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4.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6.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omments2.xml" ContentType="application/vnd.openxmlformats-officedocument.spreadsheetml.comments+xml"/>
  <Override PartName="/xl/drawings/drawing11.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2.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3.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7.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8.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19.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drawings/drawing20.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21.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22.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23.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drawings/drawing24.xml" ContentType="application/vnd.openxmlformats-officedocument.drawing+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25.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26.xml" ContentType="application/vnd.openxmlformats-officedocument.drawing+xml"/>
  <Override PartName="/xl/drawings/drawing27.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drawings/drawing28.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29.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30.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drawings/drawing34.xml" ContentType="application/vnd.openxmlformats-officedocument.drawing+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drawings/drawing35.xml" ContentType="application/vnd.openxmlformats-officedocument.drawing+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drawings/drawing36.xml" ContentType="application/vnd.openxmlformats-officedocument.drawing+xml"/>
  <Override PartName="/xl/drawings/drawing37.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38.xml" ContentType="application/vnd.openxmlformats-officedocument.drawing+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39.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40.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41.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drawings/drawing42.xml" ContentType="application/vnd.openxmlformats-officedocument.drawing+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drawings/drawing43.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drawings/drawing44.xml" ContentType="application/vnd.openxmlformats-officedocument.drawing+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45.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46.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drawings/drawing47.xml" ContentType="application/vnd.openxmlformats-officedocument.drawing+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48.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drawings/drawing49.xml" ContentType="application/vnd.openxmlformats-officedocument.drawing+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drawings/drawing50.xml" ContentType="application/vnd.openxmlformats-officedocument.drawing+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drawings/drawing51.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drawings/drawing52.xml" ContentType="application/vnd.openxmlformats-officedocument.drawing+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53.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drawings/drawing54.xml" ContentType="application/vnd.openxmlformats-officedocument.drawing+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drawings/drawing55.xml" ContentType="application/vnd.openxmlformats-officedocument.drawing+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drawings/drawing5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docserve\docserve\free_space(2215000000)\在宅施設ユニット共通\★権限移譲コーナー（24.4.1スタート）\26制度改正・報酬改定関係\R8報酬改定\ホームページ\R0804介護給付費届出書\"/>
    </mc:Choice>
  </mc:AlternateContent>
  <xr:revisionPtr revIDLastSave="0" documentId="13_ncr:1_{A11C100D-FA96-4756-83BD-B5C7336F1B3A}" xr6:coauthVersionLast="47" xr6:coauthVersionMax="47" xr10:uidLastSave="{00000000-0000-0000-0000-000000000000}"/>
  <bookViews>
    <workbookView xWindow="-120" yWindow="-120" windowWidth="29040" windowHeight="15720" tabRatio="775" xr2:uid="{3F51F196-C82A-4A72-8C11-F95EB4D143D9}"/>
  </bookViews>
  <sheets>
    <sheet name="加算等について体制の届出が必要なサービス一覧" sheetId="44" r:id="rId1"/>
    <sheet name="(別紙1-1)特定事業所（居宅介護）" sheetId="1" r:id="rId2"/>
    <sheet name="(別紙1-2)特定事業所（重度訪問介護）" sheetId="2" r:id="rId3"/>
    <sheet name="(別紙1-3)特定事業所（同行援護）" sheetId="3" r:id="rId4"/>
    <sheet name="(別紙1-4)特定事業所（行動援護）" sheetId="4" r:id="rId5"/>
    <sheet name="(参考)特定事業所加算根拠資料" sheetId="97" r:id="rId6"/>
    <sheet name="(別紙2-1)人員配置体制（生活介護・療養介護）" sheetId="6" r:id="rId7"/>
    <sheet name="(別紙2-2)人員配置体制（共同生活援助）" sheetId="106" r:id="rId8"/>
    <sheet name="(別紙3-1)福祉専門職員配置等" sheetId="9" r:id="rId9"/>
    <sheet name="(別紙3-2)福祉専門職員配置等（共生型短期入所）" sheetId="10" r:id="rId10"/>
    <sheet name="(別紙4-1)視覚・聴覚言語障害者支援体制(Ⅰ)" sheetId="99" r:id="rId11"/>
    <sheet name="(別紙4-2)視覚・聴覚言語障害者支援体制(Ⅱ)" sheetId="101" r:id="rId12"/>
    <sheet name="(別紙5)食事提供体制 " sheetId="98" r:id="rId13"/>
    <sheet name="(別紙6)送迎" sheetId="14" r:id="rId14"/>
    <sheet name="(別紙7-1)栄養士配置・栄養マネジメント" sheetId="19" r:id="rId15"/>
    <sheet name="(別紙7-2)栄養改善" sheetId="87" r:id="rId16"/>
    <sheet name="(別紙8)大規模住居（ＧＨ）" sheetId="18" r:id="rId17"/>
    <sheet name="(別紙9)夜間職員加配" sheetId="24" r:id="rId18"/>
    <sheet name="(別紙10-1)夜間支援体制等（ＧＨ）" sheetId="20" r:id="rId19"/>
    <sheet name="(別紙10-1)夜間支援体制等（ＧＨ）（記入例）" sheetId="21" r:id="rId20"/>
    <sheet name="(別紙10-1)夜間支援体制等（ＧＨ）（注釈付き）" sheetId="22" r:id="rId21"/>
    <sheet name="(別紙10-2)夜間支援体制等（宿泊型自立訓練）" sheetId="23" r:id="rId22"/>
    <sheet name="(別紙11)地域生活移行個別支援" sheetId="94" r:id="rId23"/>
    <sheet name="(別紙12) 通勤者生活支援（ＧＨ）" sheetId="26" r:id="rId24"/>
    <sheet name="(別紙13-1)重度障害者支援（生活介護・施設入所支援）" sheetId="15" r:id="rId25"/>
    <sheet name="(別紙13-2)重度障害者支援（短期入所）" sheetId="16" r:id="rId26"/>
    <sheet name="(別紙13-3)重度障害者支援（共同生活援助）" sheetId="17" r:id="rId27"/>
    <sheet name="(別紙14)夜勤職員配置体制" sheetId="27" r:id="rId28"/>
    <sheet name="(別紙15)夜間看護体制" sheetId="28" r:id="rId29"/>
    <sheet name="(別紙16)精神障害者退院支援施設加算・短期滞在" sheetId="95" r:id="rId30"/>
    <sheet name="(別紙17)常勤看護職員配置等・看護職員配置" sheetId="30" r:id="rId31"/>
    <sheet name="(別紙18)地域移行支援体制加算・通勤者生活支援" sheetId="31" r:id="rId32"/>
    <sheet name="(別紙19)就労移行支援に係る基本報酬の算定区分（サービス費Ⅰ" sheetId="32" r:id="rId33"/>
    <sheet name="(別紙19-1)就労定着者の状況（サービス費Ⅰ）" sheetId="33" r:id="rId34"/>
    <sheet name="(別紙20)就労移行支援に係る基本報酬の算定区分（サービス費Ⅱ" sheetId="34" r:id="rId35"/>
    <sheet name="(別紙20-1)就労定着者の状況（サービス費Ⅱ）" sheetId="35" r:id="rId36"/>
    <sheet name="(別紙21)就労支援関係研修修了" sheetId="103" r:id="rId37"/>
    <sheet name="(別紙22-1)就労移行支援体制（生活介護、自立訓練）" sheetId="108" r:id="rId38"/>
    <sheet name="(別紙22-2)就労移行支援体制（Ａ型）" sheetId="109" r:id="rId39"/>
    <sheet name="(別紙22-3)就労移行支援体制（Ｂ型）" sheetId="110" r:id="rId40"/>
    <sheet name="(別紙23)移行準備支援体制" sheetId="40" r:id="rId41"/>
    <sheet name="(別紙24)重度者支援体制" sheetId="41" r:id="rId42"/>
    <sheet name="(別紙25-1)目標工賃達成指導員配置" sheetId="104" r:id="rId43"/>
    <sheet name="(別紙25-2)目標工賃達成" sheetId="105" r:id="rId44"/>
    <sheet name="(別紙26)延長支援（生活介護等）" sheetId="46" r:id="rId45"/>
    <sheet name="(別紙27)医療連携体制（Ⅶ）" sheetId="47" r:id="rId46"/>
    <sheet name="(別紙28-1)就労継続支援Ｂ型に係る基本報酬(R8.4-5)" sheetId="113" r:id="rId47"/>
    <sheet name="(別紙28-２)就労継続支援Ｂ型に係る基本報酬(R8.6-)" sheetId="114" r:id="rId48"/>
    <sheet name="(別紙29-1)ピアサポート実施（自立訓練・就労継続B型）" sheetId="102" r:id="rId49"/>
    <sheet name="(別紙29-2)ピアサポート実施（共同生活援助）" sheetId="49" r:id="rId50"/>
    <sheet name="(別紙29-3)退居後ピアサポート実施" sheetId="51" r:id="rId51"/>
    <sheet name="(別紙30)就労継続支援Ａ型に係る基本報酬の算定区分" sheetId="52" r:id="rId52"/>
    <sheet name="(別紙30-1)スコア表（就労Ａ・基本報酬）" sheetId="91" r:id="rId53"/>
    <sheet name="(別紙31)賃金向上達成指導員配置" sheetId="54" r:id="rId54"/>
    <sheet name="(別紙31-1)賃金向上計画書" sheetId="55" r:id="rId55"/>
    <sheet name="(別紙32)就労定着支援に係る基本報酬の算定区分" sheetId="56" r:id="rId56"/>
    <sheet name="(別紙32-1)就労継続者の状況（定着）" sheetId="57" r:id="rId57"/>
    <sheet name="(別紙32-2)就労継続者の状況（定着新規指定の場合）" sheetId="58" r:id="rId58"/>
    <sheet name="(別紙33)就労定着実績体制加算" sheetId="59" r:id="rId59"/>
    <sheet name="(別紙33-1)職場適応援助者養成研修修了者配置体制加算" sheetId="96" r:id="rId60"/>
    <sheet name="(別紙34)精神障害者地域移行" sheetId="60" r:id="rId61"/>
    <sheet name="(別紙35)強度行動障害者地域移行特別加算" sheetId="61" r:id="rId62"/>
    <sheet name="(別紙36)社会生活支援特別加算" sheetId="62" r:id="rId63"/>
    <sheet name="(別紙37)個別計画訓練支援加算 " sheetId="63" r:id="rId64"/>
    <sheet name="(別紙38)地域移行支援サービス費" sheetId="64" r:id="rId65"/>
    <sheet name="(別紙39)サービス管理責任者配置等加算（共生型サービス）" sheetId="65" r:id="rId66"/>
    <sheet name="(別紙40)ピアサポート体制加算" sheetId="68" r:id="rId67"/>
    <sheet name="(別紙41)医療的ケア対応支援加算" sheetId="69" r:id="rId68"/>
    <sheet name="(別紙42)強度行動障害者体験利用加算" sheetId="70" r:id="rId69"/>
    <sheet name="(別紙43)居住支援連携体制加算" sheetId="71" r:id="rId70"/>
    <sheet name="(別紙44)日中活動支援加算" sheetId="107" r:id="rId71"/>
    <sheet name="(別紙45)口腔衛生管理体制加算" sheetId="73" r:id="rId72"/>
    <sheet name="(別紙46-1)機能強化型サービス費（単独）" sheetId="74" r:id="rId73"/>
    <sheet name="(別紙46-2)機能強化型サービス費（協働）" sheetId="75" r:id="rId74"/>
    <sheet name="(別紙47)主任相談支援専門員配置加算" sheetId="92" r:id="rId75"/>
    <sheet name="(別紙48)相談系体制加算" sheetId="48" r:id="rId76"/>
    <sheet name="(別紙49-1)リハビリテーション加算（生活介護）" sheetId="66" r:id="rId77"/>
    <sheet name="(別紙49-2)リハビリテーション加算（自立訓練（機能訓練）" sheetId="67" r:id="rId78"/>
    <sheet name="(別紙50)高次脳機能障害者支援体制加算" sheetId="77" r:id="rId79"/>
    <sheet name="(別紙51)自立生活支援加算Ⅲ" sheetId="79" r:id="rId80"/>
    <sheet name="(別紙52)障害者支援施設等感染対策向上加算" sheetId="80" r:id="rId81"/>
    <sheet name="(別紙53)入浴支援加算" sheetId="82" r:id="rId82"/>
    <sheet name="(別紙54)地域移行支援体制加算" sheetId="81" r:id="rId83"/>
    <sheet name="(別紙55)地域生活支援拠点等に関連する加算の届出 " sheetId="83" r:id="rId84"/>
    <sheet name="(別紙56)地域生活支援拠点等機能強化加算" sheetId="84" r:id="rId85"/>
    <sheet name="(別紙57)地域体制強化共同支援加算" sheetId="85" r:id="rId86"/>
    <sheet name="(別紙58)通院支援加算" sheetId="88" r:id="rId87"/>
  </sheets>
  <externalReferences>
    <externalReference r:id="rId88"/>
    <externalReference r:id="rId89"/>
    <externalReference r:id="rId90"/>
    <externalReference r:id="rId91"/>
    <externalReference r:id="rId92"/>
    <externalReference r:id="rId93"/>
    <externalReference r:id="rId94"/>
    <externalReference r:id="rId95"/>
  </externalReferences>
  <definedNames>
    <definedName name="_____________________________________________________________________kk29">#REF!</definedName>
    <definedName name="____________________________________________________________________kk29" localSheetId="36">#REF!</definedName>
    <definedName name="____________________________________________________________________kk29" localSheetId="7">#REF!</definedName>
    <definedName name="____________________________________________________________________kk29" localSheetId="37">#REF!</definedName>
    <definedName name="____________________________________________________________________kk29" localSheetId="38">#REF!</definedName>
    <definedName name="____________________________________________________________________kk29" localSheetId="39">#REF!</definedName>
    <definedName name="____________________________________________________________________kk29" localSheetId="42">#REF!</definedName>
    <definedName name="____________________________________________________________________kk29" localSheetId="43">#REF!</definedName>
    <definedName name="____________________________________________________________________kk29" localSheetId="46">#REF!</definedName>
    <definedName name="____________________________________________________________________kk29" localSheetId="47">#REF!</definedName>
    <definedName name="____________________________________________________________________kk29" localSheetId="48">#REF!</definedName>
    <definedName name="____________________________________________________________________kk29" localSheetId="11">#REF!</definedName>
    <definedName name="____________________________________________________________________kk29" localSheetId="70">#REF!</definedName>
    <definedName name="____________________________________________________________________kk29" localSheetId="74">#REF!</definedName>
    <definedName name="____________________________________________________________________kk29" localSheetId="12">#REF!</definedName>
    <definedName name="____________________________________________________________________kk29">#REF!</definedName>
    <definedName name="___________________________________________________________________kk29" localSheetId="74">#REF!</definedName>
    <definedName name="___________________________________________________________________kk29" localSheetId="12">#REF!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79">#REF!</definedName>
    <definedName name="__________kk29">#REF!</definedName>
    <definedName name="_________kk06" localSheetId="79">#REF!</definedName>
    <definedName name="_________kk06">#REF!</definedName>
    <definedName name="_________kk29" localSheetId="79">#REF!</definedName>
    <definedName name="_________kk29">#REF!</definedName>
    <definedName name="________kk06" localSheetId="79">#REF!</definedName>
    <definedName name="________kk06">#REF!</definedName>
    <definedName name="________kk29" localSheetId="79">#REF!</definedName>
    <definedName name="________kk29">#REF!</definedName>
    <definedName name="_______kk06" localSheetId="79">#REF!</definedName>
    <definedName name="_______kk06">#REF!</definedName>
    <definedName name="_______kk29" localSheetId="79">#REF!</definedName>
    <definedName name="_______kk29">#REF!</definedName>
    <definedName name="______kk06" localSheetId="79">#REF!</definedName>
    <definedName name="______kk06">#REF!</definedName>
    <definedName name="______kk29" localSheetId="79">#REF!</definedName>
    <definedName name="______kk29">#REF!</definedName>
    <definedName name="_____kk06" localSheetId="79">#REF!</definedName>
    <definedName name="_____kk06">#REF!</definedName>
    <definedName name="_____kk29" localSheetId="79">#REF!</definedName>
    <definedName name="_____kk29">#REF!</definedName>
    <definedName name="____kk06" localSheetId="79">#REF!</definedName>
    <definedName name="____kk06">#REF!</definedName>
    <definedName name="____kk29" localSheetId="79">#REF!</definedName>
    <definedName name="____kk29">#REF!</definedName>
    <definedName name="___kk06" localSheetId="7">#REF!</definedName>
    <definedName name="___kk06">#REF!</definedName>
    <definedName name="___kk29" localSheetId="7">#REF!</definedName>
    <definedName name="___kk29">#REF!</definedName>
    <definedName name="__08">#N/A</definedName>
    <definedName name="__kk06" localSheetId="7">#REF!</definedName>
    <definedName name="__kk06">#REF!</definedName>
    <definedName name="__kk29" localSheetId="7">#REF!</definedName>
    <definedName name="__kk29">#REF!</definedName>
    <definedName name="_xlnm._FilterDatabase" localSheetId="0" hidden="1">加算等について体制の届出が必要なサービス一覧!$A$8:$AG$8</definedName>
    <definedName name="_kk06" localSheetId="7">#REF!</definedName>
    <definedName name="_kk06" localSheetId="78">#REF!</definedName>
    <definedName name="_kk06" localSheetId="79">#REF!</definedName>
    <definedName name="_kk06" localSheetId="84">#REF!</definedName>
    <definedName name="_kk06">#REF!</definedName>
    <definedName name="_kk29" localSheetId="7">#REF!</definedName>
    <definedName name="_kk29" localSheetId="78">#REF!</definedName>
    <definedName name="_kk29" localSheetId="79">#REF!</definedName>
    <definedName name="_kk29" localSheetId="84">#REF!</definedName>
    <definedName name="_kk29">#REF!</definedName>
    <definedName name="_new1">#REF!</definedName>
    <definedName name="②従業者の員数">#REF!</definedName>
    <definedName name="a">#REF!</definedName>
    <definedName name="aa">#REF!</definedName>
    <definedName name="aaaaa">#REF!</definedName>
    <definedName name="aaaaaaaaaaaaa">#REF!</definedName>
    <definedName name="asasasasasasa">#REF!</definedName>
    <definedName name="Avrg" localSheetId="7">#REF!</definedName>
    <definedName name="Avrg" localSheetId="78">#REF!</definedName>
    <definedName name="Avrg" localSheetId="79">#REF!</definedName>
    <definedName name="Avrg" localSheetId="84">#REF!</definedName>
    <definedName name="Avrg">#REF!</definedName>
    <definedName name="avrg1" localSheetId="7">#REF!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'(別紙4-1)視覚・聴覚言語障害者支援体制(Ⅰ)'!$A$4:$AJ$49</definedName>
    <definedName name="Excel_BuiltIn_Print_Area" localSheetId="11">'(別紙4-2)視覚・聴覚言語障害者支援体制(Ⅱ)'!$A$4:$AJ$49</definedName>
    <definedName name="Excel_BuiltIn_Print_Area" localSheetId="78">'(別紙50)高次脳機能障害者支援体制加算'!$A$4:$AM$35</definedName>
    <definedName name="houjin" localSheetId="36">#REF!</definedName>
    <definedName name="houjin" localSheetId="7">#REF!</definedName>
    <definedName name="houjin" localSheetId="37">#REF!</definedName>
    <definedName name="houjin" localSheetId="38">#REF!</definedName>
    <definedName name="houjin" localSheetId="39">#REF!</definedName>
    <definedName name="houjin" localSheetId="42">#REF!</definedName>
    <definedName name="houjin" localSheetId="43">#REF!</definedName>
    <definedName name="houjin" localSheetId="48">#REF!</definedName>
    <definedName name="houjin" localSheetId="59">#REF!</definedName>
    <definedName name="houjin" localSheetId="11">#REF!</definedName>
    <definedName name="houjin" localSheetId="70">#REF!</definedName>
    <definedName name="houjin" localSheetId="74">#REF!</definedName>
    <definedName name="houjin" localSheetId="12">#REF!</definedName>
    <definedName name="houjin">#REF!</definedName>
    <definedName name="HoujinShokatsu">#REF!</definedName>
    <definedName name="HoujinSyubetsu">#REF!</definedName>
    <definedName name="HoujinSyubetu">#REF!</definedName>
    <definedName name="i">#REF!</definedName>
    <definedName name="ｊ">#REF!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59">#REF!</definedName>
    <definedName name="jigyoumeishou" localSheetId="74">#REF!</definedName>
    <definedName name="jigyoumeishou">#REF!</definedName>
    <definedName name="JigyoYubin">#REF!</definedName>
    <definedName name="jiritu" localSheetId="7">#REF!</definedName>
    <definedName name="jiritu" localSheetId="78">#REF!</definedName>
    <definedName name="jiritu" localSheetId="79">#REF!</definedName>
    <definedName name="jiritu" localSheetId="84">#REF!</definedName>
    <definedName name="jiritu">#REF!</definedName>
    <definedName name="ｋ">#N/A</definedName>
    <definedName name="kanagawaken" localSheetId="36">#REF!</definedName>
    <definedName name="kanagawaken" localSheetId="7">#REF!</definedName>
    <definedName name="kanagawaken" localSheetId="37">#REF!</definedName>
    <definedName name="kanagawaken" localSheetId="38">#REF!</definedName>
    <definedName name="kanagawaken" localSheetId="39">#REF!</definedName>
    <definedName name="kanagawaken" localSheetId="42">#REF!</definedName>
    <definedName name="kanagawaken" localSheetId="43">#REF!</definedName>
    <definedName name="kanagawaken" localSheetId="46">#REF!</definedName>
    <definedName name="kanagawaken" localSheetId="47">#REF!</definedName>
    <definedName name="kanagawaken" localSheetId="48">#REF!</definedName>
    <definedName name="kanagawaken" localSheetId="59">#REF!</definedName>
    <definedName name="kanagawaken" localSheetId="11">#REF!</definedName>
    <definedName name="kanagawaken" localSheetId="70">#REF!</definedName>
    <definedName name="kanagawaken" localSheetId="12">#REF!</definedName>
    <definedName name="kanagawaken">#REF!</definedName>
    <definedName name="KanriJyusyo">#REF!</definedName>
    <definedName name="KanriJyusyoKana">#REF!</definedName>
    <definedName name="KanriShimei">#REF!</definedName>
    <definedName name="KanriYubin">#REF!</definedName>
    <definedName name="kawasaki" localSheetId="12">#REF!</definedName>
    <definedName name="kawasaki">#REF!</definedName>
    <definedName name="KenmuJigyoMei">#REF!</definedName>
    <definedName name="KenmuJikan">#REF!</definedName>
    <definedName name="KenmuShokushu">#REF!</definedName>
    <definedName name="KenmuUmu">#REF!</definedName>
    <definedName name="KK_03" localSheetId="7">#REF!</definedName>
    <definedName name="KK_03" localSheetId="74">#REF!</definedName>
    <definedName name="KK_03" localSheetId="78">#REF!</definedName>
    <definedName name="KK_03" localSheetId="79">#REF!</definedName>
    <definedName name="KK_03" localSheetId="84">#REF!</definedName>
    <definedName name="KK_03">#REF!</definedName>
    <definedName name="kk_04" localSheetId="7">#REF!</definedName>
    <definedName name="kk_04" localSheetId="78">#REF!</definedName>
    <definedName name="kk_04" localSheetId="79">#REF!</definedName>
    <definedName name="kk_04" localSheetId="84">#REF!</definedName>
    <definedName name="kk_04">#REF!</definedName>
    <definedName name="KK_06" localSheetId="7">#REF!</definedName>
    <definedName name="KK_06">#REF!</definedName>
    <definedName name="kk_07" localSheetId="7">#REF!</definedName>
    <definedName name="kk_07">#REF!</definedName>
    <definedName name="‐㏍08" localSheetId="79">#REF!</definedName>
    <definedName name="‐㏍08">#REF!</definedName>
    <definedName name="KK2_3" localSheetId="7">#REF!</definedName>
    <definedName name="KK2_3">#REF!</definedName>
    <definedName name="ｋｋｋｋ">#REF!</definedName>
    <definedName name="new">#REF!</definedName>
    <definedName name="nn">#REF!</definedName>
    <definedName name="o">#REF!</definedName>
    <definedName name="ｐ">#REF!</definedName>
    <definedName name="_xlnm.Print_Area" localSheetId="5">'(参考)特定事業所加算根拠資料'!$A$1:$L$43</definedName>
    <definedName name="_xlnm.Print_Area" localSheetId="22">'(別紙11)地域生活移行個別支援'!$A$1:$D$30</definedName>
    <definedName name="_xlnm.Print_Area" localSheetId="1">'(別紙1-1)特定事業所（居宅介護）'!$B$2:$Y$66</definedName>
    <definedName name="_xlnm.Print_Area" localSheetId="2">'(別紙1-2)特定事業所（重度訪問介護）'!$B$2:$Y$63</definedName>
    <definedName name="_xlnm.Print_Area" localSheetId="3">'(別紙1-3)特定事業所（同行援護）'!$B$2:$Y$68</definedName>
    <definedName name="_xlnm.Print_Area" localSheetId="24">'(別紙13-1)重度障害者支援（生活介護・施設入所支援）'!$A$1:$K$21</definedName>
    <definedName name="_xlnm.Print_Area" localSheetId="25">'(別紙13-2)重度障害者支援（短期入所）'!$A$1:$H$16</definedName>
    <definedName name="_xlnm.Print_Area" localSheetId="26">'(別紙13-3)重度障害者支援（共同生活援助）'!$A$1:$AH$47</definedName>
    <definedName name="_xlnm.Print_Area" localSheetId="4">'(別紙1-4)特定事業所（行動援護）'!$B$2:$Y$70</definedName>
    <definedName name="_xlnm.Print_Area" localSheetId="27">'(別紙14)夜勤職員配置体制'!$A$1:$H$18</definedName>
    <definedName name="_xlnm.Print_Area" localSheetId="28">'(別紙15)夜間看護体制'!$A$1:$I$14</definedName>
    <definedName name="_xlnm.Print_Area" localSheetId="29">'(別紙16)精神障害者退院支援施設加算・短期滞在'!$A$1:$AI$37</definedName>
    <definedName name="_xlnm.Print_Area" localSheetId="32">'(別紙19)就労移行支援に係る基本報酬の算定区分（サービス費Ⅰ'!$A$1:$AL$56</definedName>
    <definedName name="_xlnm.Print_Area" localSheetId="34">'(別紙20)就労移行支援に係る基本報酬の算定区分（サービス費Ⅱ'!$A$1:$AL$55</definedName>
    <definedName name="_xlnm.Print_Area" localSheetId="36">'(別紙21)就労支援関係研修修了'!$A$1:$F$25</definedName>
    <definedName name="_xlnm.Print_Area" localSheetId="6">'(別紙2-1)人員配置体制（生活介護・療養介護）'!$A$1:$H$25</definedName>
    <definedName name="_xlnm.Print_Area" localSheetId="7">'(別紙2-2)人員配置体制（共同生活援助）'!$A$1:$L$44</definedName>
    <definedName name="_xlnm.Print_Area" localSheetId="40">'(別紙23)移行準備支援体制'!$B$1:$H$23</definedName>
    <definedName name="_xlnm.Print_Area" localSheetId="41">'(別紙24)重度者支援体制'!$B$1:$I$25</definedName>
    <definedName name="_xlnm.Print_Area" localSheetId="42">'(別紙25-1)目標工賃達成指導員配置'!$A$1:$G$37</definedName>
    <definedName name="_xlnm.Print_Area" localSheetId="43">'(別紙25-2)目標工賃達成'!$A$1:$H$25</definedName>
    <definedName name="_xlnm.Print_Area" localSheetId="45">'(別紙27)医療連携体制（Ⅶ）'!$A$1:$G$28</definedName>
    <definedName name="_xlnm.Print_Area" localSheetId="46">'(別紙28-1)就労継続支援Ｂ型に係る基本報酬(R8.4-5)'!$A$1:$AN$76</definedName>
    <definedName name="_xlnm.Print_Area" localSheetId="47">'(別紙28-２)就労継続支援Ｂ型に係る基本報酬(R8.6-)'!$A$1:$AN$66</definedName>
    <definedName name="_xlnm.Print_Area" localSheetId="48">'(別紙29-1)ピアサポート実施（自立訓練・就労継続B型）'!$A$1:$K$26</definedName>
    <definedName name="_xlnm.Print_Area" localSheetId="49">'(別紙29-2)ピアサポート実施（共同生活援助）'!$A$1:$K$26</definedName>
    <definedName name="_xlnm.Print_Area" localSheetId="50">'(別紙29-3)退居後ピアサポート実施'!$A$1:$K$24</definedName>
    <definedName name="_xlnm.Print_Area" localSheetId="52">'(別紙30-1)スコア表（就労Ａ・基本報酬）'!$A$1:$V$62</definedName>
    <definedName name="_xlnm.Print_Area" localSheetId="53">'(別紙31)賃金向上達成指導員配置'!$A$1:$AL$11</definedName>
    <definedName name="_xlnm.Print_Area" localSheetId="8">'(別紙3-1)福祉専門職員配置等'!$A$1:$I$50</definedName>
    <definedName name="_xlnm.Print_Area" localSheetId="55">'(別紙32)就労定着支援に係る基本報酬の算定区分'!$A$1:$AM$44</definedName>
    <definedName name="_xlnm.Print_Area" localSheetId="9">'(別紙3-2)福祉専門職員配置等（共生型短期入所）'!$A$1:$I$38</definedName>
    <definedName name="_xlnm.Print_Area" localSheetId="59">'(別紙33-1)職場適応援助者養成研修修了者配置体制加算'!$A$1:$AH$18</definedName>
    <definedName name="_xlnm.Print_Area" localSheetId="61">'(別紙35)強度行動障害者地域移行特別加算'!$A$1:$P$35</definedName>
    <definedName name="_xlnm.Print_Area" localSheetId="62">'(別紙36)社会生活支援特別加算'!$A$1:$J$15</definedName>
    <definedName name="_xlnm.Print_Area" localSheetId="63">'(別紙37)個別計画訓練支援加算 '!$A$1:$J$28</definedName>
    <definedName name="_xlnm.Print_Area" localSheetId="64">'(別紙38)地域移行支援サービス費'!$A$1:$J$17</definedName>
    <definedName name="_xlnm.Print_Area" localSheetId="66">'(別紙40)ピアサポート体制加算'!$A$1:$J$35</definedName>
    <definedName name="_xlnm.Print_Area" localSheetId="10">'(別紙4-1)視覚・聴覚言語障害者支援体制(Ⅰ)'!$A$1:$AJ$48</definedName>
    <definedName name="_xlnm.Print_Area" localSheetId="68">'(別紙42)強度行動障害者体験利用加算'!$A$1:$AA$35</definedName>
    <definedName name="_xlnm.Print_Area" localSheetId="11">'(別紙4-2)視覚・聴覚言語障害者支援体制(Ⅱ)'!$A$1:$AJ$48</definedName>
    <definedName name="_xlnm.Print_Area" localSheetId="70">'(別紙44)日中活動支援加算'!$A$1:$G$14</definedName>
    <definedName name="_xlnm.Print_Area" localSheetId="71">'(別紙45)口腔衛生管理体制加算'!$A$1:$I$13</definedName>
    <definedName name="_xlnm.Print_Area" localSheetId="72">'(別紙46-1)機能強化型サービス費（単独）'!$B$2:$Z$50</definedName>
    <definedName name="_xlnm.Print_Area" localSheetId="73">'(別紙46-2)機能強化型サービス費（協働）'!$A$2:$Y$69</definedName>
    <definedName name="_xlnm.Print_Area" localSheetId="74">'(別紙47)主任相談支援専門員配置加算'!$B$2:$Z$48</definedName>
    <definedName name="_xlnm.Print_Area" localSheetId="75">'(別紙48)相談系体制加算'!$A$2:$Y$66</definedName>
    <definedName name="_xlnm.Print_Area" localSheetId="76">'(別紙49-1)リハビリテーション加算（生活介護）'!$A$1:$H$26</definedName>
    <definedName name="_xlnm.Print_Area" localSheetId="77">'(別紙49-2)リハビリテーション加算（自立訓練（機能訓練）'!$A$1:$I$32</definedName>
    <definedName name="_xlnm.Print_Area" localSheetId="12">'(別紙5)食事提供体制 '!$A$1:$AK$30</definedName>
    <definedName name="_xlnm.Print_Area" localSheetId="78">'(別紙50)高次脳機能障害者支援体制加算'!$A$1:$AL$35</definedName>
    <definedName name="_xlnm.Print_Area" localSheetId="79">'(別紙51)自立生活支援加算Ⅲ'!$B$2:$J$43</definedName>
    <definedName name="_xlnm.Print_Area" localSheetId="80">'(別紙52)障害者支援施設等感染対策向上加算'!$A$1:$AI$49</definedName>
    <definedName name="_xlnm.Print_Area" localSheetId="81">'(別紙53)入浴支援加算'!$A$1:$G$14</definedName>
    <definedName name="_xlnm.Print_Area" localSheetId="82">'(別紙54)地域移行支援体制加算'!$A$1:$F$11</definedName>
    <definedName name="_xlnm.Print_Area" localSheetId="83">'(別紙55)地域生活支援拠点等に関連する加算の届出 '!$B$2:$AB$28</definedName>
    <definedName name="_xlnm.Print_Area" localSheetId="84">'(別紙56)地域生活支援拠点等機能強化加算'!$A$1:$AD$53</definedName>
    <definedName name="_xlnm.Print_Area" localSheetId="85">'(別紙57)地域体制強化共同支援加算'!$B$2:$Y$25</definedName>
    <definedName name="_xlnm.Print_Area" localSheetId="86">'(別紙58)通院支援加算'!$A$1:$J$12</definedName>
    <definedName name="_xlnm.Print_Area" localSheetId="13">'(別紙6)送迎'!$A$1:$G$18</definedName>
    <definedName name="_xlnm.Print_Area" localSheetId="15">'(別紙7-2)栄養改善'!$A$1:$O$31</definedName>
    <definedName name="_xlnm.Print_Area" localSheetId="17">'(別紙9)夜間職員加配'!$A$1:$I$20</definedName>
    <definedName name="_xlnm.Print_Area" localSheetId="0">加算等について体制の届出が必要なサービス一覧!$A$1:$AA$109</definedName>
    <definedName name="_xlnm.Print_Titles" localSheetId="0">加算等について体制の届出が必要なサービス一覧!$1:$8</definedName>
    <definedName name="prtNo">[1]main!#REF!</definedName>
    <definedName name="q">#REF!</definedName>
    <definedName name="qq">#REF!</definedName>
    <definedName name="qwerty">#REF!</definedName>
    <definedName name="Roman_01" localSheetId="7">#REF!</definedName>
    <definedName name="Roman_01" localSheetId="74">#REF!</definedName>
    <definedName name="Roman_01" localSheetId="12">#REF!</definedName>
    <definedName name="Roman_01" localSheetId="79">#REF!</definedName>
    <definedName name="Roman_01">#REF!</definedName>
    <definedName name="Roman_02" localSheetId="74">#REF!</definedName>
    <definedName name="Roman_02" localSheetId="12">#REF!</definedName>
    <definedName name="Roman_02">#REF!</definedName>
    <definedName name="Roman_03" localSheetId="7">#REF!</definedName>
    <definedName name="Roman_03" localSheetId="74">#REF!</definedName>
    <definedName name="Roman_03" localSheetId="78">#REF!</definedName>
    <definedName name="Roman_03" localSheetId="79">#REF!</definedName>
    <definedName name="Roman_03">#REF!</definedName>
    <definedName name="Roman_04" localSheetId="7">#REF!</definedName>
    <definedName name="Roman_04" localSheetId="78">#REF!</definedName>
    <definedName name="Roman_04" localSheetId="79">#REF!</definedName>
    <definedName name="Roman_04">#REF!</definedName>
    <definedName name="Roman_06" localSheetId="7">#REF!</definedName>
    <definedName name="Roman_06">#REF!</definedName>
    <definedName name="roman_09" localSheetId="7">#REF!</definedName>
    <definedName name="roman_09">#REF!</definedName>
    <definedName name="roman_11" localSheetId="7">#REF!</definedName>
    <definedName name="roman_11">#REF!</definedName>
    <definedName name="roman11" localSheetId="7">#REF!</definedName>
    <definedName name="roman11">#REF!</definedName>
    <definedName name="Roman2_1" localSheetId="7">#REF!</definedName>
    <definedName name="Roman2_1">#REF!</definedName>
    <definedName name="Roman2_3" localSheetId="7">#REF!</definedName>
    <definedName name="Roman2_3">#REF!</definedName>
    <definedName name="roman31" localSheetId="7">#REF!</definedName>
    <definedName name="roman31">#REF!</definedName>
    <definedName name="roman33" localSheetId="7">#REF!</definedName>
    <definedName name="roman33">#REF!</definedName>
    <definedName name="roman4_3" localSheetId="7">#REF!</definedName>
    <definedName name="roman4_3">#REF!</definedName>
    <definedName name="roman43">#REF!</definedName>
    <definedName name="roman7_1" localSheetId="7">#REF!</definedName>
    <definedName name="roman7_1">#REF!</definedName>
    <definedName name="roman77" localSheetId="7">#REF!</definedName>
    <definedName name="roman77">#REF!</definedName>
    <definedName name="romann_12" localSheetId="7">#REF!</definedName>
    <definedName name="romann_12">#REF!</definedName>
    <definedName name="romann_66" localSheetId="7">#REF!</definedName>
    <definedName name="romann_66">#REF!</definedName>
    <definedName name="romann33" localSheetId="7">#REF!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7">#REF!</definedName>
    <definedName name="serv">#REF!</definedName>
    <definedName name="serv_" localSheetId="7">#REF!</definedName>
    <definedName name="serv_">#REF!</definedName>
    <definedName name="Serv_LIST" localSheetId="7">#REF!</definedName>
    <definedName name="Serv_LIST">#REF!</definedName>
    <definedName name="servo1" localSheetId="7">#REF!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59">#REF!</definedName>
    <definedName name="siharai">#REF!</definedName>
    <definedName name="sikuchouson" localSheetId="59">#REF!</definedName>
    <definedName name="sikuchouson">#REF!</definedName>
    <definedName name="sinseisaki" localSheetId="59">#REF!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#REF!</definedName>
    <definedName name="t">#REF!</definedName>
    <definedName name="ｔａｂｉｅ＿04" localSheetId="7">#REF!</definedName>
    <definedName name="ｔａｂｉｅ＿04">#REF!</definedName>
    <definedName name="table_03" localSheetId="7">#REF!</definedName>
    <definedName name="table_03">#REF!</definedName>
    <definedName name="table_06" localSheetId="7">#REF!</definedName>
    <definedName name="table_06">#REF!</definedName>
    <definedName name="table2_3" localSheetId="7">#REF!</definedName>
    <definedName name="table2_3">#REF!</definedName>
    <definedName name="tanaka">#REF!</definedName>
    <definedName name="tanaka1">#REF!</definedName>
    <definedName name="tanaka2">#REF!</definedName>
    <definedName name="tapi2" localSheetId="7">#REF!</definedName>
    <definedName name="tapi2">#REF!</definedName>
    <definedName name="tebie_07">#REF!</definedName>
    <definedName name="tebie_o7" localSheetId="7">#REF!</definedName>
    <definedName name="tebie_o7">#REF!</definedName>
    <definedName name="tebie07">#REF!</definedName>
    <definedName name="tebie08" localSheetId="7">#REF!</definedName>
    <definedName name="tebie08">#REF!</definedName>
    <definedName name="tebie33" localSheetId="7">#REF!</definedName>
    <definedName name="tebie33">#REF!</definedName>
    <definedName name="tebiroo" localSheetId="7">#REF!</definedName>
    <definedName name="tebiroo">#REF!</definedName>
    <definedName name="teble" localSheetId="7">#REF!</definedName>
    <definedName name="teble">#REF!</definedName>
    <definedName name="teble_09" localSheetId="7">#REF!</definedName>
    <definedName name="teble_09">#REF!</definedName>
    <definedName name="teble77" localSheetId="7">#REF!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#REF!</definedName>
    <definedName name="z">#REF!</definedName>
    <definedName name="ア">#REF!</definedName>
    <definedName name="あ">#REF!</definedName>
    <definedName name="あああ">[1]main!#REF!</definedName>
    <definedName name="アアアア">#REF!</definedName>
    <definedName name="ああああああああああああ">#REF!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 localSheetId="36">[3]サービス種類一覧!$B$4:$B$20</definedName>
    <definedName name="サービス種別" localSheetId="7">[3]サービス種類一覧!$B$4:$B$20</definedName>
    <definedName name="サービス種別" localSheetId="37">[3]サービス種類一覧!$B$4:$B$20</definedName>
    <definedName name="サービス種別" localSheetId="38">[3]サービス種類一覧!$B$4:$B$20</definedName>
    <definedName name="サービス種別" localSheetId="39">[3]サービス種類一覧!$B$4:$B$20</definedName>
    <definedName name="サービス種別" localSheetId="42">[3]サービス種類一覧!$B$4:$B$20</definedName>
    <definedName name="サービス種別" localSheetId="43">[3]サービス種類一覧!$B$4:$B$20</definedName>
    <definedName name="サービス種別" localSheetId="48">[3]サービス種類一覧!$B$4:$B$20</definedName>
    <definedName name="サービス種別" localSheetId="11">[3]サービス種類一覧!$B$4:$B$20</definedName>
    <definedName name="サービス種別" localSheetId="70">[3]サービス種類一覧!$B$4:$B$20</definedName>
    <definedName name="サービス種別">[4]サービス種類一覧!$B$4:$B$20</definedName>
    <definedName name="サービス種類" localSheetId="36">[3]サービス種類一覧!$C$4:$C$20</definedName>
    <definedName name="サービス種類" localSheetId="7">[3]サービス種類一覧!$C$4:$C$20</definedName>
    <definedName name="サービス種類" localSheetId="37">[3]サービス種類一覧!$C$4:$C$20</definedName>
    <definedName name="サービス種類" localSheetId="38">[3]サービス種類一覧!$C$4:$C$20</definedName>
    <definedName name="サービス種類" localSheetId="39">[3]サービス種類一覧!$C$4:$C$20</definedName>
    <definedName name="サービス種類" localSheetId="42">[3]サービス種類一覧!$C$4:$C$20</definedName>
    <definedName name="サービス種類" localSheetId="43">[3]サービス種類一覧!$C$4:$C$20</definedName>
    <definedName name="サービス種類" localSheetId="48">[3]サービス種類一覧!$C$4:$C$20</definedName>
    <definedName name="サービス種類" localSheetId="11">[3]サービス種類一覧!$C$4:$C$20</definedName>
    <definedName name="サービス種類" localSheetId="70">[3]サービス種類一覧!$C$4:$C$20</definedName>
    <definedName name="サービス種類">[5]サービス種類一覧!$C$4:$C$20</definedName>
    <definedName name="サービス名">#N/A</definedName>
    <definedName name="サービス名称">#N/A</definedName>
    <definedName name="だだ">#N/A</definedName>
    <definedName name="っっｋ">#N/A</definedName>
    <definedName name="っっっっｌ">#N/A</definedName>
    <definedName name="ピ">#REF!</definedName>
    <definedName name="リハビリ">#REF!</definedName>
    <definedName name="一覧">[6]加算率一覧!$A$4:$A$25</definedName>
    <definedName name="確認">#N/A</definedName>
    <definedName name="看護時間" localSheetId="36">#REF!</definedName>
    <definedName name="看護時間" localSheetId="7">#REF!</definedName>
    <definedName name="看護時間" localSheetId="37">#REF!</definedName>
    <definedName name="看護時間" localSheetId="38">#REF!</definedName>
    <definedName name="看護時間" localSheetId="39">#REF!</definedName>
    <definedName name="看護時間" localSheetId="42">#REF!</definedName>
    <definedName name="看護時間" localSheetId="43">#REF!</definedName>
    <definedName name="看護時間" localSheetId="48">#REF!</definedName>
    <definedName name="看護時間" localSheetId="11">#REF!</definedName>
    <definedName name="看護時間" localSheetId="70">#REF!</definedName>
    <definedName name="看護時間" localSheetId="74">#REF!</definedName>
    <definedName name="看護時間" localSheetId="12">#REF!</definedName>
    <definedName name="看護時間" localSheetId="79">#REF!</definedName>
    <definedName name="看護時間">#REF!</definedName>
    <definedName name="山口県">#REF!</definedName>
    <definedName name="視覚聴覚">#REF!</definedName>
    <definedName name="自己評価">#REF!</definedName>
    <definedName name="種類" localSheetId="36">[3]サービス種類一覧!$A$4:$A$20</definedName>
    <definedName name="種類" localSheetId="7">[3]サービス種類一覧!$A$4:$A$20</definedName>
    <definedName name="種類" localSheetId="37">[3]サービス種類一覧!$A$4:$A$20</definedName>
    <definedName name="種類" localSheetId="38">[3]サービス種類一覧!$A$4:$A$20</definedName>
    <definedName name="種類" localSheetId="39">[3]サービス種類一覧!$A$4:$A$20</definedName>
    <definedName name="種類" localSheetId="42">[3]サービス種類一覧!$A$4:$A$20</definedName>
    <definedName name="種類" localSheetId="43">[3]サービス種類一覧!$A$4:$A$20</definedName>
    <definedName name="種類" localSheetId="48">[3]サービス種類一覧!$A$4:$A$20</definedName>
    <definedName name="種類" localSheetId="11">[3]サービス種類一覧!$A$4:$A$20</definedName>
    <definedName name="種類" localSheetId="70">[3]サービス種類一覧!$A$4:$A$20</definedName>
    <definedName name="種類">[7]サービス種類一覧!$A$4:$A$20</definedName>
    <definedName name="食事" localSheetId="36">#REF!</definedName>
    <definedName name="食事" localSheetId="7">#REF!</definedName>
    <definedName name="食事" localSheetId="37">#REF!</definedName>
    <definedName name="食事" localSheetId="38">#REF!</definedName>
    <definedName name="食事" localSheetId="39">#REF!</definedName>
    <definedName name="食事" localSheetId="42">#REF!</definedName>
    <definedName name="食事" localSheetId="43">#REF!</definedName>
    <definedName name="食事" localSheetId="46">#REF!</definedName>
    <definedName name="食事" localSheetId="47">#REF!</definedName>
    <definedName name="食事" localSheetId="48">#REF!</definedName>
    <definedName name="食事" localSheetId="11">#REF!</definedName>
    <definedName name="食事" localSheetId="70">#REF!</definedName>
    <definedName name="食事" localSheetId="74">#REF!</definedName>
    <definedName name="食事" localSheetId="12">#REF!</definedName>
    <definedName name="食事">#REF!</definedName>
    <definedName name="体制等状況一覧" localSheetId="36">#REF!</definedName>
    <definedName name="体制等状況一覧" localSheetId="7">#REF!</definedName>
    <definedName name="体制等状況一覧" localSheetId="37">#REF!</definedName>
    <definedName name="体制等状況一覧" localSheetId="38">#REF!</definedName>
    <definedName name="体制等状況一覧" localSheetId="39">#REF!</definedName>
    <definedName name="体制等状況一覧" localSheetId="42">#REF!</definedName>
    <definedName name="体制等状況一覧" localSheetId="43">#REF!</definedName>
    <definedName name="体制等状況一覧" localSheetId="48">#REF!</definedName>
    <definedName name="体制等状況一覧" localSheetId="11">#REF!</definedName>
    <definedName name="体制等状況一覧" localSheetId="70">#REF!</definedName>
    <definedName name="体制等状況一覧" localSheetId="74">#REF!</definedName>
    <definedName name="体制等状況一覧" localSheetId="12">#REF!</definedName>
    <definedName name="体制等状況一覧">#REF!</definedName>
    <definedName name="台帳">[8]D台帳!$A$6:$AF$3439</definedName>
    <definedName name="町っ油" localSheetId="36">#REF!</definedName>
    <definedName name="町っ油" localSheetId="7">#REF!</definedName>
    <definedName name="町っ油" localSheetId="37">#REF!</definedName>
    <definedName name="町っ油" localSheetId="38">#REF!</definedName>
    <definedName name="町っ油" localSheetId="39">#REF!</definedName>
    <definedName name="町っ油" localSheetId="42">#REF!</definedName>
    <definedName name="町っ油" localSheetId="43">#REF!</definedName>
    <definedName name="町っ油" localSheetId="48">#REF!</definedName>
    <definedName name="町っ油" localSheetId="11">#REF!</definedName>
    <definedName name="町っ油" localSheetId="70">#REF!</definedName>
    <definedName name="町っ油" localSheetId="74">#REF!</definedName>
    <definedName name="町っ油">#REF!</definedName>
    <definedName name="特定">#REF!</definedName>
    <definedName name="利用日数記入例" localSheetId="7">#REF!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104" l="1"/>
  <c r="F23" i="104"/>
  <c r="F33" i="104" s="1"/>
  <c r="F10" i="104"/>
  <c r="F9" i="104"/>
  <c r="I25" i="106"/>
  <c r="I18" i="106"/>
  <c r="I17" i="106"/>
  <c r="R28" i="101"/>
  <c r="R13" i="101"/>
  <c r="R12" i="101"/>
  <c r="R28" i="99"/>
  <c r="R13" i="99"/>
  <c r="R12" i="99"/>
  <c r="Y51" i="114" l="1"/>
  <c r="Y49" i="114"/>
  <c r="AD49" i="114" s="1"/>
  <c r="Y60" i="113"/>
  <c r="Y58" i="113"/>
  <c r="AD58" i="113" s="1"/>
  <c r="AD25" i="101" l="1"/>
  <c r="AD25" i="99"/>
  <c r="U26" i="70" l="1"/>
  <c r="X26" i="70" s="1"/>
  <c r="O26" i="70"/>
  <c r="B26" i="70"/>
  <c r="G10" i="26" l="1"/>
  <c r="G11" i="26"/>
  <c r="G12" i="26"/>
  <c r="G9" i="26" l="1"/>
  <c r="H13" i="15"/>
  <c r="R31" i="17"/>
  <c r="D19" i="30"/>
  <c r="G14" i="31"/>
  <c r="G9" i="41"/>
  <c r="G9" i="40"/>
  <c r="H52" i="91"/>
  <c r="I36" i="91" s="1"/>
  <c r="U45" i="91"/>
  <c r="U40" i="91"/>
  <c r="U35" i="91"/>
  <c r="T32" i="91"/>
  <c r="U12" i="91" s="1"/>
  <c r="I22" i="91"/>
  <c r="I12" i="91"/>
  <c r="O57" i="91" l="1"/>
  <c r="P26" i="61" l="1"/>
  <c r="W26" i="56"/>
  <c r="Y40" i="56"/>
  <c r="N40" i="56"/>
  <c r="AF19" i="18" l="1"/>
  <c r="Y28" i="84" l="1"/>
  <c r="Y45" i="84" s="1"/>
  <c r="Y43" i="84"/>
  <c r="J41" i="79" l="1"/>
  <c r="I41" i="79"/>
  <c r="I42" i="79" s="1"/>
  <c r="J36" i="79"/>
  <c r="I36" i="79"/>
  <c r="I37" i="79" s="1"/>
  <c r="I32" i="79"/>
  <c r="J31" i="79"/>
  <c r="I31" i="79"/>
  <c r="J26" i="79"/>
  <c r="I26" i="79"/>
  <c r="I27" i="79" s="1"/>
  <c r="E21" i="79" a="1"/>
  <c r="E21" i="79" s="1"/>
  <c r="S18" i="77" l="1"/>
  <c r="S13" i="77"/>
  <c r="S12" i="77"/>
  <c r="B47" i="35" l="1"/>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G52" i="34"/>
  <c r="AE52" i="34" s="1"/>
  <c r="B47" i="33"/>
  <c r="B46" i="33"/>
  <c r="B45" i="33"/>
  <c r="B44" i="33"/>
  <c r="B43" i="33"/>
  <c r="B42" i="33"/>
  <c r="B41"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10" i="33"/>
  <c r="B9" i="33"/>
  <c r="B8" i="33"/>
  <c r="U53" i="32"/>
  <c r="G53" i="32"/>
  <c r="AE53" i="32" s="1"/>
  <c r="L13" i="20"/>
  <c r="K13" i="20"/>
  <c r="J13" i="20"/>
  <c r="I13" i="20"/>
  <c r="H13" i="20"/>
  <c r="G13" i="20"/>
  <c r="AF31" i="18"/>
  <c r="X19"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C93" authorId="0" shapeId="0" xr:uid="{C2BEB413-7FD2-4C50-B7DB-C0E71F4926E2}">
      <text>
        <r>
          <rPr>
            <sz val="9"/>
            <color indexed="81"/>
            <rFont val="MS P ゴシック"/>
            <family val="3"/>
            <charset val="128"/>
          </rPr>
          <t>計画相談支援における行動障害支援体制加算・要医療児者支援体制加算・精神障害者支援体制加算・高次脳機能障害支援体制加算</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F20" authorId="0" shapeId="0" xr:uid="{0D33FD27-0792-440E-8902-0CACFCB664A9}">
      <text>
        <r>
          <rPr>
            <sz val="9"/>
            <color indexed="81"/>
            <rFont val="MS P ゴシック"/>
            <family val="3"/>
            <charset val="128"/>
          </rPr>
          <t>該当する方にプルダウンから○を選択してください。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<sst xmlns="http://schemas.openxmlformats.org/spreadsheetml/2006/main" count="4688" uniqueCount="2129">
  <si>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2"/>
  </si>
  <si>
    <t>事 業 所 名</t>
    <rPh sb="0" eb="1">
      <t>コト</t>
    </rPh>
    <rPh sb="2" eb="3">
      <t>ギョウ</t>
    </rPh>
    <rPh sb="4" eb="5">
      <t>ショ</t>
    </rPh>
    <rPh sb="6" eb="7">
      <t>メイ</t>
    </rPh>
    <phoneticPr fontId="2"/>
  </si>
  <si>
    <t>届 出 項 目</t>
    <phoneticPr fontId="2"/>
  </si>
  <si>
    <t>　〔　体　制　要　件　〕</t>
    <rPh sb="3" eb="4">
      <t>カラダ</t>
    </rPh>
    <rPh sb="5" eb="6">
      <t>セイ</t>
    </rPh>
    <rPh sb="7" eb="8">
      <t>ヨウ</t>
    </rPh>
    <rPh sb="9" eb="10">
      <t>ケン</t>
    </rPh>
    <phoneticPr fontId="2"/>
  </si>
  <si>
    <t>①－ア</t>
    <phoneticPr fontId="2"/>
  </si>
  <si>
    <t>①－イ</t>
    <phoneticPr fontId="2"/>
  </si>
  <si>
    <t>③</t>
    <phoneticPr fontId="2"/>
  </si>
  <si>
    <t>④　</t>
    <phoneticPr fontId="2"/>
  </si>
  <si>
    <t>⑤　</t>
    <phoneticPr fontId="2"/>
  </si>
  <si>
    <t>⑥　</t>
    <phoneticPr fontId="2"/>
  </si>
  <si>
    <t>　</t>
    <phoneticPr fontId="2"/>
  </si>
  <si>
    <t>　〔　人　材　要　件　〕　</t>
    <rPh sb="3" eb="4">
      <t>ジン</t>
    </rPh>
    <rPh sb="5" eb="6">
      <t>ザイ</t>
    </rPh>
    <rPh sb="7" eb="8">
      <t>ヨウ</t>
    </rPh>
    <rPh sb="9" eb="10">
      <t>ケン</t>
    </rPh>
    <phoneticPr fontId="2"/>
  </si>
  <si>
    <t>常勤換算
職員数</t>
    <rPh sb="0" eb="2">
      <t>ジョウキン</t>
    </rPh>
    <rPh sb="2" eb="4">
      <t>カンサン</t>
    </rPh>
    <rPh sb="5" eb="7">
      <t>ショクイン</t>
    </rPh>
    <rPh sb="7" eb="8">
      <t>スウ</t>
    </rPh>
    <phoneticPr fontId="2"/>
  </si>
  <si>
    <t>サービス
提供時間</t>
    <rPh sb="5" eb="7">
      <t>テイキョウ</t>
    </rPh>
    <rPh sb="7" eb="9">
      <t>ジカン</t>
    </rPh>
    <phoneticPr fontId="2"/>
  </si>
  <si>
    <t>(1)</t>
    <phoneticPr fontId="2"/>
  </si>
  <si>
    <t>居宅介護従業者の総数</t>
    <rPh sb="0" eb="2">
      <t>キョタク</t>
    </rPh>
    <rPh sb="2" eb="4">
      <t>カイゴ</t>
    </rPh>
    <rPh sb="4" eb="7">
      <t>ジュウギョウシャ</t>
    </rPh>
    <rPh sb="8" eb="10">
      <t>ソウスウ</t>
    </rPh>
    <phoneticPr fontId="2"/>
  </si>
  <si>
    <t>人</t>
    <rPh sb="0" eb="1">
      <t>ニン</t>
    </rPh>
    <phoneticPr fontId="2"/>
  </si>
  <si>
    <t>時間</t>
    <rPh sb="0" eb="2">
      <t>ジカン</t>
    </rPh>
    <phoneticPr fontId="2"/>
  </si>
  <si>
    <t>(2)</t>
  </si>
  <si>
    <t>(3)</t>
  </si>
  <si>
    <t>(４)</t>
    <phoneticPr fontId="2"/>
  </si>
  <si>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2"/>
  </si>
  <si>
    <t>月延べサービス提供時間</t>
    <rPh sb="0" eb="1">
      <t>ツキ</t>
    </rPh>
    <rPh sb="1" eb="2">
      <t>ノ</t>
    </rPh>
    <rPh sb="7" eb="9">
      <t>テイキョウ</t>
    </rPh>
    <rPh sb="9" eb="11">
      <t>ジカン</t>
    </rPh>
    <phoneticPr fontId="2"/>
  </si>
  <si>
    <t>居宅介護従業者の数</t>
    <rPh sb="0" eb="2">
      <t>キョタク</t>
    </rPh>
    <rPh sb="2" eb="4">
      <t>カイゴ</t>
    </rPh>
    <rPh sb="4" eb="7">
      <t>ジュウギョウシャ</t>
    </rPh>
    <rPh sb="8" eb="9">
      <t>スウ</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</si>
  <si>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</si>
  <si>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</si>
  <si>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</si>
  <si>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</si>
  <si>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</si>
  <si>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
  </si>
  <si>
    <t xml:space="preserve"> </t>
    <phoneticPr fontId="1"/>
  </si>
  <si>
    <t>②　</t>
    <phoneticPr fontId="2"/>
  </si>
  <si>
    <t>□</t>
  </si>
  <si>
    <t>・</t>
    <phoneticPr fontId="2"/>
  </si>
  <si>
    <t xml:space="preserve">  ア</t>
    <phoneticPr fontId="2"/>
  </si>
  <si>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2"/>
  </si>
  <si>
    <t>　イ　</t>
    <phoneticPr fontId="2"/>
  </si>
  <si>
    <t>　ウ　</t>
    <phoneticPr fontId="2"/>
  </si>
  <si>
    <t>備考</t>
    <phoneticPr fontId="2"/>
  </si>
  <si>
    <t>異動等区分</t>
    <rPh sb="2" eb="3">
      <t>ナド</t>
    </rPh>
    <phoneticPr fontId="2"/>
  </si>
  <si>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2"/>
  </si>
  <si>
    <t>異動区分</t>
    <phoneticPr fontId="2"/>
  </si>
  <si>
    <t>①</t>
    <phoneticPr fontId="2"/>
  </si>
  <si>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2"/>
  </si>
  <si>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
  </si>
  <si>
    <t>　サービス提供責任者が重度訪問介護従業者に対して、毎月定期的に利用者に関する情報やサービス提供に当たっての留意事項を伝達している。（変更があった場合を含む。）</t>
    <phoneticPr fontId="1"/>
  </si>
  <si>
    <t>⑦　</t>
    <phoneticPr fontId="2"/>
  </si>
  <si>
    <t>重度訪問介護従業者の総数</t>
    <rPh sb="0" eb="2">
      <t>ジュウド</t>
    </rPh>
    <rPh sb="2" eb="4">
      <t>ホウモン</t>
    </rPh>
    <rPh sb="4" eb="6">
      <t>カイゴ</t>
    </rPh>
    <rPh sb="6" eb="9">
      <t>ジュウギョウシャ</t>
    </rPh>
    <rPh sb="10" eb="12">
      <t>ソウスウ</t>
    </rPh>
    <phoneticPr fontId="2"/>
  </si>
  <si>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2"/>
  </si>
  <si>
    <t>ア</t>
    <phoneticPr fontId="1"/>
  </si>
  <si>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
  </si>
  <si>
    <t>重度訪問介護従業者の数</t>
    <rPh sb="0" eb="2">
      <t>ジュウド</t>
    </rPh>
    <rPh sb="2" eb="4">
      <t>ホウモン</t>
    </rPh>
    <rPh sb="4" eb="6">
      <t>カイゴ</t>
    </rPh>
    <rPh sb="6" eb="9">
      <t>ジュウギョウシャ</t>
    </rPh>
    <rPh sb="10" eb="11">
      <t>スウ</t>
    </rPh>
    <phoneticPr fontId="2"/>
  </si>
  <si>
    <t>サービス
提供責任者</t>
    <rPh sb="5" eb="6">
      <t>ツツミ</t>
    </rPh>
    <rPh sb="6" eb="7">
      <t>トモ</t>
    </rPh>
    <rPh sb="7" eb="10">
      <t>セキニンシャ</t>
    </rPh>
    <phoneticPr fontId="2"/>
  </si>
  <si>
    <t>備考</t>
  </si>
  <si>
    <t>　</t>
    <phoneticPr fontId="1"/>
  </si>
  <si>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2"/>
  </si>
  <si>
    <t>・</t>
  </si>
  <si>
    <t>同行援護従業者の総数</t>
    <rPh sb="0" eb="2">
      <t>ドウコウ</t>
    </rPh>
    <rPh sb="2" eb="4">
      <t>エンゴ</t>
    </rPh>
    <rPh sb="4" eb="7">
      <t>ジュウギョウシャ</t>
    </rPh>
    <rPh sb="8" eb="10">
      <t>ソウスウ</t>
    </rPh>
    <phoneticPr fontId="2"/>
  </si>
  <si>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2"/>
  </si>
  <si>
    <t>(５)</t>
  </si>
  <si>
    <t>(６)</t>
  </si>
  <si>
    <t xml:space="preserve">　ア　
   </t>
    <phoneticPr fontId="2"/>
  </si>
  <si>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2"/>
  </si>
  <si>
    <t>　１人を超えるサービス提供責任者を配置することとされている事業所は、常勤のサービス提供責任者の２名以上の配置していること。</t>
    <phoneticPr fontId="2"/>
  </si>
  <si>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2"/>
  </si>
  <si>
    <t>同行援護従業者の数</t>
    <rPh sb="4" eb="7">
      <t>ジュウギョウシャ</t>
    </rPh>
    <rPh sb="8" eb="9">
      <t>スウ</t>
    </rPh>
    <phoneticPr fontId="2"/>
  </si>
  <si>
    <t>①　</t>
    <phoneticPr fontId="2"/>
  </si>
  <si>
    <t xml:space="preserve"> 　　年 　　月 　　日</t>
    <phoneticPr fontId="2"/>
  </si>
  <si>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2"/>
  </si>
  <si>
    <t>④</t>
    <phoneticPr fontId="2"/>
  </si>
  <si>
    <t>⑤</t>
    <phoneticPr fontId="2"/>
  </si>
  <si>
    <t>⑥</t>
    <phoneticPr fontId="2"/>
  </si>
  <si>
    <t>⑦</t>
    <phoneticPr fontId="2"/>
  </si>
  <si>
    <t>行動援護従業者の総数</t>
    <rPh sb="0" eb="4">
      <t>コウドウエンゴ</t>
    </rPh>
    <rPh sb="4" eb="7">
      <t>ジュウギョウシャ</t>
    </rPh>
    <rPh sb="8" eb="10">
      <t>ソウスウ</t>
    </rPh>
    <phoneticPr fontId="2"/>
  </si>
  <si>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2"/>
  </si>
  <si>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2"/>
  </si>
  <si>
    <t>１人以上</t>
    <phoneticPr fontId="2"/>
  </si>
  <si>
    <t>　ア　</t>
    <phoneticPr fontId="2"/>
  </si>
  <si>
    <t>行動援護従業者の数</t>
    <rPh sb="0" eb="4">
      <t>コウドウエンゴ</t>
    </rPh>
    <rPh sb="4" eb="7">
      <t>ジュウギョウシャ</t>
    </rPh>
    <rPh sb="8" eb="9">
      <t>スウ</t>
    </rPh>
    <phoneticPr fontId="2"/>
  </si>
  <si>
    <t>　　</t>
    <phoneticPr fontId="2"/>
  </si>
  <si>
    <t>イ　</t>
    <phoneticPr fontId="1"/>
  </si>
  <si>
    <t>２　　　　
　　　　　</t>
    <phoneticPr fontId="2"/>
  </si>
  <si>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2"/>
  </si>
  <si>
    <t>(1)のうち介護福祉士の総数</t>
    <rPh sb="5" eb="7">
      <t>カイゴ</t>
    </rPh>
    <rPh sb="7" eb="10">
      <t>フクシシ</t>
    </rPh>
    <rPh sb="11" eb="13">
      <t>ソウスウ</t>
    </rPh>
    <phoneticPr fontId="2"/>
  </si>
  <si>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2"/>
  </si>
  <si>
    <t>(4)</t>
    <phoneticPr fontId="2"/>
  </si>
  <si>
    <t>(1)のうち介護福祉士の総数</t>
    <rPh sb="6" eb="8">
      <t>カイゴ</t>
    </rPh>
    <rPh sb="8" eb="11">
      <t>フクシシ</t>
    </rPh>
    <rPh sb="12" eb="14">
      <t>ソウスウ</t>
    </rPh>
    <phoneticPr fontId="2"/>
  </si>
  <si>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2"/>
  </si>
  <si>
    <t>(2)</t>
    <phoneticPr fontId="2"/>
  </si>
  <si>
    <t>(3)</t>
    <phoneticPr fontId="2"/>
  </si>
  <si>
    <t>(1)に占める(2)の割合が30％以上</t>
    <rPh sb="4" eb="5">
      <t>シ</t>
    </rPh>
    <rPh sb="11" eb="13">
      <t>ワリアイ</t>
    </rPh>
    <rPh sb="17" eb="19">
      <t>イジョウ</t>
    </rPh>
    <phoneticPr fontId="2"/>
  </si>
  <si>
    <t>(1)に占める(3)の割合が50％以上</t>
    <rPh sb="4" eb="5">
      <t>シ</t>
    </rPh>
    <rPh sb="11" eb="13">
      <t>ワリアイ</t>
    </rPh>
    <rPh sb="17" eb="19">
      <t>イジョウ</t>
    </rPh>
    <phoneticPr fontId="2"/>
  </si>
  <si>
    <t>(1)に占める(4)の割合が40％以上</t>
    <rPh sb="4" eb="5">
      <t>シ</t>
    </rPh>
    <rPh sb="11" eb="13">
      <t>ワリアイ</t>
    </rPh>
    <rPh sb="17" eb="19">
      <t>イジョウ</t>
    </rPh>
    <phoneticPr fontId="2"/>
  </si>
  <si>
    <t>　前年度又は前３月の期間における利用者の総数のうち、障害支援区分５以上である者、たんの吸引等を必要とする者、重症心身障害児及び医療的ケア児の占める割合が３０％以上</t>
    <phoneticPr fontId="2"/>
  </si>
  <si>
    <t>　前年度又は前３月の期間における利用者の総数のうち、障害支援区分４以上である者、たんの吸引等を必要とする者、重症心身障害児及び医療的ケア児が占める割合が５０％以上</t>
    <phoneticPr fontId="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</si>
  <si>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
  </si>
  <si>
    <t>　重度訪問介護従業者に対する健康診断の定期的な実施体制を整備している。</t>
    <phoneticPr fontId="1"/>
  </si>
  <si>
    <t>　緊急時等における対応方法を利用者に明示している。</t>
    <phoneticPr fontId="1"/>
  </si>
  <si>
    <t>　新規に採用したすべての重度訪問介護従業者に対し、熟練した重度訪問介護従業者の同行による研修を実施している。</t>
    <phoneticPr fontId="1"/>
  </si>
  <si>
    <t>　重度訪問介護従業者の常時派遣が可能となっており、現に深夜帯も含めてサービス提供している。</t>
    <rPh sb="11" eb="13">
      <t>ジョウジ</t>
    </rPh>
    <phoneticPr fontId="1"/>
  </si>
  <si>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2"/>
  </si>
  <si>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2"/>
  </si>
  <si>
    <t>　居宅介護従業者の技術指導等を目的とした会議を定期的に開催している。</t>
    <phoneticPr fontId="1"/>
  </si>
  <si>
    <t>　サービス提供責任者と居宅介護従業者との間の情報伝達及び報告体制を整備している。</t>
    <rPh sb="11" eb="13">
      <t>キョタク</t>
    </rPh>
    <rPh sb="13" eb="15">
      <t>カイゴ</t>
    </rPh>
    <rPh sb="15" eb="18">
      <t>ジュウギョウシャ</t>
    </rPh>
    <phoneticPr fontId="2"/>
  </si>
  <si>
    <t>　居宅介護従業者に対する健康診断の定期的な実施体制を整備している。</t>
    <phoneticPr fontId="2"/>
  </si>
  <si>
    <t>　緊急時等における対応方法を利用者に明示している。</t>
    <phoneticPr fontId="2"/>
  </si>
  <si>
    <t>　新規に採用したすべての居宅介護従業者に対し、熟練した居宅介護従業者の同行による研修を実施している。</t>
    <phoneticPr fontId="2"/>
  </si>
  <si>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2"/>
  </si>
  <si>
    <t>①　居宅介護従業者に関する要件について</t>
    <rPh sb="2" eb="4">
      <t>キョタク</t>
    </rPh>
    <rPh sb="4" eb="6">
      <t>カイゴ</t>
    </rPh>
    <rPh sb="6" eb="9">
      <t>ジュウギョウシャ</t>
    </rPh>
    <rPh sb="10" eb="11">
      <t>カン</t>
    </rPh>
    <rPh sb="13" eb="15">
      <t>ヨウケン</t>
    </rPh>
    <phoneticPr fontId="2"/>
  </si>
  <si>
    <t>　　下表の(1)については必ず記載すること。(2)・(3)・(4)についてはいずれかを記載することで可。</t>
    <rPh sb="2" eb="4">
      <t>カヒョウ</t>
    </rPh>
    <rPh sb="13" eb="14">
      <t>カナラ</t>
    </rPh>
    <rPh sb="15" eb="17">
      <t>キサイ</t>
    </rPh>
    <rPh sb="42" eb="44">
      <t>キサイ</t>
    </rPh>
    <rPh sb="49" eb="50">
      <t>カ</t>
    </rPh>
    <phoneticPr fontId="2"/>
  </si>
  <si>
    <t>②　サービス提供責任者に関する要件について</t>
    <rPh sb="6" eb="8">
      <t>テイキョウ</t>
    </rPh>
    <rPh sb="8" eb="11">
      <t>セキニンシャ</t>
    </rPh>
    <rPh sb="12" eb="13">
      <t>カン</t>
    </rPh>
    <rPh sb="15" eb="17">
      <t>ヨウケン</t>
    </rPh>
    <phoneticPr fontId="2"/>
  </si>
  <si>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2"/>
  </si>
  <si>
    <t>　　下表の(1)については必ず記載すること。(2)・(3)・(4)についてはいずれかを記載することで可。</t>
    <phoneticPr fontId="1"/>
  </si>
  <si>
    <t>　一人を超えるサービス提供責任者の配置義務がある事業所については、常勤のサービス提供責任者の２名以上の配置していること。</t>
    <phoneticPr fontId="1"/>
  </si>
  <si>
    <t>(1)　総数</t>
    <rPh sb="4" eb="6">
      <t>ソウスウ</t>
    </rPh>
    <phoneticPr fontId="2"/>
  </si>
  <si>
    <t>(2)　常勤</t>
    <rPh sb="4" eb="6">
      <t>ジョウキン</t>
    </rPh>
    <phoneticPr fontId="2"/>
  </si>
  <si>
    <t>(3)　非常勤</t>
    <rPh sb="4" eb="7">
      <t>ヒジョウキン</t>
    </rPh>
    <phoneticPr fontId="2"/>
  </si>
  <si>
    <t>　前年度又は前３月の期間における利用者（障害児を除く）の総数のうち、障害支援区分５以上である者及びたんの吸引等を必要とする者が占める割合が50％以上</t>
    <phoneticPr fontId="1"/>
  </si>
  <si>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</si>
  <si>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2"/>
  </si>
  <si>
    <t>　同行援護従業者の技術指導等を目的とした会議を定期的に開催している。</t>
    <rPh sb="1" eb="3">
      <t>ドウコウ</t>
    </rPh>
    <phoneticPr fontId="2"/>
  </si>
  <si>
    <t>　サービス提供責任者と同行援護従業者との間の情報伝達及び報告体制を整備している。</t>
    <rPh sb="11" eb="13">
      <t>ドウコウ</t>
    </rPh>
    <rPh sb="13" eb="15">
      <t>エンゴ</t>
    </rPh>
    <rPh sb="15" eb="18">
      <t>ジュウギョウシャ</t>
    </rPh>
    <phoneticPr fontId="2"/>
  </si>
  <si>
    <t>　同行援護従業者に対する健康診断の定期的な実施体制を整備している。</t>
    <rPh sb="1" eb="3">
      <t>ドウコウ</t>
    </rPh>
    <phoneticPr fontId="2"/>
  </si>
  <si>
    <t>　新規に採用したすべての同行援護介護従業者に対し、熟練した同行援護従業者の同行による研修を実施している。</t>
    <rPh sb="12" eb="14">
      <t>ドウコウ</t>
    </rPh>
    <rPh sb="29" eb="31">
      <t>ドウコウ</t>
    </rPh>
    <phoneticPr fontId="2"/>
  </si>
  <si>
    <t>①　同行援護従業者に関する要件について</t>
    <rPh sb="2" eb="4">
      <t>ドウコウ</t>
    </rPh>
    <rPh sb="4" eb="6">
      <t>エンゴ</t>
    </rPh>
    <rPh sb="6" eb="9">
      <t>ジュウギョウシャ</t>
    </rPh>
    <rPh sb="10" eb="11">
      <t>カン</t>
    </rPh>
    <rPh sb="13" eb="15">
      <t>ヨウケン</t>
    </rPh>
    <phoneticPr fontId="2"/>
  </si>
  <si>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2"/>
  </si>
  <si>
    <t>(1)に占める(5)の割合が30％以上</t>
    <rPh sb="4" eb="5">
      <t>シ</t>
    </rPh>
    <rPh sb="11" eb="13">
      <t>ワリアイ</t>
    </rPh>
    <rPh sb="17" eb="19">
      <t>イジョウ</t>
    </rPh>
    <phoneticPr fontId="2"/>
  </si>
  <si>
    <t>(1)のうち同行援護従業者養成研修及び国立リハビリテーションセンター学院視覚障害学科修了者等の総数</t>
    <phoneticPr fontId="1"/>
  </si>
  <si>
    <t>(1)に占める(6)の割合が20％以上</t>
    <phoneticPr fontId="1"/>
  </si>
  <si>
    <t>　前年度又は前３月の期間における利用者（障害児を除く）の総数のうち、障害支援区分５以上である者及びたんの吸引等を必要とする者が占める割合が30％以上</t>
    <phoneticPr fontId="2"/>
  </si>
  <si>
    <t>　前年度又は前３月の期間における利用者（障害児を除く）の総数のうち、障害支援区分４以上である者及びたんの吸引等を必要とする者が占める割合が50％以上</t>
    <phoneticPr fontId="2"/>
  </si>
  <si>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2"/>
  </si>
  <si>
    <t>　行動援護従業者の技術指導等を目的とした会議を定期的に開催している。</t>
    <phoneticPr fontId="1"/>
  </si>
  <si>
    <t>　サービス提供責任者と行動援護従業者との間の情報伝達及び報告体制を整備している。</t>
    <rPh sb="11" eb="15">
      <t>コウドウエンゴ</t>
    </rPh>
    <rPh sb="15" eb="18">
      <t>ジュウギョウシャ</t>
    </rPh>
    <phoneticPr fontId="2"/>
  </si>
  <si>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
  </si>
  <si>
    <t>　行動援護従業者に対する健康診断の定期的な実施体制を整備している。</t>
    <phoneticPr fontId="1"/>
  </si>
  <si>
    <t>　新規に採用したすべての行動援護介護従業者に対し、熟練した行動援護従業者の同行による研修を実施している。</t>
    <phoneticPr fontId="2"/>
  </si>
  <si>
    <t>①　行動援護従業者に関する要件について</t>
    <rPh sb="2" eb="6">
      <t>コウドウエンゴ</t>
    </rPh>
    <rPh sb="6" eb="9">
      <t>ジュウギョウシャ</t>
    </rPh>
    <rPh sb="10" eb="11">
      <t>カン</t>
    </rPh>
    <rPh sb="13" eb="15">
      <t>ヨウケン</t>
    </rPh>
    <phoneticPr fontId="2"/>
  </si>
  <si>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2"/>
  </si>
  <si>
    <t>(5)</t>
    <phoneticPr fontId="1"/>
  </si>
  <si>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2"/>
  </si>
  <si>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2"/>
  </si>
  <si>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2"/>
  </si>
  <si>
    <t>②</t>
    <phoneticPr fontId="2"/>
  </si>
  <si>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2"/>
  </si>
  <si>
    <t>「常勤」をいう。</t>
  </si>
  <si>
    <t>　ここでいう常勤とは、「障害者の日常生活及び社会生活を総合的に支援するための法律に基づく指定障害福祉サービスの事業等の人員、
　　</t>
    <phoneticPr fontId="2"/>
  </si>
  <si>
    <t>設備及び運営に関する基準について」（平成１８年１２月６日厚生労働省社会・援護局障害保健福祉部長通知）第二の２の(3)に定義する</t>
  </si>
  <si>
    <t>（別紙１－２）</t>
    <rPh sb="1" eb="3">
      <t>ベッシ</t>
    </rPh>
    <phoneticPr fontId="1"/>
  </si>
  <si>
    <t>（別紙１－１）</t>
    <rPh sb="1" eb="3">
      <t>ベッシ</t>
    </rPh>
    <phoneticPr fontId="2"/>
  </si>
  <si>
    <t>　</t>
  </si>
  <si>
    <t>１　新規</t>
    <rPh sb="2" eb="4">
      <t>シンキ</t>
    </rPh>
    <phoneticPr fontId="2"/>
  </si>
  <si>
    <t>２　変更</t>
    <rPh sb="2" eb="4">
      <t>ヘンコウ</t>
    </rPh>
    <phoneticPr fontId="2"/>
  </si>
  <si>
    <t>３終了</t>
    <rPh sb="1" eb="3">
      <t>シュウリョウ</t>
    </rPh>
    <phoneticPr fontId="2"/>
  </si>
  <si>
    <t>１　特定事業所加算(Ⅰ)　</t>
    <phoneticPr fontId="2"/>
  </si>
  <si>
    <t>２　特定事業所加算(Ⅱ)　</t>
  </si>
  <si>
    <t>４　特定事業所加算(Ⅳ)</t>
    <phoneticPr fontId="2"/>
  </si>
  <si>
    <t>日</t>
  </si>
  <si>
    <t>日</t>
    <rPh sb="0" eb="1">
      <t>ニチ</t>
    </rPh>
    <phoneticPr fontId="2"/>
  </si>
  <si>
    <t>月</t>
    <rPh sb="0" eb="1">
      <t>ガツ</t>
    </rPh>
    <phoneticPr fontId="2"/>
  </si>
  <si>
    <t>年</t>
    <rPh sb="0" eb="1">
      <t>ネン</t>
    </rPh>
    <phoneticPr fontId="2"/>
  </si>
  <si>
    <t>１　新規</t>
    <rPh sb="2" eb="4">
      <t>シンキ</t>
    </rPh>
    <phoneticPr fontId="1"/>
  </si>
  <si>
    <t>２　変更</t>
    <rPh sb="2" eb="4">
      <t>ヘンコウ</t>
    </rPh>
    <phoneticPr fontId="1"/>
  </si>
  <si>
    <t>３　終了</t>
    <rPh sb="2" eb="4">
      <t>シュウリョウ</t>
    </rPh>
    <phoneticPr fontId="1"/>
  </si>
  <si>
    <t>３　特定事業所加算(Ⅲ)</t>
    <phoneticPr fontId="1"/>
  </si>
  <si>
    <t>　２　特定事業所加算(Ⅱ)　　</t>
    <phoneticPr fontId="1"/>
  </si>
  <si>
    <t>１　特定事業所加算(Ⅰ)　</t>
    <phoneticPr fontId="1"/>
  </si>
  <si>
    <t>（別紙１－３）</t>
    <rPh sb="1" eb="3">
      <t>ベッシ</t>
    </rPh>
    <phoneticPr fontId="1"/>
  </si>
  <si>
    <t>３　特定事業所加算(Ⅲ)　</t>
    <phoneticPr fontId="2"/>
  </si>
  <si>
    <t>（別紙１－４）</t>
    <rPh sb="1" eb="3">
      <t>ベッシ</t>
    </rPh>
    <phoneticPr fontId="1"/>
  </si>
  <si>
    <t>　　年　　月　　日</t>
    <rPh sb="2" eb="3">
      <t>ネン</t>
    </rPh>
    <rPh sb="5" eb="6">
      <t>ガツ</t>
    </rPh>
    <rPh sb="8" eb="9">
      <t>ニチ</t>
    </rPh>
    <phoneticPr fontId="2"/>
  </si>
  <si>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2"/>
  </si>
  <si>
    <t>１　事業所・施設の名称</t>
    <rPh sb="2" eb="5">
      <t>ジギョウショ</t>
    </rPh>
    <rPh sb="6" eb="8">
      <t>シセツ</t>
    </rPh>
    <rPh sb="9" eb="11">
      <t>メイショウ</t>
    </rPh>
    <phoneticPr fontId="2"/>
  </si>
  <si>
    <t>２　異動区分</t>
    <rPh sb="2" eb="4">
      <t>イドウ</t>
    </rPh>
    <rPh sb="4" eb="6">
      <t>クブン</t>
    </rPh>
    <phoneticPr fontId="2"/>
  </si>
  <si>
    <t>１　新規　　　　　　　２　変更　　　　　　　３　終了</t>
    <rPh sb="2" eb="4">
      <t>シンキ</t>
    </rPh>
    <rPh sb="13" eb="15">
      <t>ヘンコウ</t>
    </rPh>
    <rPh sb="24" eb="26">
      <t>シュウリョウ</t>
    </rPh>
    <phoneticPr fontId="2"/>
  </si>
  <si>
    <t>３　サービスの種類</t>
    <rPh sb="7" eb="9">
      <t>シュルイ</t>
    </rPh>
    <phoneticPr fontId="2"/>
  </si>
  <si>
    <t>４　申請する加算区分</t>
    <rPh sb="2" eb="4">
      <t>シンセイ</t>
    </rPh>
    <rPh sb="6" eb="8">
      <t>カサン</t>
    </rPh>
    <rPh sb="8" eb="10">
      <t>クブン</t>
    </rPh>
    <phoneticPr fontId="2"/>
  </si>
  <si>
    <t>５　利用者数</t>
    <rPh sb="2" eb="5">
      <t>リヨウシャ</t>
    </rPh>
    <rPh sb="5" eb="6">
      <t>スウ</t>
    </rPh>
    <phoneticPr fontId="2"/>
  </si>
  <si>
    <t>前年度の利用者数の
平均値</t>
    <rPh sb="0" eb="3">
      <t>ゼンネンド</t>
    </rPh>
    <rPh sb="4" eb="7">
      <t>リヨウシャ</t>
    </rPh>
    <rPh sb="7" eb="8">
      <t>スウ</t>
    </rPh>
    <rPh sb="10" eb="12">
      <t>ヘイキン</t>
    </rPh>
    <rPh sb="12" eb="13">
      <t>チ</t>
    </rPh>
    <phoneticPr fontId="2"/>
  </si>
  <si>
    <t>人</t>
    <rPh sb="0" eb="1">
      <t>ヒト</t>
    </rPh>
    <phoneticPr fontId="2"/>
  </si>
  <si>
    <t>６　人員配置の状況</t>
    <rPh sb="2" eb="4">
      <t>ジンイン</t>
    </rPh>
    <rPh sb="4" eb="6">
      <t>ハイチ</t>
    </rPh>
    <rPh sb="7" eb="9">
      <t>ジョウキョウ</t>
    </rPh>
    <phoneticPr fontId="2"/>
  </si>
  <si>
    <t>合計</t>
    <rPh sb="0" eb="2">
      <t>ゴウケイ</t>
    </rPh>
    <phoneticPr fontId="2"/>
  </si>
  <si>
    <t>７　人員体制</t>
    <phoneticPr fontId="2"/>
  </si>
  <si>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2"/>
  </si>
  <si>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</si>
  <si>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2"/>
  </si>
  <si>
    <t>（別紙２－１）</t>
    <rPh sb="1" eb="3">
      <t>ベッシ</t>
    </rPh>
    <phoneticPr fontId="1"/>
  </si>
  <si>
    <t>１　新規</t>
    <rPh sb="2" eb="4">
      <t>シンキ</t>
    </rPh>
    <phoneticPr fontId="1"/>
  </si>
  <si>
    <t>２　変更</t>
    <rPh sb="2" eb="4">
      <t>ヘンコウ</t>
    </rPh>
    <phoneticPr fontId="1"/>
  </si>
  <si>
    <t>３　終了</t>
    <rPh sb="2" eb="4">
      <t>シュウリョウ</t>
    </rPh>
    <phoneticPr fontId="1"/>
  </si>
  <si>
    <t>療養介護</t>
    <rPh sb="0" eb="2">
      <t>リョウヨウ</t>
    </rPh>
    <rPh sb="2" eb="4">
      <t>カイゴ</t>
    </rPh>
    <phoneticPr fontId="1"/>
  </si>
  <si>
    <t>生活介護</t>
    <rPh sb="0" eb="2">
      <t>セイカツ</t>
    </rPh>
    <rPh sb="2" eb="4">
      <t>カイゴ</t>
    </rPh>
    <phoneticPr fontId="1"/>
  </si>
  <si>
    <r>
      <t>注１　「異動区分」欄については、該当する番号に</t>
    </r>
    <r>
      <rPr>
        <sz val="11"/>
        <rFont val="Wingdings"/>
        <charset val="2"/>
      </rPr>
      <t>þ</t>
    </r>
    <r>
      <rPr>
        <sz val="11"/>
        <rFont val="HGｺﾞｼｯｸM"/>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</si>
  <si>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r>
      <t>注２　「申請する加算区分」には、該当する番号（Ⅰ～Ⅳ。療養介護についてはⅠ又はⅡ）に</t>
    </r>
    <r>
      <rPr>
        <sz val="11"/>
        <rFont val="Wingdings"/>
        <charset val="2"/>
      </rPr>
      <t>þ</t>
    </r>
    <r>
      <rPr>
        <sz val="11"/>
        <rFont val="HGｺﾞｼｯｸM"/>
        <family val="3"/>
        <charset val="128"/>
      </rPr>
      <t>を付
　　してください。</t>
    </r>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2"/>
  </si>
  <si>
    <r>
      <t>注５　「人員体制」には、該当する人員体制</t>
    </r>
    <r>
      <rPr>
        <sz val="11"/>
        <rFont val="ＭＳ Ｐゴシック"/>
        <family val="3"/>
        <charset val="128"/>
      </rPr>
      <t>を</t>
    </r>
    <r>
      <rPr>
        <sz val="11"/>
        <rFont val="Wingdings"/>
        <charset val="2"/>
      </rPr>
      <t>þ</t>
    </r>
    <r>
      <rPr>
        <sz val="11"/>
        <rFont val="HGｺﾞｼｯｸM"/>
        <family val="3"/>
        <charset val="128"/>
      </rPr>
      <t>を付してください。</t>
    </r>
    <rPh sb="0" eb="1">
      <t>チュウ</t>
    </rPh>
    <rPh sb="4" eb="6">
      <t>ジンイン</t>
    </rPh>
    <rPh sb="6" eb="8">
      <t>タイセイ</t>
    </rPh>
    <rPh sb="12" eb="14">
      <t>ガイトウ</t>
    </rPh>
    <rPh sb="16" eb="18">
      <t>ジンイン</t>
    </rPh>
    <rPh sb="18" eb="20">
      <t>タイセイ</t>
    </rPh>
    <rPh sb="23" eb="24">
      <t>フ</t>
    </rPh>
    <phoneticPr fontId="2"/>
  </si>
  <si>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2"/>
  </si>
  <si>
    <t>１　法人・事業所の名称</t>
    <rPh sb="2" eb="4">
      <t>ホウジン</t>
    </rPh>
    <rPh sb="5" eb="8">
      <t>ジギョウショ</t>
    </rPh>
    <rPh sb="9" eb="11">
      <t>メイショウ</t>
    </rPh>
    <phoneticPr fontId="2"/>
  </si>
  <si>
    <t>１　新規　　　　　　　　　２　変更　　　　　　　　　　３　終了</t>
    <rPh sb="2" eb="4">
      <t>シンキ</t>
    </rPh>
    <rPh sb="15" eb="17">
      <t>ヘンコウ</t>
    </rPh>
    <rPh sb="29" eb="31">
      <t>シュウリョウ</t>
    </rPh>
    <phoneticPr fontId="2"/>
  </si>
  <si>
    <t>３　サービス種別</t>
    <rPh sb="6" eb="8">
      <t>シュベツ</t>
    </rPh>
    <phoneticPr fontId="2"/>
  </si>
  <si>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2"/>
  </si>
  <si>
    <t>※　新設の場合は推定値</t>
    <rPh sb="2" eb="4">
      <t>シンセツ</t>
    </rPh>
    <rPh sb="5" eb="7">
      <t>バアイ</t>
    </rPh>
    <rPh sb="8" eb="11">
      <t>スイテイチ</t>
    </rPh>
    <phoneticPr fontId="2"/>
  </si>
  <si>
    <t>６　人員体制</t>
    <rPh sb="2" eb="4">
      <t>ジンイン</t>
    </rPh>
    <rPh sb="4" eb="6">
      <t>タイセイ</t>
    </rPh>
    <phoneticPr fontId="2"/>
  </si>
  <si>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2"/>
  </si>
  <si>
    <t>７　人員配置の状況</t>
    <rPh sb="2" eb="4">
      <t>ジンイン</t>
    </rPh>
    <rPh sb="4" eb="6">
      <t>ハイチ</t>
    </rPh>
    <rPh sb="7" eb="9">
      <t>ジョウキョウ</t>
    </rPh>
    <phoneticPr fontId="2"/>
  </si>
  <si>
    <t>世話人</t>
    <rPh sb="0" eb="3">
      <t>セワニン</t>
    </rPh>
    <phoneticPr fontId="2"/>
  </si>
  <si>
    <t>生活支援員</t>
    <rPh sb="0" eb="2">
      <t>セイカツ</t>
    </rPh>
    <rPh sb="2" eb="5">
      <t>シエンイン</t>
    </rPh>
    <phoneticPr fontId="2"/>
  </si>
  <si>
    <t>世話人等</t>
    <rPh sb="0" eb="3">
      <t>セワニン</t>
    </rPh>
    <rPh sb="3" eb="4">
      <t>ナド</t>
    </rPh>
    <phoneticPr fontId="2"/>
  </si>
  <si>
    <t>　１　事業所・施設の名称</t>
    <rPh sb="3" eb="6">
      <t>ジギョウショ</t>
    </rPh>
    <rPh sb="7" eb="9">
      <t>シセツ</t>
    </rPh>
    <rPh sb="10" eb="12">
      <t>メイショウ</t>
    </rPh>
    <phoneticPr fontId="2"/>
  </si>
  <si>
    <t>　１　新規　　　　　　２　変更　　　　　　３　終了</t>
    <rPh sb="3" eb="5">
      <t>シンキ</t>
    </rPh>
    <rPh sb="13" eb="15">
      <t>ヘンコウ</t>
    </rPh>
    <rPh sb="23" eb="25">
      <t>シュウリョウ</t>
    </rPh>
    <phoneticPr fontId="2"/>
  </si>
  <si>
    <t>３　届出項目</t>
    <rPh sb="2" eb="4">
      <t>トドケデ</t>
    </rPh>
    <rPh sb="4" eb="6">
      <t>コウモク</t>
    </rPh>
    <phoneticPr fontId="2"/>
  </si>
  <si>
    <t>　４　社会福祉士等の状況</t>
    <rPh sb="3" eb="5">
      <t>シャカイ</t>
    </rPh>
    <rPh sb="5" eb="7">
      <t>フクシ</t>
    </rPh>
    <rPh sb="7" eb="8">
      <t>シ</t>
    </rPh>
    <rPh sb="8" eb="9">
      <t>トウ</t>
    </rPh>
    <rPh sb="10" eb="12">
      <t>ジョウキョウ</t>
    </rPh>
    <phoneticPr fontId="2"/>
  </si>
  <si>
    <t>生活支援員等の総数
（常勤）</t>
    <rPh sb="0" eb="2">
      <t>セイカツ</t>
    </rPh>
    <rPh sb="2" eb="4">
      <t>シエン</t>
    </rPh>
    <rPh sb="4" eb="5">
      <t>イン</t>
    </rPh>
    <rPh sb="5" eb="6">
      <t>トウ</t>
    </rPh>
    <rPh sb="7" eb="9">
      <t>ソウスウ</t>
    </rPh>
    <rPh sb="11" eb="13">
      <t>ジョウキン</t>
    </rPh>
    <phoneticPr fontId="2"/>
  </si>
  <si>
    <t>①のうち社会福祉士等
の総数（常勤）</t>
    <rPh sb="4" eb="6">
      <t>シャカイ</t>
    </rPh>
    <rPh sb="6" eb="8">
      <t>フクシ</t>
    </rPh>
    <rPh sb="8" eb="9">
      <t>シ</t>
    </rPh>
    <rPh sb="9" eb="10">
      <t>トウ</t>
    </rPh>
    <rPh sb="12" eb="14">
      <t>ソウスウ</t>
    </rPh>
    <rPh sb="15" eb="17">
      <t>ジョウキン</t>
    </rPh>
    <phoneticPr fontId="2"/>
  </si>
  <si>
    <t>①に占める②の割合が
２５％又は３５％以上</t>
    <rPh sb="2" eb="3">
      <t>シ</t>
    </rPh>
    <rPh sb="7" eb="9">
      <t>ワリアイ</t>
    </rPh>
    <rPh sb="14" eb="15">
      <t>マタ</t>
    </rPh>
    <rPh sb="19" eb="21">
      <t>イジョウ</t>
    </rPh>
    <phoneticPr fontId="2"/>
  </si>
  <si>
    <t>　５　常勤職員の状況</t>
    <rPh sb="3" eb="5">
      <t>ジョウキン</t>
    </rPh>
    <rPh sb="5" eb="7">
      <t>ショクイン</t>
    </rPh>
    <rPh sb="8" eb="10">
      <t>ジョウキョウ</t>
    </rPh>
    <phoneticPr fontId="2"/>
  </si>
  <si>
    <t>生活支援員等の総数
（常勤換算）</t>
    <rPh sb="0" eb="2">
      <t>セイカツ</t>
    </rPh>
    <rPh sb="2" eb="4">
      <t>シエン</t>
    </rPh>
    <rPh sb="4" eb="5">
      <t>イン</t>
    </rPh>
    <rPh sb="5" eb="6">
      <t>トウ</t>
    </rPh>
    <rPh sb="7" eb="9">
      <t>ソウスウ</t>
    </rPh>
    <rPh sb="11" eb="13">
      <t>ジョウキン</t>
    </rPh>
    <rPh sb="13" eb="15">
      <t>カンザン</t>
    </rPh>
    <phoneticPr fontId="2"/>
  </si>
  <si>
    <t>①のうち常勤の者の数</t>
    <rPh sb="4" eb="6">
      <t>ジョウキン</t>
    </rPh>
    <rPh sb="7" eb="8">
      <t>モノ</t>
    </rPh>
    <rPh sb="9" eb="10">
      <t>カズ</t>
    </rPh>
    <phoneticPr fontId="2"/>
  </si>
  <si>
    <t>①に占める②の割合が
７５％以上</t>
    <rPh sb="2" eb="3">
      <t>シ</t>
    </rPh>
    <rPh sb="7" eb="9">
      <t>ワリアイ</t>
    </rPh>
    <rPh sb="14" eb="16">
      <t>イジョウ</t>
    </rPh>
    <phoneticPr fontId="2"/>
  </si>
  <si>
    <t>　６　勤続年数の状況</t>
    <rPh sb="3" eb="5">
      <t>キンゾク</t>
    </rPh>
    <rPh sb="5" eb="7">
      <t>ネンスウ</t>
    </rPh>
    <rPh sb="8" eb="10">
      <t>ジョウキョウ</t>
    </rPh>
    <phoneticPr fontId="2"/>
  </si>
  <si>
    <t>①のうち勤続年数３年以上の者の数</t>
    <rPh sb="4" eb="6">
      <t>キンゾク</t>
    </rPh>
    <rPh sb="6" eb="8">
      <t>ネンスウ</t>
    </rPh>
    <rPh sb="9" eb="10">
      <t>ネン</t>
    </rPh>
    <rPh sb="10" eb="12">
      <t>イジョウ</t>
    </rPh>
    <rPh sb="13" eb="14">
      <t>シャ</t>
    </rPh>
    <rPh sb="15" eb="16">
      <t>カズ</t>
    </rPh>
    <phoneticPr fontId="2"/>
  </si>
  <si>
    <t>①に占める②の割合が
３０％以上</t>
    <rPh sb="2" eb="3">
      <t>シ</t>
    </rPh>
    <rPh sb="7" eb="9">
      <t>ワリアイ</t>
    </rPh>
    <rPh sb="14" eb="16">
      <t>イジョウ</t>
    </rPh>
    <phoneticPr fontId="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</si>
  <si>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</si>
  <si>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2"/>
  </si>
  <si>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2"/>
  </si>
  <si>
    <t>　　　保健福祉部長通知）第二の２の（３）に定義する「常勤」をいう。</t>
    <rPh sb="26" eb="28">
      <t>ジョウキン</t>
    </rPh>
    <phoneticPr fontId="2"/>
  </si>
  <si>
    <t>　　３　ここでいう生活支援員等とは、</t>
    <rPh sb="9" eb="11">
      <t>セイカツ</t>
    </rPh>
    <rPh sb="11" eb="13">
      <t>シエン</t>
    </rPh>
    <rPh sb="13" eb="14">
      <t>イン</t>
    </rPh>
    <rPh sb="14" eb="15">
      <t>トウ</t>
    </rPh>
    <phoneticPr fontId="2"/>
  </si>
  <si>
    <t>　　　○療養介護にあっては、生活支援員</t>
    <rPh sb="4" eb="6">
      <t>リョウヨウ</t>
    </rPh>
    <rPh sb="6" eb="8">
      <t>カイゴ</t>
    </rPh>
    <rPh sb="14" eb="16">
      <t>セイカツ</t>
    </rPh>
    <rPh sb="16" eb="18">
      <t>シエン</t>
    </rPh>
    <rPh sb="18" eb="19">
      <t>イン</t>
    </rPh>
    <phoneticPr fontId="2"/>
  </si>
  <si>
    <t>　　　○生活介護にあっては、生活支援員又は共生型生活介護従業者</t>
    <rPh sb="4" eb="6">
      <t>セイカツ</t>
    </rPh>
    <rPh sb="6" eb="8">
      <t>カイゴ</t>
    </rPh>
    <rPh sb="14" eb="16">
      <t>セイカツ</t>
    </rPh>
    <rPh sb="16" eb="18">
      <t>シエン</t>
    </rPh>
    <rPh sb="18" eb="19">
      <t>イン</t>
    </rPh>
    <phoneticPr fontId="2"/>
  </si>
  <si>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2"/>
  </si>
  <si>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2"/>
  </si>
  <si>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</si>
  <si>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
  </si>
  <si>
    <t>　　　○自立生活援助にあっては、地域生活支援員</t>
    <rPh sb="6" eb="8">
      <t>セイカツ</t>
    </rPh>
    <rPh sb="8" eb="10">
      <t>エンジョ</t>
    </rPh>
    <rPh sb="16" eb="18">
      <t>チイキ</t>
    </rPh>
    <phoneticPr fontId="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</si>
  <si>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2"/>
  </si>
  <si>
    <t>　　　○児童発達支援にあっては、加算（Ⅰ）（Ⅱ）においては、児童指導員、障害福祉サービス経験者</t>
    <rPh sb="4" eb="6">
      <t>ジドウ</t>
    </rPh>
    <rPh sb="6" eb="8">
      <t>ハッタツ</t>
    </rPh>
    <rPh sb="8" eb="10">
      <t>シエン</t>
    </rPh>
    <rPh sb="16" eb="18">
      <t>カサン</t>
    </rPh>
    <phoneticPr fontId="2"/>
  </si>
  <si>
    <t>　　　　又は共生型児童発達支援従業者、</t>
    <phoneticPr fontId="2"/>
  </si>
  <si>
    <t>　　　　加算（Ⅲ）においては、児童指導員、保育士若しくは障害福祉サービス経験者又は共生型児童発達支援従業者</t>
    <phoneticPr fontId="2"/>
  </si>
  <si>
    <t>　　　○医療型児童発達支援にあっては、加算（Ⅰ）（Ⅱ）においては、児童指導員又は指定発達支援医療機関の職員、</t>
    <rPh sb="38" eb="39">
      <t>マタ</t>
    </rPh>
    <phoneticPr fontId="2"/>
  </si>
  <si>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2"/>
  </si>
  <si>
    <t>　　　○放課後等デイサービスにあっては、（Ⅰ）（Ⅱ）においては、児童指導員、障害福祉サービス経験者</t>
    <rPh sb="32" eb="34">
      <t>ジドウ</t>
    </rPh>
    <rPh sb="38" eb="40">
      <t>ショウガイ</t>
    </rPh>
    <rPh sb="40" eb="42">
      <t>フクシ</t>
    </rPh>
    <rPh sb="46" eb="49">
      <t>ケイケンシャ</t>
    </rPh>
    <phoneticPr fontId="2"/>
  </si>
  <si>
    <t>　　　　又は共生型放課後等デイサービス従業者、</t>
    <phoneticPr fontId="2"/>
  </si>
  <si>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2"/>
  </si>
  <si>
    <t>　　　　のことをいう。</t>
    <phoneticPr fontId="2"/>
  </si>
  <si>
    <t>無</t>
    <rPh sb="0" eb="1">
      <t>ナ</t>
    </rPh>
    <phoneticPr fontId="1"/>
  </si>
  <si>
    <t>有</t>
    <rPh sb="0" eb="1">
      <t>ア</t>
    </rPh>
    <phoneticPr fontId="1"/>
  </si>
  <si>
    <t>□</t>
    <phoneticPr fontId="1"/>
  </si>
  <si>
    <t>■</t>
    <phoneticPr fontId="1"/>
  </si>
  <si>
    <r>
      <t xml:space="preserve">２　福祉専門職員配置等加算(Ⅱ)　 </t>
    </r>
    <r>
      <rPr>
        <sz val="9"/>
        <rFont val="ＭＳ ゴシック"/>
        <family val="3"/>
        <charset val="128"/>
      </rPr>
      <t>※有資格者25％以上</t>
    </r>
    <phoneticPr fontId="1"/>
  </si>
  <si>
    <r>
      <t xml:space="preserve">３　福祉専門職員配置等加算(Ⅲ)　 </t>
    </r>
    <r>
      <rPr>
        <sz val="9"/>
        <rFont val="ＭＳ ゴシック"/>
        <family val="3"/>
        <charset val="128"/>
      </rPr>
      <t>※常勤職員が75％以上又は勤続3年以上の常勤職員が30％以上</t>
    </r>
    <phoneticPr fontId="1"/>
  </si>
  <si>
    <r>
      <t xml:space="preserve">１　福祉専門職員配置等加算(Ⅰ)　 </t>
    </r>
    <r>
      <rPr>
        <sz val="9"/>
        <rFont val="ＭＳ ゴシック"/>
        <family val="3"/>
        <charset val="128"/>
      </rPr>
      <t>※有資格者35％以上　</t>
    </r>
    <r>
      <rPr>
        <sz val="11"/>
        <rFont val="ＭＳ ゴシック"/>
        <family val="3"/>
        <charset val="128"/>
      </rPr>
      <t xml:space="preserve"> </t>
    </r>
    <phoneticPr fontId="1"/>
  </si>
  <si>
    <t>（別紙３－１）</t>
    <rPh sb="1" eb="3">
      <t>ベッシ</t>
    </rPh>
    <phoneticPr fontId="2"/>
  </si>
  <si>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2"/>
  </si>
  <si>
    <t>従業者の総数</t>
    <rPh sb="0" eb="3">
      <t>ジュウギョウシャ</t>
    </rPh>
    <rPh sb="4" eb="6">
      <t>ソウスウ</t>
    </rPh>
    <phoneticPr fontId="2"/>
  </si>
  <si>
    <t>①のうち社会福祉士等
の総数</t>
    <rPh sb="4" eb="6">
      <t>シャカイ</t>
    </rPh>
    <rPh sb="6" eb="8">
      <t>フクシ</t>
    </rPh>
    <rPh sb="8" eb="9">
      <t>シ</t>
    </rPh>
    <rPh sb="9" eb="10">
      <t>トウ</t>
    </rPh>
    <rPh sb="12" eb="14">
      <t>ソウスウ</t>
    </rPh>
    <phoneticPr fontId="2"/>
  </si>
  <si>
    <t>　５　地域に貢献する活動の内容</t>
    <rPh sb="3" eb="5">
      <t>チイキ</t>
    </rPh>
    <rPh sb="6" eb="8">
      <t>コウケン</t>
    </rPh>
    <rPh sb="10" eb="12">
      <t>カツドウ</t>
    </rPh>
    <rPh sb="13" eb="15">
      <t>ナイヨウ</t>
    </rPh>
    <phoneticPr fontId="2"/>
  </si>
  <si>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2"/>
  </si>
  <si>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2"/>
  </si>
  <si>
    <t>　　３　地域に貢献する活動は、「地域の交流の場（開放スペースや交流会等）の提供」、「認知症カフェ・食堂等の設置」、</t>
    <phoneticPr fontId="2"/>
  </si>
  <si>
    <t>　　　「地域住民が参加できるイベントやお祭り等の開催」、「地域のボランティアの受入れや活動（保育所等における</t>
    <phoneticPr fontId="2"/>
  </si>
  <si>
    <t>　　　清掃活動等）の実施」、「協議会等を設けて地域住民が事業所の運営への参加」、「地域住民への健康相談教室</t>
    <phoneticPr fontId="2"/>
  </si>
  <si>
    <t>　　　・研修会」などをいう。</t>
    <phoneticPr fontId="2"/>
  </si>
  <si>
    <r>
      <t>備考１　「異動区分」、「届出項目」欄については、該当する番号に</t>
    </r>
    <r>
      <rPr>
        <sz val="11"/>
        <rFont val="Wingdings"/>
        <charset val="2"/>
      </rPr>
      <t>þ</t>
    </r>
    <r>
      <rPr>
        <sz val="11"/>
        <rFont val="ＭＳ ゴシック"/>
        <family val="3"/>
        <charset val="128"/>
      </rPr>
      <t>を付してください。</t>
    </r>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</si>
  <si>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r>
      <t>　　４　</t>
    </r>
    <r>
      <rPr>
        <b/>
        <u/>
        <sz val="11"/>
        <color rgb="FFFF0000"/>
        <rFont val="ＭＳ ゴシック"/>
        <family val="3"/>
        <charset val="128"/>
      </rPr>
      <t>加算（Ⅰ）（Ⅱ）においては、職員の資格証の写しも提出してください。</t>
    </r>
    <rPh sb="18" eb="20">
      <t>ショクイン</t>
    </rPh>
    <rPh sb="21" eb="23">
      <t>シカク</t>
    </rPh>
    <rPh sb="23" eb="24">
      <t>ショウ</t>
    </rPh>
    <rPh sb="25" eb="26">
      <t>ウツ</t>
    </rPh>
    <rPh sb="28" eb="30">
      <t>テイシュツ</t>
    </rPh>
    <phoneticPr fontId="1"/>
  </si>
  <si>
    <t>年　　月　　日</t>
    <rPh sb="0" eb="1">
      <t>ネン</t>
    </rPh>
    <rPh sb="3" eb="4">
      <t>ツキ</t>
    </rPh>
    <rPh sb="6" eb="7">
      <t>ヒ</t>
    </rPh>
    <phoneticPr fontId="23"/>
  </si>
  <si>
    <t>視覚・聴覚言語障害者支援体制加算（Ⅰ）に関する届出書</t>
    <phoneticPr fontId="23"/>
  </si>
  <si>
    <t>事業所の名称</t>
  </si>
  <si>
    <t>サービスの種類</t>
  </si>
  <si>
    <r>
      <t>多機能型の実施</t>
    </r>
    <r>
      <rPr>
        <sz val="8"/>
        <color rgb="FF000000"/>
        <rFont val="HGｺﾞｼｯｸM"/>
        <family val="3"/>
        <charset val="128"/>
      </rPr>
      <t>※1</t>
    </r>
    <phoneticPr fontId="23"/>
  </si>
  <si>
    <r>
      <t>異動区分</t>
    </r>
    <r>
      <rPr>
        <sz val="8"/>
        <color rgb="FF000000"/>
        <rFont val="HGｺﾞｼｯｸM"/>
        <family val="3"/>
        <charset val="128"/>
      </rPr>
      <t>※2</t>
    </r>
    <phoneticPr fontId="23"/>
  </si>
  <si>
    <t>１　新規　　　　　２　変更　　　　　３　終了</t>
    <phoneticPr fontId="23"/>
  </si>
  <si>
    <t>１　利用者の状況</t>
  </si>
  <si>
    <t>当該事業所の前年度の平均実利用者数　(A)</t>
    <phoneticPr fontId="23"/>
  </si>
  <si>
    <t>人</t>
  </si>
  <si>
    <t>うち５０％　　　　　(B)＝ (A)×0.5</t>
    <phoneticPr fontId="23"/>
  </si>
  <si>
    <t>加算要件に該当する利用者の数 (C)＝(E)／(D)</t>
    <phoneticPr fontId="23"/>
  </si>
  <si>
    <t>(C)＞＝(B)</t>
    <phoneticPr fontId="23"/>
  </si>
  <si>
    <t>該当利用者の氏名</t>
  </si>
  <si>
    <t>手帳の種類</t>
  </si>
  <si>
    <t>手帳の等級</t>
  </si>
  <si>
    <t>前年度利用日数</t>
  </si>
  <si>
    <t>前年度の開所日数 (D)</t>
    <phoneticPr fontId="23"/>
  </si>
  <si>
    <t>合　計 (E)</t>
    <phoneticPr fontId="23"/>
  </si>
  <si>
    <t>２　加配される従業者の状況</t>
  </si>
  <si>
    <t>利用者数 (A)　÷　40　＝ (F)</t>
    <phoneticPr fontId="23"/>
  </si>
  <si>
    <t>加配される従業者の数　(G)</t>
    <phoneticPr fontId="23"/>
  </si>
  <si>
    <t>(G)＞＝ (F)</t>
    <phoneticPr fontId="23"/>
  </si>
  <si>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</si>
  <si>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</si>
  <si>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</si>
  <si>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23"/>
  </si>
  <si>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23"/>
  </si>
  <si>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23"/>
  </si>
  <si>
    <t>※１：多機能型事業所等については、当該多機能型事業所全体で、加算要件の利用者数や配置割合の計算を行
　　　うこと。</t>
    <phoneticPr fontId="23"/>
  </si>
  <si>
    <t>　　　</t>
    <phoneticPr fontId="23"/>
  </si>
  <si>
    <t>視覚・聴覚言語障害者支援体制加算（Ⅱ）に関する届出書</t>
    <phoneticPr fontId="23"/>
  </si>
  <si>
    <t>有・無</t>
    <phoneticPr fontId="23"/>
  </si>
  <si>
    <t>うち３０％　　　　　(B)＝ (A)×0.3</t>
    <phoneticPr fontId="23"/>
  </si>
  <si>
    <t>利用者数 (A)　÷　50　＝ (F)</t>
    <phoneticPr fontId="23"/>
  </si>
  <si>
    <t>(G)＞＝(F)</t>
    <phoneticPr fontId="23"/>
  </si>
  <si>
    <t>（別紙３－２）</t>
    <rPh sb="1" eb="3">
      <t>ベッシ</t>
    </rPh>
    <phoneticPr fontId="2"/>
  </si>
  <si>
    <t>（別紙４－１）</t>
    <rPh sb="1" eb="3">
      <t>ベッシ</t>
    </rPh>
    <phoneticPr fontId="1"/>
  </si>
  <si>
    <t>（別紙４－２）</t>
    <rPh sb="1" eb="3">
      <t>ベッシ</t>
    </rPh>
    <phoneticPr fontId="1"/>
  </si>
  <si>
    <t>（別紙５）</t>
    <rPh sb="1" eb="3">
      <t>ベッシ</t>
    </rPh>
    <phoneticPr fontId="2"/>
  </si>
  <si>
    <t>食事提供体制加算に関する届出書</t>
    <rPh sb="0" eb="2">
      <t>ショクジ</t>
    </rPh>
    <rPh sb="2" eb="4">
      <t>テイキョウ</t>
    </rPh>
    <rPh sb="4" eb="6">
      <t>タイセイ</t>
    </rPh>
    <rPh sb="6" eb="8">
      <t>カサン</t>
    </rPh>
    <rPh sb="9" eb="10">
      <t>カン</t>
    </rPh>
    <rPh sb="12" eb="15">
      <t>トドケデショ</t>
    </rPh>
    <phoneticPr fontId="2"/>
  </si>
  <si>
    <t>１　事業所の名称</t>
    <rPh sb="2" eb="5">
      <t>ジギョウショ</t>
    </rPh>
    <rPh sb="6" eb="8">
      <t>メイショウ</t>
    </rPh>
    <phoneticPr fontId="2"/>
  </si>
  <si>
    <t>２　サービスの種類</t>
    <rPh sb="7" eb="9">
      <t>シュルイ</t>
    </rPh>
    <phoneticPr fontId="2"/>
  </si>
  <si>
    <t>３　異動区分</t>
    <rPh sb="2" eb="6">
      <t>イドウクブン</t>
    </rPh>
    <phoneticPr fontId="2"/>
  </si>
  <si>
    <t>１　新規　　　　　２　変更　　　　　３　終了</t>
    <rPh sb="2" eb="4">
      <t>シンキ</t>
    </rPh>
    <rPh sb="11" eb="13">
      <t>ヘンコウ</t>
    </rPh>
    <rPh sb="20" eb="22">
      <t>シュウリョウ</t>
    </rPh>
    <phoneticPr fontId="2"/>
  </si>
  <si>
    <t>食事の提供体制</t>
    <rPh sb="0" eb="2">
      <t>ショクジ</t>
    </rPh>
    <rPh sb="3" eb="5">
      <t>テイキョウ</t>
    </rPh>
    <rPh sb="5" eb="7">
      <t>タイセイ</t>
    </rPh>
    <phoneticPr fontId="2"/>
  </si>
  <si>
    <t>管理栄養士</t>
    <rPh sb="0" eb="2">
      <t>カンリ</t>
    </rPh>
    <rPh sb="2" eb="5">
      <t>エイヨウシ</t>
    </rPh>
    <phoneticPr fontId="2"/>
  </si>
  <si>
    <t>名</t>
    <rPh sb="0" eb="1">
      <t>メイ</t>
    </rPh>
    <phoneticPr fontId="2"/>
  </si>
  <si>
    <t>栄養士</t>
    <rPh sb="0" eb="1">
      <t>サカエ</t>
    </rPh>
    <rPh sb="1" eb="2">
      <t>ヨウ</t>
    </rPh>
    <rPh sb="2" eb="3">
      <t>シ</t>
    </rPh>
    <phoneticPr fontId="2"/>
  </si>
  <si>
    <t>業務委託により食事提供を行う場合</t>
    <rPh sb="0" eb="2">
      <t>ギョウム</t>
    </rPh>
    <rPh sb="2" eb="4">
      <t>イタク</t>
    </rPh>
    <rPh sb="7" eb="9">
      <t>ショクジ</t>
    </rPh>
    <rPh sb="9" eb="11">
      <t>テイキョウ</t>
    </rPh>
    <rPh sb="12" eb="13">
      <t>オコナ</t>
    </rPh>
    <rPh sb="14" eb="16">
      <t>バアイ</t>
    </rPh>
    <phoneticPr fontId="2"/>
  </si>
  <si>
    <t>業務委託先</t>
    <rPh sb="0" eb="2">
      <t>ギョウム</t>
    </rPh>
    <rPh sb="2" eb="5">
      <t>イタクサキ</t>
    </rPh>
    <phoneticPr fontId="2"/>
  </si>
  <si>
    <t>委託業務内容</t>
    <rPh sb="0" eb="2">
      <t>イタク</t>
    </rPh>
    <rPh sb="2" eb="4">
      <t>ギョウム</t>
    </rPh>
    <rPh sb="4" eb="6">
      <t>ナイヨウ</t>
    </rPh>
    <phoneticPr fontId="2"/>
  </si>
  <si>
    <t>適切な食事提供
の確保方策</t>
    <rPh sb="0" eb="2">
      <t>テキセツ</t>
    </rPh>
    <rPh sb="3" eb="5">
      <t>ショクジ</t>
    </rPh>
    <rPh sb="5" eb="7">
      <t>テイキョウ</t>
    </rPh>
    <rPh sb="9" eb="11">
      <t>カクホ</t>
    </rPh>
    <rPh sb="11" eb="13">
      <t>ホウサク</t>
    </rPh>
    <phoneticPr fontId="2"/>
  </si>
  <si>
    <t>月</t>
    <rPh sb="0" eb="1">
      <t>ゲツ</t>
    </rPh>
    <phoneticPr fontId="1"/>
  </si>
  <si>
    <t>年</t>
    <rPh sb="0" eb="1">
      <t>ネン</t>
    </rPh>
    <phoneticPr fontId="1"/>
  </si>
  <si>
    <t>（別紙６）</t>
    <rPh sb="1" eb="3">
      <t>ベッシ</t>
    </rPh>
    <phoneticPr fontId="2"/>
  </si>
  <si>
    <t>事業所・施設の名称</t>
    <rPh sb="0" eb="3">
      <t>ジギョウショ</t>
    </rPh>
    <rPh sb="4" eb="6">
      <t>シセツ</t>
    </rPh>
    <rPh sb="7" eb="9">
      <t>メイショウ</t>
    </rPh>
    <phoneticPr fontId="2"/>
  </si>
  <si>
    <t>１　異動区分</t>
    <rPh sb="2" eb="4">
      <t>イドウ</t>
    </rPh>
    <rPh sb="4" eb="6">
      <t>クブン</t>
    </rPh>
    <phoneticPr fontId="2"/>
  </si>
  <si>
    <t>２　送迎の状況①
　 （全サービス）</t>
    <rPh sb="12" eb="13">
      <t>ゼン</t>
    </rPh>
    <phoneticPr fontId="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</si>
  <si>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</si>
  <si>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2"/>
  </si>
  <si>
    <t>　週３回以上の送迎を実施している。</t>
    <phoneticPr fontId="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</si>
  <si>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2"/>
  </si>
  <si>
    <t>　1には該当しない。</t>
    <rPh sb="4" eb="6">
      <t>ガイトウ</t>
    </rPh>
    <phoneticPr fontId="2"/>
  </si>
  <si>
    <t>１　新規　　　　　　２　変更　　　　　　３　終了</t>
    <rPh sb="2" eb="4">
      <t>シンキ</t>
    </rPh>
    <rPh sb="12" eb="14">
      <t>ヘンコウ</t>
    </rPh>
    <rPh sb="22" eb="24">
      <t>シュウリョウ</t>
    </rPh>
    <phoneticPr fontId="2"/>
  </si>
  <si>
    <t>年　　月　　日</t>
    <rPh sb="0" eb="1">
      <t>ネン</t>
    </rPh>
    <rPh sb="3" eb="4">
      <t>ガツ</t>
    </rPh>
    <rPh sb="6" eb="7">
      <t>ニチ</t>
    </rPh>
    <phoneticPr fontId="2"/>
  </si>
  <si>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2"/>
  </si>
  <si>
    <t>３　異動区分</t>
    <rPh sb="2" eb="4">
      <t>イドウ</t>
    </rPh>
    <rPh sb="4" eb="6">
      <t>クブン</t>
    </rPh>
    <phoneticPr fontId="2"/>
  </si>
  <si>
    <t>４　配置状況</t>
    <rPh sb="2" eb="4">
      <t>ハイチ</t>
    </rPh>
    <rPh sb="4" eb="6">
      <t>ジョウキョウ</t>
    </rPh>
    <phoneticPr fontId="2"/>
  </si>
  <si>
    <t>５　強度行動障害支援者
　養成研修（基礎研修）
　修了者配置人数</t>
    <rPh sb="18" eb="20">
      <t>キソ</t>
    </rPh>
    <rPh sb="28" eb="30">
      <t>ハイチ</t>
    </rPh>
    <rPh sb="30" eb="32">
      <t>ニンズウ</t>
    </rPh>
    <phoneticPr fontId="2"/>
  </si>
  <si>
    <t>生活支援員の数（全体）（a)</t>
    <rPh sb="0" eb="2">
      <t>セイカツ</t>
    </rPh>
    <rPh sb="2" eb="4">
      <t>シエン</t>
    </rPh>
    <rPh sb="4" eb="5">
      <t>イン</t>
    </rPh>
    <rPh sb="6" eb="7">
      <t>カズ</t>
    </rPh>
    <rPh sb="8" eb="10">
      <t>ゼンタイ</t>
    </rPh>
    <phoneticPr fontId="1"/>
  </si>
  <si>
    <t>研修修了者の人数(b)</t>
    <rPh sb="0" eb="2">
      <t>ケンシュウ</t>
    </rPh>
    <rPh sb="2" eb="5">
      <t>シュウリョウシャ</t>
    </rPh>
    <rPh sb="6" eb="8">
      <t>ニンズウ</t>
    </rPh>
    <phoneticPr fontId="1"/>
  </si>
  <si>
    <t>(b)/(a)</t>
    <phoneticPr fontId="1"/>
  </si>
  <si>
    <t>％</t>
    <phoneticPr fontId="2"/>
  </si>
  <si>
    <t>　　　※　生活支援員のうち20％以上が、強度行動障害支援者養成研修（基礎研修）修了者であ
　　　　ること。</t>
    <rPh sb="36" eb="38">
      <t>ケンシュウ</t>
    </rPh>
    <phoneticPr fontId="2"/>
  </si>
  <si>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2"/>
  </si>
  <si>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</si>
  <si>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2"/>
  </si>
  <si>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2"/>
  </si>
  <si>
    <t>１　新規　　　　　　　２　変更　　　　　　　　３　終了</t>
    <rPh sb="2" eb="4">
      <t>シンキ</t>
    </rPh>
    <rPh sb="13" eb="15">
      <t>ヘンコウ</t>
    </rPh>
    <rPh sb="25" eb="27">
      <t>シュウリョウ</t>
    </rPh>
    <phoneticPr fontId="2"/>
  </si>
  <si>
    <t>３　配置状況
（基礎研修修了者名）</t>
    <rPh sb="2" eb="4">
      <t>ハイチ</t>
    </rPh>
    <rPh sb="4" eb="6">
      <t>ジョウキョウ</t>
    </rPh>
    <rPh sb="8" eb="10">
      <t>キソ</t>
    </rPh>
    <rPh sb="10" eb="12">
      <t>ケンシュウ</t>
    </rPh>
    <rPh sb="12" eb="15">
      <t>シュウリョウシャ</t>
    </rPh>
    <rPh sb="15" eb="16">
      <t>メイ</t>
    </rPh>
    <phoneticPr fontId="2"/>
  </si>
  <si>
    <t>４　配置状況
（実践研修修了者名）</t>
    <rPh sb="2" eb="4">
      <t>ハイチ</t>
    </rPh>
    <rPh sb="4" eb="6">
      <t>ジョウキョウ</t>
    </rPh>
    <rPh sb="8" eb="10">
      <t>ジッセン</t>
    </rPh>
    <rPh sb="10" eb="12">
      <t>ケンシュウ</t>
    </rPh>
    <rPh sb="12" eb="15">
      <t>シュウリョウシャ</t>
    </rPh>
    <rPh sb="15" eb="16">
      <t>メイ</t>
    </rPh>
    <phoneticPr fontId="2"/>
  </si>
  <si>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2"/>
  </si>
  <si>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2"/>
  </si>
  <si>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2"/>
  </si>
  <si>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2"/>
  </si>
  <si>
    <t>年　　月　　日</t>
    <rPh sb="0" eb="1">
      <t>ネン</t>
    </rPh>
    <rPh sb="3" eb="4">
      <t>ツキ</t>
    </rPh>
    <rPh sb="6" eb="7">
      <t>ヒ</t>
    </rPh>
    <phoneticPr fontId="12"/>
  </si>
  <si>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</si>
  <si>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2"/>
  </si>
  <si>
    <t>事業所の名称</t>
    <rPh sb="0" eb="3">
      <t>ジギョウショ</t>
    </rPh>
    <rPh sb="4" eb="6">
      <t>メイショウ</t>
    </rPh>
    <phoneticPr fontId="2"/>
  </si>
  <si>
    <t>異動区分</t>
    <rPh sb="0" eb="2">
      <t>イドウ</t>
    </rPh>
    <rPh sb="2" eb="4">
      <t>クブン</t>
    </rPh>
    <phoneticPr fontId="2"/>
  </si>
  <si>
    <t>１　新規　　　　２　変更　　　　３　終了</t>
    <phoneticPr fontId="12"/>
  </si>
  <si>
    <t>職員配置</t>
    <rPh sb="0" eb="2">
      <t>ショクイン</t>
    </rPh>
    <rPh sb="2" eb="4">
      <t>ハイチ</t>
    </rPh>
    <phoneticPr fontId="2"/>
  </si>
  <si>
    <t>研修の受講状況</t>
    <rPh sb="0" eb="2">
      <t>ケンシュウ</t>
    </rPh>
    <rPh sb="3" eb="5">
      <t>ジュコウ</t>
    </rPh>
    <rPh sb="5" eb="7">
      <t>ジョウキョウ</t>
    </rPh>
    <phoneticPr fontId="2"/>
  </si>
  <si>
    <t>職種</t>
    <rPh sb="0" eb="2">
      <t>ショクシュ</t>
    </rPh>
    <phoneticPr fontId="2"/>
  </si>
  <si>
    <t>氏名</t>
    <rPh sb="0" eb="2">
      <t>シメイ</t>
    </rPh>
    <phoneticPr fontId="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</si>
  <si>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2"/>
  </si>
  <si>
    <t>強度行動障害支援者養成研修（実践研修）</t>
    <rPh sb="14" eb="16">
      <t>ジッセン</t>
    </rPh>
    <phoneticPr fontId="2"/>
  </si>
  <si>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2"/>
  </si>
  <si>
    <t>喀痰吸引等研修（第３号）</t>
    <rPh sb="0" eb="2">
      <t>カクタン</t>
    </rPh>
    <rPh sb="2" eb="4">
      <t>キュウイン</t>
    </rPh>
    <rPh sb="4" eb="5">
      <t>トウ</t>
    </rPh>
    <rPh sb="5" eb="7">
      <t>ケンシュウ</t>
    </rPh>
    <rPh sb="8" eb="9">
      <t>ダイ</t>
    </rPh>
    <rPh sb="10" eb="11">
      <t>ゴウ</t>
    </rPh>
    <phoneticPr fontId="2"/>
  </si>
  <si>
    <t>中核的人材養成研修修了者　配置</t>
    <phoneticPr fontId="12"/>
  </si>
  <si>
    <t>（　　あり　　・　　なし　　）</t>
    <phoneticPr fontId="12"/>
  </si>
  <si>
    <t>生活支援員の数</t>
    <rPh sb="0" eb="2">
      <t>セイカツ</t>
    </rPh>
    <rPh sb="2" eb="5">
      <t>シエンイン</t>
    </rPh>
    <rPh sb="6" eb="7">
      <t>カズ</t>
    </rPh>
    <phoneticPr fontId="2"/>
  </si>
  <si>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2"/>
  </si>
  <si>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2"/>
  </si>
  <si>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2"/>
  </si>
  <si>
    <t>（別紙８）</t>
    <rPh sb="1" eb="3">
      <t>ベッシ</t>
    </rPh>
    <phoneticPr fontId="2"/>
  </si>
  <si>
    <t>共同生活援助に係る体制</t>
    <rPh sb="0" eb="2">
      <t>キョウドウ</t>
    </rPh>
    <rPh sb="2" eb="4">
      <t>セイカツ</t>
    </rPh>
    <rPh sb="4" eb="6">
      <t>エンジョ</t>
    </rPh>
    <rPh sb="7" eb="8">
      <t>カカ</t>
    </rPh>
    <rPh sb="9" eb="11">
      <t>タイセイ</t>
    </rPh>
    <phoneticPr fontId="2"/>
  </si>
  <si>
    <t>事業所の所在地</t>
    <rPh sb="0" eb="3">
      <t>ジギョウショ</t>
    </rPh>
    <rPh sb="4" eb="7">
      <t>ショザイチ</t>
    </rPh>
    <phoneticPr fontId="2"/>
  </si>
  <si>
    <t>連絡先</t>
    <rPh sb="0" eb="3">
      <t>レンラクサキ</t>
    </rPh>
    <phoneticPr fontId="2"/>
  </si>
  <si>
    <t>電話番号</t>
    <rPh sb="0" eb="2">
      <t>デンワ</t>
    </rPh>
    <rPh sb="2" eb="4">
      <t>バンゴウ</t>
    </rPh>
    <phoneticPr fontId="2"/>
  </si>
  <si>
    <t>担当者名</t>
    <rPh sb="0" eb="4">
      <t>タントウシャメイ</t>
    </rPh>
    <phoneticPr fontId="2"/>
  </si>
  <si>
    <t>ＦＡＸ番号</t>
    <rPh sb="3" eb="5">
      <t>バンゴウ</t>
    </rPh>
    <phoneticPr fontId="2"/>
  </si>
  <si>
    <t>共同生活住居の状況</t>
    <rPh sb="0" eb="2">
      <t>キョウドウ</t>
    </rPh>
    <rPh sb="2" eb="4">
      <t>セイカツ</t>
    </rPh>
    <rPh sb="4" eb="6">
      <t>ジュウキョ</t>
    </rPh>
    <rPh sb="7" eb="9">
      <t>ジョウキョウ</t>
    </rPh>
    <phoneticPr fontId="2"/>
  </si>
  <si>
    <t>共同生活住居の名称</t>
    <rPh sb="0" eb="2">
      <t>キョウドウ</t>
    </rPh>
    <rPh sb="2" eb="4">
      <t>セイカツ</t>
    </rPh>
    <rPh sb="4" eb="6">
      <t>ジュウキョ</t>
    </rPh>
    <rPh sb="7" eb="9">
      <t>メイショウ</t>
    </rPh>
    <phoneticPr fontId="2"/>
  </si>
  <si>
    <t>住所</t>
    <rPh sb="0" eb="2">
      <t>ジュウショ</t>
    </rPh>
    <phoneticPr fontId="2"/>
  </si>
  <si>
    <t>定員</t>
    <rPh sb="0" eb="2">
      <t>テイイン</t>
    </rPh>
    <phoneticPr fontId="2"/>
  </si>
  <si>
    <t>大規模住居減算の該当の有無</t>
    <rPh sb="0" eb="3">
      <t>ダイキボ</t>
    </rPh>
    <rPh sb="3" eb="5">
      <t>ジュウキョ</t>
    </rPh>
    <rPh sb="5" eb="7">
      <t>ゲンサン</t>
    </rPh>
    <rPh sb="8" eb="10">
      <t>ガイトウ</t>
    </rPh>
    <rPh sb="11" eb="13">
      <t>ウム</t>
    </rPh>
    <phoneticPr fontId="2"/>
  </si>
  <si>
    <t>（記載例）○○ホーム</t>
    <rPh sb="1" eb="3">
      <t>キサイ</t>
    </rPh>
    <rPh sb="3" eb="4">
      <t>レイ</t>
    </rPh>
    <phoneticPr fontId="2"/>
  </si>
  <si>
    <t>○○市○○町○－○</t>
    <phoneticPr fontId="2"/>
  </si>
  <si>
    <t>４人</t>
    <rPh sb="1" eb="2">
      <t>ニン</t>
    </rPh>
    <phoneticPr fontId="2"/>
  </si>
  <si>
    <t>○○ハイツ</t>
    <phoneticPr fontId="2"/>
  </si>
  <si>
    <t>２０人</t>
    <rPh sb="2" eb="3">
      <t>ニン</t>
    </rPh>
    <phoneticPr fontId="2"/>
  </si>
  <si>
    <t>○</t>
    <phoneticPr fontId="2"/>
  </si>
  <si>
    <t>重度障害者の状況</t>
    <rPh sb="0" eb="2">
      <t>ジュウド</t>
    </rPh>
    <rPh sb="2" eb="4">
      <t>ショウガイ</t>
    </rPh>
    <rPh sb="4" eb="5">
      <t>モノ</t>
    </rPh>
    <rPh sb="6" eb="8">
      <t>ジョウキョウ</t>
    </rPh>
    <phoneticPr fontId="2"/>
  </si>
  <si>
    <t>居住する共同生活住居の名称</t>
    <rPh sb="0" eb="2">
      <t>キョジュウ</t>
    </rPh>
    <rPh sb="4" eb="6">
      <t>キョウドウ</t>
    </rPh>
    <rPh sb="6" eb="8">
      <t>セイカツ</t>
    </rPh>
    <rPh sb="8" eb="10">
      <t>ジュウキョ</t>
    </rPh>
    <rPh sb="11" eb="13">
      <t>メイショウ</t>
    </rPh>
    <phoneticPr fontId="2"/>
  </si>
  <si>
    <t>障害程度区分</t>
    <rPh sb="0" eb="2">
      <t>ショウガイ</t>
    </rPh>
    <rPh sb="2" eb="4">
      <t>テイド</t>
    </rPh>
    <rPh sb="4" eb="6">
      <t>クブン</t>
    </rPh>
    <phoneticPr fontId="2"/>
  </si>
  <si>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2"/>
  </si>
  <si>
    <t>（記載例）○○　○○</t>
    <rPh sb="1" eb="3">
      <t>キサイ</t>
    </rPh>
    <rPh sb="3" eb="4">
      <t>レイ</t>
    </rPh>
    <phoneticPr fontId="2"/>
  </si>
  <si>
    <t>○○ホーム</t>
    <phoneticPr fontId="2"/>
  </si>
  <si>
    <t>区分４</t>
    <rPh sb="0" eb="2">
      <t>クブン</t>
    </rPh>
    <phoneticPr fontId="2"/>
  </si>
  <si>
    <t>○○　○○</t>
    <phoneticPr fontId="2"/>
  </si>
  <si>
    <t>区分５</t>
    <rPh sb="0" eb="2">
      <t>クブン</t>
    </rPh>
    <phoneticPr fontId="2"/>
  </si>
  <si>
    <t>○○コーポ</t>
    <phoneticPr fontId="2"/>
  </si>
  <si>
    <t>区分６</t>
    <rPh sb="0" eb="2">
      <t>クブン</t>
    </rPh>
    <phoneticPr fontId="2"/>
  </si>
  <si>
    <t>注１　「重度障害者の状況」欄は、障害程度区分４以上の者を記載してください。</t>
    <rPh sb="0" eb="1">
      <t>チュウ</t>
    </rPh>
    <rPh sb="4" eb="6">
      <t>ジュウド</t>
    </rPh>
    <rPh sb="6" eb="9">
      <t>ショウガイシャ</t>
    </rPh>
    <rPh sb="10" eb="12">
      <t>ジョウキョウ</t>
    </rPh>
    <rPh sb="13" eb="14">
      <t>ラン</t>
    </rPh>
    <rPh sb="16" eb="18">
      <t>ショウガイ</t>
    </rPh>
    <rPh sb="18" eb="20">
      <t>テイド</t>
    </rPh>
    <rPh sb="20" eb="22">
      <t>クブン</t>
    </rPh>
    <rPh sb="23" eb="25">
      <t>イジョウ</t>
    </rPh>
    <rPh sb="26" eb="27">
      <t>シャ</t>
    </rPh>
    <rPh sb="28" eb="30">
      <t>キサイ</t>
    </rPh>
    <phoneticPr fontId="2"/>
  </si>
  <si>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2"/>
  </si>
  <si>
    <t>　１　異動区分</t>
    <rPh sb="3" eb="5">
      <t>イドウ</t>
    </rPh>
    <rPh sb="5" eb="7">
      <t>クブン</t>
    </rPh>
    <phoneticPr fontId="2"/>
  </si>
  <si>
    <t>　２　栄養士配置の状況</t>
    <rPh sb="3" eb="5">
      <t>エイヨウ</t>
    </rPh>
    <rPh sb="5" eb="6">
      <t>シ</t>
    </rPh>
    <rPh sb="6" eb="8">
      <t>ハイチ</t>
    </rPh>
    <rPh sb="9" eb="11">
      <t>ジョウキョウ</t>
    </rPh>
    <phoneticPr fontId="2"/>
  </si>
  <si>
    <t>栄養士</t>
    <rPh sb="0" eb="3">
      <t>エイヨウシ</t>
    </rPh>
    <phoneticPr fontId="2"/>
  </si>
  <si>
    <t>　３　栄養マネジメントの状況</t>
    <rPh sb="3" eb="5">
      <t>エイヨウ</t>
    </rPh>
    <rPh sb="12" eb="14">
      <t>ジョウキョウ</t>
    </rPh>
    <phoneticPr fontId="2"/>
  </si>
  <si>
    <t>常勤の管理栄養士</t>
    <rPh sb="0" eb="2">
      <t>ジョウキン</t>
    </rPh>
    <rPh sb="3" eb="5">
      <t>カンリ</t>
    </rPh>
    <rPh sb="5" eb="8">
      <t>エイヨウシ</t>
    </rPh>
    <phoneticPr fontId="2"/>
  </si>
  <si>
    <t>栄養マネジメントに関わる者</t>
    <rPh sb="0" eb="2">
      <t>エイヨウ</t>
    </rPh>
    <rPh sb="9" eb="10">
      <t>カカ</t>
    </rPh>
    <rPh sb="12" eb="13">
      <t>シャ</t>
    </rPh>
    <phoneticPr fontId="2"/>
  </si>
  <si>
    <t>医師</t>
    <rPh sb="0" eb="2">
      <t>イシ</t>
    </rPh>
    <phoneticPr fontId="2"/>
  </si>
  <si>
    <t>看護師</t>
    <rPh sb="0" eb="3">
      <t>カンゴシ</t>
    </rPh>
    <phoneticPr fontId="2"/>
  </si>
  <si>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2"/>
  </si>
  <si>
    <t>ださい。</t>
    <phoneticPr fontId="2"/>
  </si>
  <si>
    <t>　　　</t>
    <phoneticPr fontId="2"/>
  </si>
  <si>
    <t>（別紙１０－１）</t>
    <rPh sb="1" eb="3">
      <t>ベッシ</t>
    </rPh>
    <phoneticPr fontId="2"/>
  </si>
  <si>
    <t>　　年　　月　　日</t>
    <phoneticPr fontId="2"/>
  </si>
  <si>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2"/>
  </si>
  <si>
    <t>事業所番号</t>
    <rPh sb="3" eb="4">
      <t>バン</t>
    </rPh>
    <rPh sb="4" eb="5">
      <t>ゴウ</t>
    </rPh>
    <phoneticPr fontId="2"/>
  </si>
  <si>
    <t>事業所名</t>
    <phoneticPr fontId="2"/>
  </si>
  <si>
    <t>夜間支援等体制加算（Ⅰ）・（Ⅱ）</t>
    <rPh sb="0" eb="2">
      <t>ヤカン</t>
    </rPh>
    <rPh sb="2" eb="4">
      <t>シエン</t>
    </rPh>
    <rPh sb="4" eb="5">
      <t>トウ</t>
    </rPh>
    <rPh sb="5" eb="7">
      <t>タイセイ</t>
    </rPh>
    <rPh sb="7" eb="9">
      <t>カサン</t>
    </rPh>
    <phoneticPr fontId="2"/>
  </si>
  <si>
    <t>夜間支援体制の確保が必要な理由</t>
    <phoneticPr fontId="2"/>
  </si>
  <si>
    <t>夜間支援の対象者数及び夜間支援従事者の配置状況</t>
    <rPh sb="11" eb="13">
      <t>ヤカン</t>
    </rPh>
    <rPh sb="13" eb="15">
      <t>シエン</t>
    </rPh>
    <rPh sb="15" eb="18">
      <t>ジュウジシャ</t>
    </rPh>
    <rPh sb="19" eb="21">
      <t>ハイチ</t>
    </rPh>
    <rPh sb="21" eb="23">
      <t>ジョウキョウ</t>
    </rPh>
    <phoneticPr fontId="2"/>
  </si>
  <si>
    <t>共同生活住居名</t>
    <phoneticPr fontId="2"/>
  </si>
  <si>
    <t>夜間支援の対象者数（人）</t>
    <phoneticPr fontId="2"/>
  </si>
  <si>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2"/>
  </si>
  <si>
    <t>当該住居で想定される夜間支援体制（夜勤・宿直）</t>
    <phoneticPr fontId="2"/>
  </si>
  <si>
    <r>
      <t xml:space="preserve">夜間支援従事者
</t>
    </r>
    <r>
      <rPr>
        <sz val="9"/>
        <color indexed="8"/>
        <rFont val="ＭＳ Ｐゴシック"/>
        <family val="3"/>
        <charset val="128"/>
      </rPr>
      <t>①</t>
    </r>
    <phoneticPr fontId="2"/>
  </si>
  <si>
    <r>
      <t xml:space="preserve">夜間支援従事者
</t>
    </r>
    <r>
      <rPr>
        <sz val="9"/>
        <color indexed="8"/>
        <rFont val="ＭＳ Ｐゴシック"/>
        <family val="3"/>
        <charset val="128"/>
      </rPr>
      <t>②</t>
    </r>
    <phoneticPr fontId="2"/>
  </si>
  <si>
    <r>
      <t xml:space="preserve">夜間支援従事者
</t>
    </r>
    <r>
      <rPr>
        <sz val="9"/>
        <color indexed="8"/>
        <rFont val="ＭＳ Ｐゴシック"/>
        <family val="3"/>
        <charset val="128"/>
      </rPr>
      <t>③</t>
    </r>
    <phoneticPr fontId="2"/>
  </si>
  <si>
    <t>夜間支援従事者
④</t>
    <phoneticPr fontId="2"/>
  </si>
  <si>
    <t>夜間支援従事者
⑤</t>
    <phoneticPr fontId="2"/>
  </si>
  <si>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2"/>
  </si>
  <si>
    <t>夜間支援従事者①</t>
    <phoneticPr fontId="2"/>
  </si>
  <si>
    <t>夜間支援従事者②</t>
    <phoneticPr fontId="2"/>
  </si>
  <si>
    <t>夜間支援従事者③</t>
    <phoneticPr fontId="2"/>
  </si>
  <si>
    <t>夜間支援従事者④</t>
    <phoneticPr fontId="2"/>
  </si>
  <si>
    <t>夜間支援従事者⑤</t>
    <phoneticPr fontId="2"/>
  </si>
  <si>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2"/>
  </si>
  <si>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2"/>
  </si>
  <si>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2"/>
  </si>
  <si>
    <t>備考</t>
    <rPh sb="0" eb="2">
      <t>ビコウ</t>
    </rPh>
    <phoneticPr fontId="2"/>
  </si>
  <si>
    <t>夜間支援等体制加算（Ⅲ）</t>
    <rPh sb="4" eb="5">
      <t>トウ</t>
    </rPh>
    <phoneticPr fontId="2"/>
  </si>
  <si>
    <t>住居名</t>
    <rPh sb="0" eb="2">
      <t>ジュウキョ</t>
    </rPh>
    <rPh sb="2" eb="3">
      <t>メイ</t>
    </rPh>
    <phoneticPr fontId="2"/>
  </si>
  <si>
    <t>夜間における防災体制の内容
（契約内容等）</t>
    <phoneticPr fontId="2"/>
  </si>
  <si>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2"/>
  </si>
  <si>
    <t>夜間支援等体制加算（Ⅳ）・（Ⅴ）・（Ⅵ）</t>
    <phoneticPr fontId="2"/>
  </si>
  <si>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2"/>
  </si>
  <si>
    <t>滞在時間</t>
    <rPh sb="0" eb="2">
      <t>タイザイ</t>
    </rPh>
    <rPh sb="2" eb="4">
      <t>ジカン</t>
    </rPh>
    <phoneticPr fontId="2"/>
  </si>
  <si>
    <t>滞在時間</t>
    <rPh sb="0" eb="4">
      <t>タイザイジカン</t>
    </rPh>
    <phoneticPr fontId="2"/>
  </si>
  <si>
    <t>夜間支援等体制加算の種類</t>
    <rPh sb="4" eb="5">
      <t>トウ</t>
    </rPh>
    <rPh sb="5" eb="7">
      <t>タイセイ</t>
    </rPh>
    <rPh sb="7" eb="9">
      <t>カサン</t>
    </rPh>
    <rPh sb="10" eb="12">
      <t>シュルイ</t>
    </rPh>
    <phoneticPr fontId="2"/>
  </si>
  <si>
    <t>夜間支援従事者⑥</t>
    <rPh sb="0" eb="7">
      <t>ヤカンシエンジュウジシャ</t>
    </rPh>
    <phoneticPr fontId="2"/>
  </si>
  <si>
    <t>夜間支援従事者⑦</t>
    <rPh sb="0" eb="7">
      <t>ヤカンシエンジュウジシャ</t>
    </rPh>
    <phoneticPr fontId="2"/>
  </si>
  <si>
    <t>夜間支援従事者が待機している場所</t>
    <rPh sb="0" eb="2">
      <t>ヤカン</t>
    </rPh>
    <rPh sb="2" eb="4">
      <t>シエン</t>
    </rPh>
    <rPh sb="4" eb="7">
      <t>ジュウジシャ</t>
    </rPh>
    <rPh sb="8" eb="10">
      <t>タイキ</t>
    </rPh>
    <rPh sb="14" eb="16">
      <t>バショ</t>
    </rPh>
    <phoneticPr fontId="2"/>
  </si>
  <si>
    <t>夜間支援従事者⑥</t>
    <rPh sb="0" eb="2">
      <t>ヤカン</t>
    </rPh>
    <rPh sb="2" eb="4">
      <t>シエン</t>
    </rPh>
    <rPh sb="4" eb="7">
      <t>ジュウジシャ</t>
    </rPh>
    <phoneticPr fontId="2"/>
  </si>
  <si>
    <t>夜間支援従事者⑦</t>
    <rPh sb="0" eb="2">
      <t>ヤカン</t>
    </rPh>
    <rPh sb="2" eb="4">
      <t>シエン</t>
    </rPh>
    <rPh sb="4" eb="7">
      <t>ジュウジシャ</t>
    </rPh>
    <phoneticPr fontId="2"/>
  </si>
  <si>
    <t>夜間支援体制を確保している夜間及び深夜の時間帯</t>
    <phoneticPr fontId="2"/>
  </si>
  <si>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2"/>
  </si>
  <si>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2"/>
  </si>
  <si>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2"/>
  </si>
  <si>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2"/>
  </si>
  <si>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2"/>
  </si>
  <si>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</si>
  <si>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2"/>
  </si>
  <si>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2"/>
  </si>
  <si>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2"/>
  </si>
  <si>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2"/>
  </si>
  <si>
    <t>××××××</t>
    <phoneticPr fontId="2"/>
  </si>
  <si>
    <t>○○事業所</t>
    <phoneticPr fontId="2"/>
  </si>
  <si>
    <t>夜間の排せつ支援等を必要とする利用者が入居しているため。</t>
    <phoneticPr fontId="2"/>
  </si>
  <si>
    <t>Aホーム</t>
    <phoneticPr fontId="2"/>
  </si>
  <si>
    <t>宿直</t>
    <rPh sb="0" eb="2">
      <t>シュクチョク</t>
    </rPh>
    <phoneticPr fontId="2"/>
  </si>
  <si>
    <t>Bホーム</t>
    <phoneticPr fontId="2"/>
  </si>
  <si>
    <t>夜勤</t>
    <rPh sb="0" eb="2">
      <t>ヤキン</t>
    </rPh>
    <phoneticPr fontId="2"/>
  </si>
  <si>
    <t>Cホーム</t>
    <phoneticPr fontId="2"/>
  </si>
  <si>
    <t>Dホーム</t>
    <phoneticPr fontId="2"/>
  </si>
  <si>
    <t>Eホーム</t>
    <phoneticPr fontId="2"/>
  </si>
  <si>
    <t>－</t>
    <phoneticPr fontId="2"/>
  </si>
  <si>
    <t>徒歩10分</t>
    <phoneticPr fontId="2"/>
  </si>
  <si>
    <t>携帯電話</t>
    <phoneticPr fontId="2"/>
  </si>
  <si>
    <t>22:00～6:00</t>
    <phoneticPr fontId="2"/>
  </si>
  <si>
    <t>Fホーム</t>
    <phoneticPr fontId="2"/>
  </si>
  <si>
    <t>Gホーム</t>
    <phoneticPr fontId="2"/>
  </si>
  <si>
    <t>Hホーム</t>
    <phoneticPr fontId="2"/>
  </si>
  <si>
    <t>　警備会社（◆◆会社）と警備の委託契約を締結。（契約書の写しは別添のとおり。）</t>
    <phoneticPr fontId="2"/>
  </si>
  <si>
    <t>同左</t>
    <rPh sb="0" eb="1">
      <t>ドウ</t>
    </rPh>
    <rPh sb="1" eb="2">
      <t>ヒダリ</t>
    </rPh>
    <phoneticPr fontId="2"/>
  </si>
  <si>
    <t>　職員が携帯電話を身につけ、連絡体制を確保するとともに、緊急連絡先を住居内に掲示している。</t>
    <phoneticPr fontId="2"/>
  </si>
  <si>
    <t>22:00～23:00</t>
    <phoneticPr fontId="2"/>
  </si>
  <si>
    <t>1:00～3:00</t>
    <phoneticPr fontId="2"/>
  </si>
  <si>
    <t>夜勤（Ⅳ）</t>
    <rPh sb="0" eb="2">
      <t>ヤキン</t>
    </rPh>
    <phoneticPr fontId="2"/>
  </si>
  <si>
    <t>4:00～5:00</t>
    <phoneticPr fontId="2"/>
  </si>
  <si>
    <t>23:00～2:00</t>
    <phoneticPr fontId="2"/>
  </si>
  <si>
    <t>夜勤（Ⅴ）</t>
    <rPh sb="0" eb="2">
      <t>ヤキン</t>
    </rPh>
    <phoneticPr fontId="2"/>
  </si>
  <si>
    <t>（別紙１０－２）</t>
    <phoneticPr fontId="2"/>
  </si>
  <si>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2"/>
  </si>
  <si>
    <t>夜間支援の対象者数（人）</t>
    <rPh sb="5" eb="8">
      <t>タイショウシャ</t>
    </rPh>
    <rPh sb="8" eb="9">
      <t>スウ</t>
    </rPh>
    <phoneticPr fontId="2"/>
  </si>
  <si>
    <t>想定される夜間支援体制（夜勤・宿直）</t>
    <rPh sb="0" eb="2">
      <t>ソウテイ</t>
    </rPh>
    <rPh sb="5" eb="7">
      <t>ヤカン</t>
    </rPh>
    <rPh sb="7" eb="9">
      <t>シエン</t>
    </rPh>
    <rPh sb="9" eb="11">
      <t>タイセイ</t>
    </rPh>
    <rPh sb="12" eb="14">
      <t>ヤキン</t>
    </rPh>
    <rPh sb="15" eb="17">
      <t>トノイ</t>
    </rPh>
    <phoneticPr fontId="2"/>
  </si>
  <si>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2"/>
  </si>
  <si>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2"/>
  </si>
  <si>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</si>
  <si>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2"/>
  </si>
  <si>
    <t>(別紙９）</t>
    <rPh sb="1" eb="3">
      <t>ベッシ</t>
    </rPh>
    <phoneticPr fontId="2"/>
  </si>
  <si>
    <t>夜勤職員加配加算に関する届出書</t>
    <rPh sb="0" eb="2">
      <t>ヤキン</t>
    </rPh>
    <rPh sb="2" eb="4">
      <t>ショクイン</t>
    </rPh>
    <rPh sb="4" eb="6">
      <t>カハイ</t>
    </rPh>
    <rPh sb="6" eb="8">
      <t>カサン</t>
    </rPh>
    <rPh sb="9" eb="10">
      <t>カン</t>
    </rPh>
    <rPh sb="12" eb="14">
      <t>トドケデ</t>
    </rPh>
    <rPh sb="14" eb="15">
      <t>ショ</t>
    </rPh>
    <phoneticPr fontId="2"/>
  </si>
  <si>
    <t>２　夜勤職員の加配状況</t>
    <rPh sb="2" eb="4">
      <t>ヤキン</t>
    </rPh>
    <rPh sb="4" eb="6">
      <t>ショクイン</t>
    </rPh>
    <rPh sb="7" eb="9">
      <t>カハイ</t>
    </rPh>
    <rPh sb="9" eb="11">
      <t>ジョウキョウ</t>
    </rPh>
    <phoneticPr fontId="2"/>
  </si>
  <si>
    <t>利用者の数</t>
    <rPh sb="0" eb="3">
      <t>リヨウシャ</t>
    </rPh>
    <rPh sb="4" eb="5">
      <t>カズ</t>
    </rPh>
    <phoneticPr fontId="2"/>
  </si>
  <si>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2"/>
  </si>
  <si>
    <t>事業所名</t>
    <rPh sb="0" eb="3">
      <t>ジギョウショ</t>
    </rPh>
    <rPh sb="3" eb="4">
      <t>メイ</t>
    </rPh>
    <phoneticPr fontId="2"/>
  </si>
  <si>
    <t>事業所番号</t>
    <rPh sb="0" eb="3">
      <t>ジギョウショ</t>
    </rPh>
    <rPh sb="3" eb="5">
      <t>バンゴウ</t>
    </rPh>
    <phoneticPr fontId="2"/>
  </si>
  <si>
    <t>（別紙１２）</t>
    <rPh sb="1" eb="3">
      <t>ベッシ</t>
    </rPh>
    <phoneticPr fontId="2"/>
  </si>
  <si>
    <t>１　新規　　　　　　　　２　変更　　　　　　　　３　終了</t>
    <rPh sb="2" eb="4">
      <t>シンキ</t>
    </rPh>
    <rPh sb="14" eb="16">
      <t>ヘンコウ</t>
    </rPh>
    <rPh sb="26" eb="28">
      <t>シュウリョウ</t>
    </rPh>
    <phoneticPr fontId="2"/>
  </si>
  <si>
    <t>連絡先</t>
    <rPh sb="0" eb="2">
      <t>レンラク</t>
    </rPh>
    <rPh sb="2" eb="3">
      <t>サキ</t>
    </rPh>
    <phoneticPr fontId="2"/>
  </si>
  <si>
    <t>FAX番号</t>
    <rPh sb="3" eb="5">
      <t>バンゴウ</t>
    </rPh>
    <phoneticPr fontId="2"/>
  </si>
  <si>
    <t>前年度の平均利用者数（人）</t>
    <phoneticPr fontId="2"/>
  </si>
  <si>
    <t>通勤者生活支援に係る体制</t>
    <rPh sb="0" eb="3">
      <t>ツウキンシャ</t>
    </rPh>
    <rPh sb="3" eb="5">
      <t>セイカツ</t>
    </rPh>
    <rPh sb="5" eb="7">
      <t>シエン</t>
    </rPh>
    <rPh sb="8" eb="9">
      <t>カカ</t>
    </rPh>
    <rPh sb="10" eb="12">
      <t>タイセイ</t>
    </rPh>
    <phoneticPr fontId="2"/>
  </si>
  <si>
    <t>前年度の平均利用者数のうち５０％（人）</t>
    <rPh sb="0" eb="3">
      <t>ゼンネンド</t>
    </rPh>
    <rPh sb="4" eb="6">
      <t>ヘイキン</t>
    </rPh>
    <rPh sb="6" eb="9">
      <t>リヨウシャ</t>
    </rPh>
    <rPh sb="9" eb="10">
      <t>スウ</t>
    </rPh>
    <phoneticPr fontId="2"/>
  </si>
  <si>
    <t>氏　　名</t>
    <rPh sb="0" eb="1">
      <t>シ</t>
    </rPh>
    <rPh sb="3" eb="4">
      <t>メイ</t>
    </rPh>
    <phoneticPr fontId="2"/>
  </si>
  <si>
    <t>雇用されている事業所名</t>
    <phoneticPr fontId="2"/>
  </si>
  <si>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2"/>
  </si>
  <si>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2"/>
  </si>
  <si>
    <t>（別紙１３－１）</t>
    <rPh sb="1" eb="3">
      <t>ベッシ</t>
    </rPh>
    <phoneticPr fontId="1"/>
  </si>
  <si>
    <t>（別紙１３－２）</t>
    <rPh sb="1" eb="3">
      <t>ベッシ</t>
    </rPh>
    <phoneticPr fontId="1"/>
  </si>
  <si>
    <t>（別紙１３－３）</t>
    <rPh sb="1" eb="3">
      <t>ベッシ</t>
    </rPh>
    <phoneticPr fontId="1"/>
  </si>
  <si>
    <t>１　新規　　　　　　　　　　　　２　変更　　　　　　　　　　　　　３　終了</t>
    <rPh sb="2" eb="4">
      <t>シンキ</t>
    </rPh>
    <rPh sb="18" eb="20">
      <t>ヘンコウ</t>
    </rPh>
    <rPh sb="35" eb="37">
      <t>シュウリョウ</t>
    </rPh>
    <phoneticPr fontId="2"/>
  </si>
  <si>
    <r>
      <t>備考１　　「異動区分」欄については、該当する番号に</t>
    </r>
    <r>
      <rPr>
        <sz val="11"/>
        <rFont val="Wingdings"/>
        <charset val="2"/>
      </rPr>
      <t>þ</t>
    </r>
    <r>
      <rPr>
        <sz val="11"/>
        <rFont val="ＭＳ Ｐゴシック"/>
        <family val="3"/>
        <charset val="128"/>
      </rPr>
      <t>を付してください。</t>
    </r>
    <rPh sb="0" eb="2">
      <t>ビコウ</t>
    </rPh>
    <rPh sb="6" eb="8">
      <t>イドウ</t>
    </rPh>
    <rPh sb="8" eb="10">
      <t>クブン</t>
    </rPh>
    <rPh sb="11" eb="12">
      <t>ラン</t>
    </rPh>
    <rPh sb="18" eb="20">
      <t>ガイトウ</t>
    </rPh>
    <rPh sb="22" eb="24">
      <t>バンゴウ</t>
    </rPh>
    <rPh sb="27" eb="28">
      <t>フ</t>
    </rPh>
    <phoneticPr fontId="2"/>
  </si>
  <si>
    <t>夜勤者の加配</t>
    <phoneticPr fontId="1"/>
  </si>
  <si>
    <r>
      <t>備考１　「異動区分」欄については、該当する番号に</t>
    </r>
    <r>
      <rPr>
        <sz val="10"/>
        <rFont val="Wingdings"/>
        <charset val="2"/>
      </rPr>
      <t>þ</t>
    </r>
    <r>
      <rPr>
        <sz val="10"/>
        <rFont val="ＭＳ ゴシック"/>
        <family val="3"/>
        <charset val="128"/>
      </rPr>
      <t>を付してください。</t>
    </r>
    <rPh sb="0" eb="2">
      <t>ビコウ</t>
    </rPh>
    <rPh sb="5" eb="7">
      <t>イドウ</t>
    </rPh>
    <rPh sb="7" eb="9">
      <t>クブン</t>
    </rPh>
    <rPh sb="10" eb="11">
      <t>ラン</t>
    </rPh>
    <rPh sb="17" eb="19">
      <t>ガイトウ</t>
    </rPh>
    <rPh sb="21" eb="23">
      <t>バンゴウ</t>
    </rPh>
    <rPh sb="26" eb="27">
      <t>フ</t>
    </rPh>
    <phoneticPr fontId="2"/>
  </si>
  <si>
    <t>●年　●月　●日</t>
    <phoneticPr fontId="2"/>
  </si>
  <si>
    <t>１　強度行動障害支援者養成研修（実践研修）修了者　配置</t>
    <phoneticPr fontId="1"/>
  </si>
  <si>
    <t xml:space="preserve"> ２　強度行動障害支援者養成研修（中核的人材養成研修）修了者　配置</t>
    <phoneticPr fontId="1"/>
  </si>
  <si>
    <t>％</t>
    <phoneticPr fontId="1"/>
  </si>
  <si>
    <t>人</t>
    <rPh sb="0" eb="1">
      <t>ニン</t>
    </rPh>
    <phoneticPr fontId="1"/>
  </si>
  <si>
    <r>
      <t>注１　「異動区分」欄については、該当する番号に</t>
    </r>
    <r>
      <rPr>
        <sz val="9"/>
        <rFont val="Wingdings"/>
        <charset val="2"/>
      </rPr>
      <t>þ</t>
    </r>
    <r>
      <rPr>
        <sz val="9"/>
        <rFont val="ＭＳ ゴシック"/>
        <family val="3"/>
        <charset val="128"/>
      </rPr>
      <t>を付して下さい。</t>
    </r>
    <rPh sb="0" eb="1">
      <t>チュウ</t>
    </rPh>
    <rPh sb="4" eb="6">
      <t>イドウ</t>
    </rPh>
    <rPh sb="6" eb="8">
      <t>クブン</t>
    </rPh>
    <rPh sb="9" eb="10">
      <t>ラン</t>
    </rPh>
    <rPh sb="16" eb="18">
      <t>ガイトウ</t>
    </rPh>
    <rPh sb="20" eb="22">
      <t>バンゴウ</t>
    </rPh>
    <rPh sb="25" eb="26">
      <t>フ</t>
    </rPh>
    <rPh sb="28" eb="29">
      <t>クダ</t>
    </rPh>
    <phoneticPr fontId="2"/>
  </si>
  <si>
    <t>あり</t>
    <phoneticPr fontId="1"/>
  </si>
  <si>
    <t>なし</t>
    <phoneticPr fontId="1"/>
  </si>
  <si>
    <t>（別紙１４）</t>
    <rPh sb="1" eb="3">
      <t>ベッシ</t>
    </rPh>
    <phoneticPr fontId="2"/>
  </si>
  <si>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2"/>
  </si>
  <si>
    <t>定員21人以上40人以下</t>
    <rPh sb="0" eb="2">
      <t>テイイン</t>
    </rPh>
    <rPh sb="4" eb="7">
      <t>ニンイジョウ</t>
    </rPh>
    <rPh sb="9" eb="10">
      <t>ニン</t>
    </rPh>
    <rPh sb="10" eb="12">
      <t>イカ</t>
    </rPh>
    <phoneticPr fontId="2"/>
  </si>
  <si>
    <t>定員41人以上60人以下</t>
    <rPh sb="0" eb="2">
      <t>テイイン</t>
    </rPh>
    <rPh sb="4" eb="7">
      <t>ニンイジョウ</t>
    </rPh>
    <rPh sb="9" eb="10">
      <t>ニン</t>
    </rPh>
    <rPh sb="10" eb="12">
      <t>イカ</t>
    </rPh>
    <phoneticPr fontId="2"/>
  </si>
  <si>
    <t>定員61人以上</t>
    <rPh sb="0" eb="2">
      <t>テイイン</t>
    </rPh>
    <rPh sb="4" eb="5">
      <t>ニン</t>
    </rPh>
    <rPh sb="5" eb="7">
      <t>イジョウ</t>
    </rPh>
    <phoneticPr fontId="2"/>
  </si>
  <si>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2"/>
  </si>
  <si>
    <t>職員の数を記載してください。</t>
  </si>
  <si>
    <t>（別紙１５）</t>
    <rPh sb="1" eb="3">
      <t>ベッシ</t>
    </rPh>
    <phoneticPr fontId="2"/>
  </si>
  <si>
    <t>夜間看護体制加算に関する届出書</t>
    <rPh sb="0" eb="2">
      <t>ヤカン</t>
    </rPh>
    <rPh sb="2" eb="4">
      <t>カンゴ</t>
    </rPh>
    <rPh sb="4" eb="6">
      <t>タイセイ</t>
    </rPh>
    <rPh sb="6" eb="8">
      <t>カサン</t>
    </rPh>
    <rPh sb="9" eb="10">
      <t>カン</t>
    </rPh>
    <rPh sb="12" eb="14">
      <t>トドケデ</t>
    </rPh>
    <rPh sb="14" eb="15">
      <t>ショ</t>
    </rPh>
    <phoneticPr fontId="2"/>
  </si>
  <si>
    <t>　　１　異動区分</t>
    <rPh sb="4" eb="6">
      <t>イドウ</t>
    </rPh>
    <rPh sb="6" eb="8">
      <t>クブン</t>
    </rPh>
    <phoneticPr fontId="2"/>
  </si>
  <si>
    <t>２　看護職員の配置状況</t>
    <rPh sb="2" eb="4">
      <t>カンゴ</t>
    </rPh>
    <rPh sb="4" eb="6">
      <t>ショクイン</t>
    </rPh>
    <rPh sb="7" eb="9">
      <t>ハイチ</t>
    </rPh>
    <rPh sb="9" eb="11">
      <t>ジョウキョウ</t>
    </rPh>
    <phoneticPr fontId="2"/>
  </si>
  <si>
    <t>看護職員の総数</t>
    <rPh sb="0" eb="2">
      <t>カンゴ</t>
    </rPh>
    <rPh sb="2" eb="4">
      <t>ショクイン</t>
    </rPh>
    <rPh sb="5" eb="7">
      <t>ソウスウ</t>
    </rPh>
    <phoneticPr fontId="2"/>
  </si>
  <si>
    <t>うち夜勤体制</t>
    <rPh sb="2" eb="4">
      <t>ヤキン</t>
    </rPh>
    <rPh sb="4" eb="6">
      <t>タイセイ</t>
    </rPh>
    <phoneticPr fontId="2"/>
  </si>
  <si>
    <t>サービスの種類</t>
    <rPh sb="5" eb="7">
      <t>シュルイ</t>
    </rPh>
    <phoneticPr fontId="2"/>
  </si>
  <si>
    <t>設備</t>
    <rPh sb="0" eb="2">
      <t>セツビ</t>
    </rPh>
    <phoneticPr fontId="2"/>
  </si>
  <si>
    <t>居室数</t>
    <rPh sb="0" eb="2">
      <t>キョシツ</t>
    </rPh>
    <rPh sb="2" eb="3">
      <t>スウ</t>
    </rPh>
    <phoneticPr fontId="2"/>
  </si>
  <si>
    <t>１人当たり居室面積</t>
    <rPh sb="1" eb="2">
      <t>ニン</t>
    </rPh>
    <rPh sb="2" eb="3">
      <t>ア</t>
    </rPh>
    <rPh sb="5" eb="7">
      <t>キョシツ</t>
    </rPh>
    <rPh sb="7" eb="9">
      <t>メンセキ</t>
    </rPh>
    <phoneticPr fontId="2"/>
  </si>
  <si>
    <t>うち個室</t>
    <rPh sb="2" eb="4">
      <t>コシツ</t>
    </rPh>
    <phoneticPr fontId="2"/>
  </si>
  <si>
    <t>うち２人部屋</t>
    <rPh sb="3" eb="4">
      <t>ニン</t>
    </rPh>
    <rPh sb="4" eb="6">
      <t>ベヤ</t>
    </rPh>
    <phoneticPr fontId="2"/>
  </si>
  <si>
    <t>うち３人部屋</t>
    <rPh sb="3" eb="4">
      <t>ニン</t>
    </rPh>
    <rPh sb="4" eb="6">
      <t>ベヤ</t>
    </rPh>
    <phoneticPr fontId="2"/>
  </si>
  <si>
    <t>うち４人部屋</t>
    <rPh sb="3" eb="4">
      <t>ニン</t>
    </rPh>
    <rPh sb="4" eb="6">
      <t>ベヤ</t>
    </rPh>
    <phoneticPr fontId="2"/>
  </si>
  <si>
    <t>うち　人部屋</t>
    <rPh sb="3" eb="4">
      <t>ニン</t>
    </rPh>
    <rPh sb="4" eb="6">
      <t>ベヤ</t>
    </rPh>
    <phoneticPr fontId="2"/>
  </si>
  <si>
    <t>その他の設備の内容</t>
    <rPh sb="2" eb="3">
      <t>タ</t>
    </rPh>
    <rPh sb="4" eb="6">
      <t>セツビ</t>
    </rPh>
    <rPh sb="7" eb="9">
      <t>ナイヨウ</t>
    </rPh>
    <phoneticPr fontId="2"/>
  </si>
  <si>
    <t>夜間の支援体制</t>
    <rPh sb="0" eb="2">
      <t>ヤカン</t>
    </rPh>
    <rPh sb="3" eb="5">
      <t>シエン</t>
    </rPh>
    <rPh sb="5" eb="7">
      <t>タイセイ</t>
    </rPh>
    <phoneticPr fontId="2"/>
  </si>
  <si>
    <t>勤務形態</t>
    <rPh sb="0" eb="2">
      <t>キンム</t>
    </rPh>
    <rPh sb="2" eb="4">
      <t>ケイタイ</t>
    </rPh>
    <phoneticPr fontId="2"/>
  </si>
  <si>
    <t>人数</t>
    <rPh sb="0" eb="2">
      <t>ニンズウ</t>
    </rPh>
    <phoneticPr fontId="2"/>
  </si>
  <si>
    <t>専従</t>
    <rPh sb="0" eb="2">
      <t>センジュウ</t>
    </rPh>
    <phoneticPr fontId="2"/>
  </si>
  <si>
    <t>兼務</t>
    <rPh sb="0" eb="2">
      <t>ケンム</t>
    </rPh>
    <phoneticPr fontId="2"/>
  </si>
  <si>
    <t>連携施設の名称</t>
    <rPh sb="0" eb="2">
      <t>レンケイ</t>
    </rPh>
    <rPh sb="2" eb="4">
      <t>シセツ</t>
    </rPh>
    <rPh sb="5" eb="7">
      <t>メイショウ</t>
    </rPh>
    <phoneticPr fontId="2"/>
  </si>
  <si>
    <t>夜間の支援体制の内容</t>
    <rPh sb="0" eb="2">
      <t>ヤカン</t>
    </rPh>
    <rPh sb="3" eb="5">
      <t>シエン</t>
    </rPh>
    <rPh sb="5" eb="7">
      <t>タイセイ</t>
    </rPh>
    <rPh sb="8" eb="10">
      <t>ナイヨウ</t>
    </rPh>
    <phoneticPr fontId="2"/>
  </si>
  <si>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2"/>
  </si>
  <si>
    <t>人体制</t>
    <rPh sb="0" eb="3">
      <t>ニンタイセイ</t>
    </rPh>
    <phoneticPr fontId="1"/>
  </si>
  <si>
    <t>１　新規　　　　　　　　　２　変更　　　　　　　　　　３　終了</t>
  </si>
  <si>
    <r>
      <t>備考１　「異動区分」欄については、該当する番号に</t>
    </r>
    <r>
      <rPr>
        <sz val="11"/>
        <rFont val="Wingdings"/>
        <charset val="2"/>
      </rPr>
      <t>þ</t>
    </r>
    <r>
      <rPr>
        <sz val="11"/>
        <rFont val="ＭＳ ゴシック"/>
        <family val="3"/>
        <charset val="128"/>
      </rPr>
      <t>を付してください。</t>
    </r>
    <rPh sb="0" eb="2">
      <t>ビコウ</t>
    </rPh>
    <rPh sb="5" eb="7">
      <t>イドウ</t>
    </rPh>
    <rPh sb="7" eb="9">
      <t>クブン</t>
    </rPh>
    <rPh sb="10" eb="11">
      <t>ラン</t>
    </rPh>
    <rPh sb="17" eb="19">
      <t>ガイトウ</t>
    </rPh>
    <rPh sb="21" eb="23">
      <t>バンゴウ</t>
    </rPh>
    <rPh sb="26" eb="27">
      <t>フ</t>
    </rPh>
    <phoneticPr fontId="2"/>
  </si>
  <si>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2"/>
  </si>
  <si>
    <t>異動区分</t>
    <rPh sb="0" eb="1">
      <t>イ</t>
    </rPh>
    <rPh sb="1" eb="2">
      <t>ドウ</t>
    </rPh>
    <rPh sb="2" eb="3">
      <t>ク</t>
    </rPh>
    <rPh sb="3" eb="4">
      <t>ブン</t>
    </rPh>
    <phoneticPr fontId="2"/>
  </si>
  <si>
    <t>１　新規　　　２　継続　　　３　変更　　　４　終了</t>
    <rPh sb="2" eb="4">
      <t>シンキ</t>
    </rPh>
    <rPh sb="9" eb="11">
      <t>ケイゾク</t>
    </rPh>
    <rPh sb="16" eb="18">
      <t>ヘンコウ</t>
    </rPh>
    <rPh sb="23" eb="25">
      <t>シュウリョウ</t>
    </rPh>
    <phoneticPr fontId="2"/>
  </si>
  <si>
    <t>サービスの種類
算定する加算の区分</t>
    <rPh sb="5" eb="7">
      <t>シュルイ</t>
    </rPh>
    <rPh sb="8" eb="10">
      <t>サンテイ</t>
    </rPh>
    <rPh sb="12" eb="14">
      <t>カサン</t>
    </rPh>
    <rPh sb="15" eb="17">
      <t>クブン</t>
    </rPh>
    <phoneticPr fontId="2"/>
  </si>
  <si>
    <t>１　生活介護</t>
    <rPh sb="4" eb="6">
      <t>カイゴ</t>
    </rPh>
    <phoneticPr fontId="2"/>
  </si>
  <si>
    <t>常勤看護職員等配置加算</t>
    <phoneticPr fontId="2"/>
  </si>
  <si>
    <t>２　短期入所</t>
    <rPh sb="2" eb="4">
      <t>タンキ</t>
    </rPh>
    <rPh sb="4" eb="6">
      <t>ニュウショ</t>
    </rPh>
    <phoneticPr fontId="2"/>
  </si>
  <si>
    <t>常勤看護職員等配置加算</t>
    <rPh sb="0" eb="2">
      <t>ジョウキン</t>
    </rPh>
    <rPh sb="2" eb="4">
      <t>カンゴ</t>
    </rPh>
    <rPh sb="4" eb="6">
      <t>ショクイン</t>
    </rPh>
    <rPh sb="6" eb="7">
      <t>トウ</t>
    </rPh>
    <rPh sb="7" eb="9">
      <t>ハイチ</t>
    </rPh>
    <rPh sb="9" eb="11">
      <t>カサン</t>
    </rPh>
    <phoneticPr fontId="2"/>
  </si>
  <si>
    <t>３　生活訓練</t>
    <rPh sb="2" eb="4">
      <t>セイカツ</t>
    </rPh>
    <rPh sb="4" eb="6">
      <t>クンレン</t>
    </rPh>
    <phoneticPr fontId="2"/>
  </si>
  <si>
    <t>看護職員配置加算（Ⅰ）</t>
    <rPh sb="0" eb="2">
      <t>カンゴ</t>
    </rPh>
    <rPh sb="2" eb="4">
      <t>ショクイン</t>
    </rPh>
    <rPh sb="4" eb="6">
      <t>ハイチ</t>
    </rPh>
    <rPh sb="6" eb="8">
      <t>カサン</t>
    </rPh>
    <phoneticPr fontId="2"/>
  </si>
  <si>
    <t>４　宿泊型自立訓練</t>
    <phoneticPr fontId="2"/>
  </si>
  <si>
    <t>看護職員配置加算（Ⅱ）</t>
    <rPh sb="0" eb="2">
      <t>カンゴ</t>
    </rPh>
    <rPh sb="2" eb="4">
      <t>ショクイン</t>
    </rPh>
    <rPh sb="4" eb="6">
      <t>ハイチ</t>
    </rPh>
    <rPh sb="6" eb="8">
      <t>カサン</t>
    </rPh>
    <phoneticPr fontId="2"/>
  </si>
  <si>
    <t>５　共同生活援助</t>
    <rPh sb="2" eb="8">
      <t>キョウドウセイカツエンジョ</t>
    </rPh>
    <phoneticPr fontId="2"/>
  </si>
  <si>
    <t>看護職員配置加算</t>
    <rPh sb="0" eb="2">
      <t>カンゴ</t>
    </rPh>
    <rPh sb="2" eb="4">
      <t>ショクイン</t>
    </rPh>
    <rPh sb="4" eb="6">
      <t>ハイチ</t>
    </rPh>
    <rPh sb="6" eb="8">
      <t>カサン</t>
    </rPh>
    <phoneticPr fontId="2"/>
  </si>
  <si>
    <t>看護職員の配置状況
（常勤換算）</t>
    <rPh sb="0" eb="2">
      <t>カンゴ</t>
    </rPh>
    <rPh sb="2" eb="4">
      <t>ショクイン</t>
    </rPh>
    <rPh sb="5" eb="7">
      <t>ハイチ</t>
    </rPh>
    <rPh sb="7" eb="9">
      <t>ジョウキョウ</t>
    </rPh>
    <rPh sb="11" eb="13">
      <t>ジョウキン</t>
    </rPh>
    <rPh sb="13" eb="15">
      <t>カンザン</t>
    </rPh>
    <phoneticPr fontId="2"/>
  </si>
  <si>
    <t>保健師</t>
    <rPh sb="0" eb="3">
      <t>ホケンシ</t>
    </rPh>
    <phoneticPr fontId="2"/>
  </si>
  <si>
    <t>該当
・
非該当</t>
    <rPh sb="0" eb="2">
      <t>ガイトウ</t>
    </rPh>
    <rPh sb="7" eb="10">
      <t>ヒガイトウ</t>
    </rPh>
    <phoneticPr fontId="2"/>
  </si>
  <si>
    <t>准看護師</t>
    <rPh sb="0" eb="4">
      <t>ジュンカンゴシ</t>
    </rPh>
    <phoneticPr fontId="2"/>
  </si>
  <si>
    <t>看護職員の必要数
（共同生活援助のみ）</t>
    <rPh sb="0" eb="2">
      <t>カンゴ</t>
    </rPh>
    <rPh sb="2" eb="4">
      <t>ショクイン</t>
    </rPh>
    <rPh sb="5" eb="8">
      <t>ヒツヨウスウ</t>
    </rPh>
    <rPh sb="10" eb="16">
      <t>キョウドウセイカツエンジョ</t>
    </rPh>
    <phoneticPr fontId="2"/>
  </si>
  <si>
    <t>前年度の平均利用者数</t>
    <rPh sb="0" eb="3">
      <t>ゼンネンド</t>
    </rPh>
    <rPh sb="4" eb="10">
      <t>ヘイキンリヨウシャスウ</t>
    </rPh>
    <phoneticPr fontId="2"/>
  </si>
  <si>
    <t>該当
・
非該当</t>
    <phoneticPr fontId="2"/>
  </si>
  <si>
    <t>利用者数を
20で除した数
（必要数）</t>
    <rPh sb="0" eb="2">
      <t>リヨウ</t>
    </rPh>
    <rPh sb="2" eb="3">
      <t>シャ</t>
    </rPh>
    <rPh sb="3" eb="4">
      <t>スウ</t>
    </rPh>
    <rPh sb="9" eb="10">
      <t>ジョ</t>
    </rPh>
    <rPh sb="12" eb="13">
      <t>スウ</t>
    </rPh>
    <rPh sb="15" eb="18">
      <t>ヒツヨウスウ</t>
    </rPh>
    <phoneticPr fontId="2"/>
  </si>
  <si>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2"/>
  </si>
  <si>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2"/>
  </si>
  <si>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2"/>
  </si>
  <si>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2"/>
  </si>
  <si>
    <t>（別紙１７）</t>
    <rPh sb="1" eb="3">
      <t>ベッシ</t>
    </rPh>
    <phoneticPr fontId="1"/>
  </si>
  <si>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2"/>
  </si>
  <si>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2"/>
  </si>
  <si>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2"/>
  </si>
  <si>
    <t>加算算定上の必要人数（人）</t>
    <phoneticPr fontId="2"/>
  </si>
  <si>
    <t>常勤換算後の人数（人）</t>
    <phoneticPr fontId="2"/>
  </si>
  <si>
    <t>非常勤（人）</t>
    <phoneticPr fontId="2"/>
  </si>
  <si>
    <t>常　 勤（人）</t>
    <phoneticPr fontId="2"/>
  </si>
  <si>
    <t>従業者数</t>
    <phoneticPr fontId="2"/>
  </si>
  <si>
    <t>地域移行支援員</t>
    <rPh sb="0" eb="2">
      <t>チイキ</t>
    </rPh>
    <rPh sb="2" eb="4">
      <t>イコウ</t>
    </rPh>
    <rPh sb="4" eb="7">
      <t>シエンイン</t>
    </rPh>
    <phoneticPr fontId="2"/>
  </si>
  <si>
    <t>従業者の職種・員数　　</t>
    <rPh sb="0" eb="3">
      <t>ジュウギョウシャ</t>
    </rPh>
    <rPh sb="4" eb="6">
      <t>ショクシュ</t>
    </rPh>
    <rPh sb="7" eb="9">
      <t>インスウ</t>
    </rPh>
    <phoneticPr fontId="2"/>
  </si>
  <si>
    <t>地域移行支援に係る体制</t>
    <rPh sb="0" eb="2">
      <t>チイキ</t>
    </rPh>
    <rPh sb="2" eb="4">
      <t>イコウ</t>
    </rPh>
    <rPh sb="4" eb="6">
      <t>シエン</t>
    </rPh>
    <rPh sb="7" eb="8">
      <t>カカ</t>
    </rPh>
    <rPh sb="9" eb="11">
      <t>タイセイ</t>
    </rPh>
    <phoneticPr fontId="2"/>
  </si>
  <si>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2"/>
  </si>
  <si>
    <t>(別紙１８）</t>
    <rPh sb="1" eb="3">
      <t>ベッシ</t>
    </rPh>
    <phoneticPr fontId="2"/>
  </si>
  <si>
    <r>
      <t>注１　「異動区分」欄については、該当する番号に</t>
    </r>
    <r>
      <rPr>
        <sz val="9"/>
        <rFont val="Wingdings"/>
        <charset val="2"/>
      </rPr>
      <t>þ</t>
    </r>
    <r>
      <rPr>
        <sz val="9"/>
        <rFont val="ＭＳ ゴシック"/>
        <family val="3"/>
        <charset val="128"/>
      </rPr>
      <t>を付して下さい。</t>
    </r>
    <rPh sb="0" eb="1">
      <t>チュウ</t>
    </rPh>
    <rPh sb="4" eb="6">
      <t>イドウ</t>
    </rPh>
    <rPh sb="6" eb="8">
      <t>クブン</t>
    </rPh>
    <rPh sb="9" eb="10">
      <t>ラン</t>
    </rPh>
    <rPh sb="16" eb="18">
      <t>ガイトウ</t>
    </rPh>
    <rPh sb="20" eb="22">
      <t>バンゴウ</t>
    </rPh>
    <rPh sb="25" eb="26">
      <t>フ</t>
    </rPh>
    <phoneticPr fontId="2"/>
  </si>
  <si>
    <t>（別紙１９）</t>
    <phoneticPr fontId="2"/>
  </si>
  <si>
    <t>提出</t>
    <rPh sb="0" eb="2">
      <t>テイシュツ</t>
    </rPh>
    <phoneticPr fontId="2"/>
  </si>
  <si>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
  </si>
  <si>
    <t>施設・事業所名</t>
    <rPh sb="0" eb="2">
      <t>シセツ</t>
    </rPh>
    <rPh sb="3" eb="6">
      <t>ジギョウショ</t>
    </rPh>
    <rPh sb="6" eb="7">
      <t>メイ</t>
    </rPh>
    <phoneticPr fontId="2"/>
  </si>
  <si>
    <t>定員区分</t>
    <rPh sb="0" eb="2">
      <t>テイイン</t>
    </rPh>
    <rPh sb="2" eb="4">
      <t>クブン</t>
    </rPh>
    <phoneticPr fontId="2"/>
  </si>
  <si>
    <t>就労定着率区分</t>
    <rPh sb="0" eb="2">
      <t>シュウロウ</t>
    </rPh>
    <rPh sb="2" eb="5">
      <t>テイチャクリツ</t>
    </rPh>
    <rPh sb="5" eb="7">
      <t>クブン</t>
    </rPh>
    <phoneticPr fontId="2"/>
  </si>
  <si>
    <t>就職後6月以上定着率が5割以上</t>
    <rPh sb="0" eb="3">
      <t>シュウショクゴ</t>
    </rPh>
    <rPh sb="4" eb="5">
      <t>ツキ</t>
    </rPh>
    <rPh sb="5" eb="7">
      <t>イジョウ</t>
    </rPh>
    <rPh sb="7" eb="10">
      <t>テイチャクリツ</t>
    </rPh>
    <rPh sb="12" eb="13">
      <t>ワリ</t>
    </rPh>
    <rPh sb="13" eb="15">
      <t>イジョウ</t>
    </rPh>
    <phoneticPr fontId="2"/>
  </si>
  <si>
    <t>21人以上40人以下</t>
    <rPh sb="2" eb="3">
      <t>ニン</t>
    </rPh>
    <rPh sb="3" eb="5">
      <t>イジョウ</t>
    </rPh>
    <rPh sb="7" eb="8">
      <t>ニン</t>
    </rPh>
    <rPh sb="8" eb="10">
      <t>イカ</t>
    </rPh>
    <phoneticPr fontId="2"/>
  </si>
  <si>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</si>
  <si>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41人以上60人以下</t>
    <rPh sb="2" eb="3">
      <t>ニン</t>
    </rPh>
    <rPh sb="3" eb="5">
      <t>イジョウ</t>
    </rPh>
    <rPh sb="7" eb="8">
      <t>ニン</t>
    </rPh>
    <rPh sb="8" eb="10">
      <t>イカ</t>
    </rPh>
    <phoneticPr fontId="2"/>
  </si>
  <si>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</si>
  <si>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61人以上80人以下</t>
    <rPh sb="2" eb="3">
      <t>ニン</t>
    </rPh>
    <rPh sb="3" eb="5">
      <t>イジョウ</t>
    </rPh>
    <rPh sb="7" eb="8">
      <t>ニン</t>
    </rPh>
    <rPh sb="8" eb="10">
      <t>イカ</t>
    </rPh>
    <phoneticPr fontId="2"/>
  </si>
  <si>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</si>
  <si>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81人以上</t>
    <rPh sb="2" eb="3">
      <t>ニン</t>
    </rPh>
    <rPh sb="3" eb="5">
      <t>イジョウ</t>
    </rPh>
    <phoneticPr fontId="2"/>
  </si>
  <si>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</si>
  <si>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20人以下</t>
    <rPh sb="2" eb="3">
      <t>ニン</t>
    </rPh>
    <rPh sb="3" eb="5">
      <t>イカ</t>
    </rPh>
    <phoneticPr fontId="2"/>
  </si>
  <si>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2"/>
  </si>
  <si>
    <t>就職後6月以上定着率が0</t>
    <rPh sb="0" eb="3">
      <t>シュウショクゴ</t>
    </rPh>
    <rPh sb="4" eb="5">
      <t>ツキ</t>
    </rPh>
    <rPh sb="5" eb="7">
      <t>イジョウ</t>
    </rPh>
    <rPh sb="7" eb="10">
      <t>テイチャクリツ</t>
    </rPh>
    <phoneticPr fontId="2"/>
  </si>
  <si>
    <t>なし（経過措置対象）</t>
    <rPh sb="3" eb="5">
      <t>ケイカ</t>
    </rPh>
    <rPh sb="5" eb="7">
      <t>ソチ</t>
    </rPh>
    <rPh sb="7" eb="9">
      <t>タイショウ</t>
    </rPh>
    <phoneticPr fontId="2"/>
  </si>
  <si>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2"/>
  </si>
  <si>
    <t>就職後６月以上定着者数</t>
    <rPh sb="0" eb="2">
      <t>シュウショク</t>
    </rPh>
    <rPh sb="2" eb="3">
      <t>ゴ</t>
    </rPh>
    <rPh sb="4" eb="5">
      <t>ツキ</t>
    </rPh>
    <rPh sb="5" eb="7">
      <t>イジョウ</t>
    </rPh>
    <rPh sb="7" eb="9">
      <t>テイチャク</t>
    </rPh>
    <rPh sb="9" eb="10">
      <t>シャ</t>
    </rPh>
    <rPh sb="10" eb="11">
      <t>スウ</t>
    </rPh>
    <phoneticPr fontId="2"/>
  </si>
  <si>
    <t>前年度</t>
    <rPh sb="0" eb="3">
      <t>ゼンネンド</t>
    </rPh>
    <phoneticPr fontId="2"/>
  </si>
  <si>
    <t>前々年度</t>
    <rPh sb="0" eb="2">
      <t>ゼンゼン</t>
    </rPh>
    <rPh sb="2" eb="4">
      <t>ネンド</t>
    </rPh>
    <phoneticPr fontId="2"/>
  </si>
  <si>
    <t>（　　　年度）</t>
    <rPh sb="4" eb="6">
      <t>ネンド</t>
    </rPh>
    <phoneticPr fontId="2"/>
  </si>
  <si>
    <t>４月</t>
    <rPh sb="1" eb="2">
      <t>ガツ</t>
    </rPh>
    <phoneticPr fontId="2"/>
  </si>
  <si>
    <t>５月</t>
  </si>
  <si>
    <t>６月</t>
  </si>
  <si>
    <t>７月</t>
  </si>
  <si>
    <t>８月</t>
  </si>
  <si>
    <t>９月</t>
  </si>
  <si>
    <t>１０月</t>
  </si>
  <si>
    <t>１１月</t>
  </si>
  <si>
    <t>１２月</t>
  </si>
  <si>
    <t>１月</t>
  </si>
  <si>
    <t>利用定員数</t>
    <rPh sb="0" eb="2">
      <t>リヨウ</t>
    </rPh>
    <rPh sb="2" eb="5">
      <t>テイインスウ</t>
    </rPh>
    <phoneticPr fontId="2"/>
  </si>
  <si>
    <t>２月</t>
  </si>
  <si>
    <t>３月</t>
  </si>
  <si>
    <t>就労定着率</t>
    <rPh sb="0" eb="2">
      <t>シュウロウ</t>
    </rPh>
    <rPh sb="2" eb="4">
      <t>テイチャク</t>
    </rPh>
    <rPh sb="4" eb="5">
      <t>リツ</t>
    </rPh>
    <phoneticPr fontId="2"/>
  </si>
  <si>
    <t>÷</t>
    <phoneticPr fontId="2"/>
  </si>
  <si>
    <t>＝</t>
    <phoneticPr fontId="2"/>
  </si>
  <si>
    <r>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
　　く就労をいい、労働時間等労働条件の内容は問わない。ただし、就労継続支援Ａ型事業所の利用者としての移行
    は除くこと。）。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t>
    </r>
    <r>
      <rPr>
        <sz val="9"/>
        <color rgb="FFFF0000"/>
        <rFont val="ＭＳ ゴシック"/>
        <family val="3"/>
        <charset val="128"/>
      </rPr>
      <t>(別紙19-1)</t>
    </r>
    <r>
      <rPr>
        <sz val="9"/>
        <rFont val="ＭＳ ゴシック"/>
        <family val="3"/>
        <charset val="128"/>
      </rPr>
      <t>「就労定着者の状況（就労移行支援に係る基本報酬の算定区分に関する届出書）」
　　を提出すること。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8" eb="360">
      <t>ベッシ</t>
    </rPh>
    <rPh sb="366" eb="368">
      <t>シュウロウ</t>
    </rPh>
    <rPh sb="368" eb="370">
      <t>テイチャク</t>
    </rPh>
    <rPh sb="370" eb="371">
      <t>シャ</t>
    </rPh>
    <rPh sb="372" eb="374">
      <t>ジョウキョウ</t>
    </rPh>
    <rPh sb="417" eb="419">
      <t>トウガイ</t>
    </rPh>
    <phoneticPr fontId="2"/>
  </si>
  <si>
    <t>別　添</t>
    <rPh sb="0" eb="1">
      <t>ベツ</t>
    </rPh>
    <rPh sb="2" eb="3">
      <t>ソウ</t>
    </rPh>
    <phoneticPr fontId="2"/>
  </si>
  <si>
    <t>（別紙１９－１）</t>
    <rPh sb="1" eb="3">
      <t>ベッシ</t>
    </rPh>
    <phoneticPr fontId="2"/>
  </si>
  <si>
    <t>　　　　年　　　月　　　日</t>
    <rPh sb="4" eb="5">
      <t>ネン</t>
    </rPh>
    <rPh sb="8" eb="9">
      <t>ガツ</t>
    </rPh>
    <rPh sb="12" eb="13">
      <t>ニチ</t>
    </rPh>
    <phoneticPr fontId="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</si>
  <si>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2"/>
  </si>
  <si>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2"/>
  </si>
  <si>
    <t>就職日（年月日）</t>
    <rPh sb="0" eb="2">
      <t>シュウショク</t>
    </rPh>
    <rPh sb="2" eb="3">
      <t>ビ</t>
    </rPh>
    <rPh sb="4" eb="7">
      <t>ネンガッピ</t>
    </rPh>
    <phoneticPr fontId="2"/>
  </si>
  <si>
    <t>就職先事業所名</t>
    <rPh sb="0" eb="3">
      <t>シュウショクサキ</t>
    </rPh>
    <rPh sb="3" eb="6">
      <t>ジギョウショ</t>
    </rPh>
    <rPh sb="6" eb="7">
      <t>メイ</t>
    </rPh>
    <phoneticPr fontId="2"/>
  </si>
  <si>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2"/>
  </si>
  <si>
    <t>届出時点の継続状況</t>
    <rPh sb="0" eb="2">
      <t>トドケデ</t>
    </rPh>
    <rPh sb="2" eb="4">
      <t>ジテン</t>
    </rPh>
    <rPh sb="5" eb="7">
      <t>ケイゾク</t>
    </rPh>
    <rPh sb="7" eb="9">
      <t>ジョウキョウ</t>
    </rPh>
    <phoneticPr fontId="2"/>
  </si>
  <si>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2"/>
  </si>
  <si>
    <t>(別紙２０）</t>
    <phoneticPr fontId="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</si>
  <si>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</si>
  <si>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2"/>
  </si>
  <si>
    <t>前年度利用定員</t>
    <rPh sb="0" eb="3">
      <t>ゼンネンド</t>
    </rPh>
    <rPh sb="3" eb="5">
      <t>リヨウ</t>
    </rPh>
    <rPh sb="5" eb="7">
      <t>テイイン</t>
    </rPh>
    <phoneticPr fontId="2"/>
  </si>
  <si>
    <r>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t>
    </r>
    <r>
      <rPr>
        <sz val="9"/>
        <color rgb="FFFF0000"/>
        <rFont val="ＭＳ ゴシック"/>
        <family val="3"/>
        <charset val="128"/>
      </rPr>
      <t>(別紙20-1)</t>
    </r>
    <r>
      <rPr>
        <sz val="9"/>
        <rFont val="ＭＳ ゴシック"/>
        <family val="3"/>
        <charset val="128"/>
      </rPr>
      <t>「就労定着者の状況（就労移行支援に係る基本報酬の算定区分に関する届出書）」
　　を提出すること。
注５　前年度の利用定員は、当該前年度における最終学年の生徒の定員数を記載すること。</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9" eb="321">
      <t>ベッシ</t>
    </rPh>
    <rPh sb="327" eb="329">
      <t>シュウロウ</t>
    </rPh>
    <rPh sb="329" eb="331">
      <t>テイチャク</t>
    </rPh>
    <rPh sb="331" eb="332">
      <t>シャ</t>
    </rPh>
    <rPh sb="333" eb="335">
      <t>ジョウキョウ</t>
    </rPh>
    <rPh sb="375" eb="376">
      <t>チュウ</t>
    </rPh>
    <rPh sb="378" eb="381">
      <t>ゼンネンド</t>
    </rPh>
    <rPh sb="382" eb="384">
      <t>リヨウ</t>
    </rPh>
    <rPh sb="384" eb="386">
      <t>テイイン</t>
    </rPh>
    <rPh sb="388" eb="390">
      <t>トウガイ</t>
    </rPh>
    <rPh sb="390" eb="393">
      <t>ゼンネンド</t>
    </rPh>
    <rPh sb="397" eb="399">
      <t>サイシュウ</t>
    </rPh>
    <rPh sb="399" eb="401">
      <t>ガクネン</t>
    </rPh>
    <rPh sb="402" eb="404">
      <t>セイト</t>
    </rPh>
    <rPh sb="405" eb="408">
      <t>テイインスウ</t>
    </rPh>
    <rPh sb="409" eb="411">
      <t>キサイ</t>
    </rPh>
    <phoneticPr fontId="2"/>
  </si>
  <si>
    <t>（別紙２０－１）</t>
    <rPh sb="1" eb="3">
      <t>ベッシ</t>
    </rPh>
    <phoneticPr fontId="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</si>
  <si>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2"/>
  </si>
  <si>
    <t>前年度における
就労定着者の数</t>
    <rPh sb="0" eb="3">
      <t>ゼンネンド</t>
    </rPh>
    <rPh sb="8" eb="10">
      <t>シュウロウ</t>
    </rPh>
    <rPh sb="10" eb="12">
      <t>テイチャク</t>
    </rPh>
    <rPh sb="12" eb="13">
      <t>シャ</t>
    </rPh>
    <rPh sb="14" eb="15">
      <t>カズ</t>
    </rPh>
    <phoneticPr fontId="2"/>
  </si>
  <si>
    <t>前年度において
6月に達した日（年月日）</t>
    <rPh sb="0" eb="3">
      <t>ゼンネンド</t>
    </rPh>
    <rPh sb="9" eb="10">
      <t>ゲツ</t>
    </rPh>
    <rPh sb="11" eb="12">
      <t>タッ</t>
    </rPh>
    <rPh sb="14" eb="15">
      <t>ケイジツ</t>
    </rPh>
    <rPh sb="16" eb="19">
      <t>ネンガッピ</t>
    </rPh>
    <phoneticPr fontId="2"/>
  </si>
  <si>
    <t>現住所</t>
    <rPh sb="0" eb="3">
      <t>ゲンジュウショ</t>
    </rPh>
    <phoneticPr fontId="2"/>
  </si>
  <si>
    <t>実務経験の施設又は
事業所名</t>
    <rPh sb="0" eb="2">
      <t>ジツム</t>
    </rPh>
    <rPh sb="2" eb="4">
      <t>ケイケン</t>
    </rPh>
    <rPh sb="5" eb="7">
      <t>シセツ</t>
    </rPh>
    <rPh sb="7" eb="8">
      <t>マタ</t>
    </rPh>
    <rPh sb="10" eb="13">
      <t>ジギョウショ</t>
    </rPh>
    <rPh sb="13" eb="14">
      <t>メイ</t>
    </rPh>
    <phoneticPr fontId="2"/>
  </si>
  <si>
    <t>実務経験期間</t>
    <rPh sb="0" eb="2">
      <t>ジツム</t>
    </rPh>
    <rPh sb="2" eb="4">
      <t>ケイケン</t>
    </rPh>
    <rPh sb="4" eb="6">
      <t>キカン</t>
    </rPh>
    <phoneticPr fontId="2"/>
  </si>
  <si>
    <t>業務内容</t>
    <rPh sb="0" eb="2">
      <t>ギョウム</t>
    </rPh>
    <rPh sb="2" eb="4">
      <t>ナイヨウ</t>
    </rPh>
    <phoneticPr fontId="2"/>
  </si>
  <si>
    <t>研修名</t>
    <rPh sb="0" eb="2">
      <t>ケンシュウ</t>
    </rPh>
    <rPh sb="2" eb="3">
      <t>メイ</t>
    </rPh>
    <phoneticPr fontId="2"/>
  </si>
  <si>
    <t>研修修了年月日</t>
    <rPh sb="0" eb="2">
      <t>ケンシュウ</t>
    </rPh>
    <rPh sb="2" eb="4">
      <t>シュウリョウ</t>
    </rPh>
    <rPh sb="4" eb="7">
      <t>ネンガッピ</t>
    </rPh>
    <phoneticPr fontId="2"/>
  </si>
  <si>
    <t>　　　　　　　　　　年　　　　　　月　　　　　　日</t>
    <rPh sb="10" eb="11">
      <t>ネン</t>
    </rPh>
    <rPh sb="17" eb="18">
      <t>ガツ</t>
    </rPh>
    <rPh sb="24" eb="25">
      <t>ニチ</t>
    </rPh>
    <phoneticPr fontId="2"/>
  </si>
  <si>
    <t>就職日</t>
    <rPh sb="0" eb="2">
      <t>シュウショク</t>
    </rPh>
    <rPh sb="2" eb="3">
      <t>ビ</t>
    </rPh>
    <phoneticPr fontId="2"/>
  </si>
  <si>
    <t>前年度において
6月に達した日</t>
    <rPh sb="0" eb="3">
      <t>ゼンネンド</t>
    </rPh>
    <rPh sb="9" eb="10">
      <t>ゲツ</t>
    </rPh>
    <rPh sb="11" eb="12">
      <t>タッ</t>
    </rPh>
    <rPh sb="14" eb="15">
      <t>ケイジツ</t>
    </rPh>
    <phoneticPr fontId="2"/>
  </si>
  <si>
    <t>基本報酬の算定区分</t>
    <rPh sb="0" eb="2">
      <t>キホン</t>
    </rPh>
    <rPh sb="2" eb="4">
      <t>ホウシュウ</t>
    </rPh>
    <rPh sb="5" eb="7">
      <t>サンテイ</t>
    </rPh>
    <rPh sb="7" eb="9">
      <t>クブン</t>
    </rPh>
    <phoneticPr fontId="2"/>
  </si>
  <si>
    <t>評価点が170点以上</t>
    <rPh sb="0" eb="3">
      <t>ヒョウカテン</t>
    </rPh>
    <rPh sb="7" eb="8">
      <t>テン</t>
    </rPh>
    <rPh sb="8" eb="10">
      <t>イジョウ</t>
    </rPh>
    <phoneticPr fontId="2"/>
  </si>
  <si>
    <t>評価点が150点以上170点未満</t>
    <rPh sb="0" eb="3">
      <t>ヒョウカテン</t>
    </rPh>
    <rPh sb="7" eb="8">
      <t>テン</t>
    </rPh>
    <rPh sb="8" eb="10">
      <t>イジョウ</t>
    </rPh>
    <rPh sb="13" eb="14">
      <t>テン</t>
    </rPh>
    <rPh sb="14" eb="16">
      <t>ミマン</t>
    </rPh>
    <phoneticPr fontId="2"/>
  </si>
  <si>
    <t>評価点が130点以上150点未満</t>
    <rPh sb="0" eb="3">
      <t>ヒョウカテン</t>
    </rPh>
    <rPh sb="7" eb="8">
      <t>テン</t>
    </rPh>
    <rPh sb="8" eb="10">
      <t>イジョウ</t>
    </rPh>
    <rPh sb="13" eb="14">
      <t>テン</t>
    </rPh>
    <rPh sb="14" eb="16">
      <t>ミマン</t>
    </rPh>
    <phoneticPr fontId="2"/>
  </si>
  <si>
    <t>評価点が105点以上130点未満</t>
    <rPh sb="0" eb="3">
      <t>ヒョウカテン</t>
    </rPh>
    <rPh sb="7" eb="8">
      <t>テン</t>
    </rPh>
    <rPh sb="8" eb="10">
      <t>イジョウ</t>
    </rPh>
    <rPh sb="13" eb="14">
      <t>テン</t>
    </rPh>
    <rPh sb="14" eb="16">
      <t>ミマン</t>
    </rPh>
    <phoneticPr fontId="2"/>
  </si>
  <si>
    <t>評価点が80点以上105点未満</t>
    <rPh sb="0" eb="3">
      <t>ヒョウカテン</t>
    </rPh>
    <rPh sb="6" eb="7">
      <t>テン</t>
    </rPh>
    <rPh sb="7" eb="9">
      <t>イジョウ</t>
    </rPh>
    <rPh sb="12" eb="13">
      <t>テン</t>
    </rPh>
    <rPh sb="13" eb="15">
      <t>ミマン</t>
    </rPh>
    <phoneticPr fontId="2"/>
  </si>
  <si>
    <t>評価点が60点以上80点未満</t>
    <rPh sb="0" eb="3">
      <t>ヒョウカテン</t>
    </rPh>
    <rPh sb="6" eb="7">
      <t>テン</t>
    </rPh>
    <rPh sb="7" eb="9">
      <t>イジョウ</t>
    </rPh>
    <rPh sb="11" eb="12">
      <t>テン</t>
    </rPh>
    <rPh sb="12" eb="14">
      <t>ミマン</t>
    </rPh>
    <phoneticPr fontId="2"/>
  </si>
  <si>
    <t>評価点が60点未満</t>
    <rPh sb="0" eb="3">
      <t>ヒョウカテン</t>
    </rPh>
    <rPh sb="6" eb="7">
      <t>テン</t>
    </rPh>
    <rPh sb="7" eb="9">
      <t>ミマン</t>
    </rPh>
    <phoneticPr fontId="2"/>
  </si>
  <si>
    <t>前年度において6月に達した日（年月日）</t>
    <rPh sb="0" eb="3">
      <t>ゼンネンド</t>
    </rPh>
    <rPh sb="8" eb="9">
      <t>ゲツ</t>
    </rPh>
    <rPh sb="10" eb="11">
      <t>タッ</t>
    </rPh>
    <rPh sb="13" eb="14">
      <t>ケイジツ</t>
    </rPh>
    <rPh sb="15" eb="18">
      <t>ネンガッピ</t>
    </rPh>
    <phoneticPr fontId="2"/>
  </si>
  <si>
    <t>4万5千円以上</t>
    <rPh sb="1" eb="2">
      <t>マン</t>
    </rPh>
    <rPh sb="3" eb="7">
      <t>センエンイジョウ</t>
    </rPh>
    <phoneticPr fontId="2"/>
  </si>
  <si>
    <t>3万5千円以上4万5千円未満</t>
    <rPh sb="1" eb="2">
      <t>マン</t>
    </rPh>
    <rPh sb="3" eb="4">
      <t>セン</t>
    </rPh>
    <rPh sb="4" eb="5">
      <t>エン</t>
    </rPh>
    <rPh sb="5" eb="7">
      <t>イジョウ</t>
    </rPh>
    <rPh sb="8" eb="9">
      <t>マン</t>
    </rPh>
    <rPh sb="10" eb="11">
      <t>セン</t>
    </rPh>
    <rPh sb="11" eb="12">
      <t>エン</t>
    </rPh>
    <rPh sb="12" eb="14">
      <t>ミマン</t>
    </rPh>
    <phoneticPr fontId="2"/>
  </si>
  <si>
    <t>3万円以上3万5千円未満</t>
    <rPh sb="1" eb="2">
      <t>マン</t>
    </rPh>
    <rPh sb="2" eb="3">
      <t>エン</t>
    </rPh>
    <rPh sb="3" eb="5">
      <t>イジョウ</t>
    </rPh>
    <rPh sb="6" eb="7">
      <t>マン</t>
    </rPh>
    <rPh sb="8" eb="9">
      <t>セン</t>
    </rPh>
    <rPh sb="9" eb="10">
      <t>エン</t>
    </rPh>
    <rPh sb="10" eb="12">
      <t>ミマン</t>
    </rPh>
    <phoneticPr fontId="2"/>
  </si>
  <si>
    <t>2万5千円以上3万円未満</t>
    <rPh sb="1" eb="2">
      <t>マン</t>
    </rPh>
    <rPh sb="3" eb="4">
      <t>セン</t>
    </rPh>
    <rPh sb="4" eb="5">
      <t>エン</t>
    </rPh>
    <rPh sb="5" eb="7">
      <t>イジョウ</t>
    </rPh>
    <rPh sb="8" eb="9">
      <t>マン</t>
    </rPh>
    <rPh sb="9" eb="10">
      <t>エン</t>
    </rPh>
    <rPh sb="10" eb="12">
      <t>ミマン</t>
    </rPh>
    <phoneticPr fontId="2"/>
  </si>
  <si>
    <t>2万円以上2万5千円未満</t>
    <rPh sb="1" eb="2">
      <t>マン</t>
    </rPh>
    <rPh sb="2" eb="3">
      <t>エン</t>
    </rPh>
    <rPh sb="3" eb="5">
      <t>イジョウ</t>
    </rPh>
    <rPh sb="6" eb="7">
      <t>マン</t>
    </rPh>
    <rPh sb="8" eb="9">
      <t>セン</t>
    </rPh>
    <rPh sb="9" eb="10">
      <t>エン</t>
    </rPh>
    <rPh sb="10" eb="12">
      <t>ミマン</t>
    </rPh>
    <phoneticPr fontId="2"/>
  </si>
  <si>
    <t>1万5千円以上2万円未満</t>
    <rPh sb="1" eb="2">
      <t>マン</t>
    </rPh>
    <rPh sb="3" eb="4">
      <t>セン</t>
    </rPh>
    <rPh sb="4" eb="5">
      <t>エン</t>
    </rPh>
    <rPh sb="5" eb="7">
      <t>イジョウ</t>
    </rPh>
    <rPh sb="8" eb="9">
      <t>マン</t>
    </rPh>
    <rPh sb="9" eb="10">
      <t>エン</t>
    </rPh>
    <rPh sb="10" eb="12">
      <t>ミマン</t>
    </rPh>
    <phoneticPr fontId="2"/>
  </si>
  <si>
    <t>1万円以上1万5千円未満</t>
    <rPh sb="1" eb="2">
      <t>マン</t>
    </rPh>
    <rPh sb="2" eb="3">
      <t>エン</t>
    </rPh>
    <rPh sb="3" eb="5">
      <t>イジョウ</t>
    </rPh>
    <rPh sb="6" eb="7">
      <t>マン</t>
    </rPh>
    <rPh sb="8" eb="9">
      <t>セン</t>
    </rPh>
    <rPh sb="9" eb="10">
      <t>エン</t>
    </rPh>
    <rPh sb="10" eb="12">
      <t>ミマン</t>
    </rPh>
    <phoneticPr fontId="2"/>
  </si>
  <si>
    <t>1万円未満</t>
    <rPh sb="2" eb="3">
      <t>エン</t>
    </rPh>
    <rPh sb="3" eb="5">
      <t>ミマン</t>
    </rPh>
    <phoneticPr fontId="2"/>
  </si>
  <si>
    <t>(別紙２３）</t>
    <rPh sb="1" eb="3">
      <t>ベッシ</t>
    </rPh>
    <phoneticPr fontId="2"/>
  </si>
  <si>
    <t>　　　　　　年　　月　　日</t>
    <rPh sb="6" eb="7">
      <t>ネン</t>
    </rPh>
    <rPh sb="9" eb="10">
      <t>ガツ</t>
    </rPh>
    <rPh sb="12" eb="13">
      <t>ニチ</t>
    </rPh>
    <phoneticPr fontId="2"/>
  </si>
  <si>
    <t>施設外支援実施状況　（移行準備支援体制加算に係る届出書）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2" eb="23">
      <t>カカ</t>
    </rPh>
    <rPh sb="24" eb="27">
      <t>トドケデショ</t>
    </rPh>
    <phoneticPr fontId="2"/>
  </si>
  <si>
    <t>当該施設の前年度の利用定員</t>
    <rPh sb="0" eb="2">
      <t>トウガイ</t>
    </rPh>
    <rPh sb="2" eb="4">
      <t>シセツ</t>
    </rPh>
    <rPh sb="5" eb="8">
      <t>ゼンネンド</t>
    </rPh>
    <rPh sb="9" eb="11">
      <t>リヨウ</t>
    </rPh>
    <rPh sb="11" eb="13">
      <t>テイイン</t>
    </rPh>
    <phoneticPr fontId="2"/>
  </si>
  <si>
    <t>Ａ</t>
    <phoneticPr fontId="2"/>
  </si>
  <si>
    <t>うち施設外支援実施利用者</t>
    <rPh sb="2" eb="5">
      <t>シセツガイ</t>
    </rPh>
    <rPh sb="5" eb="7">
      <t>シエン</t>
    </rPh>
    <rPh sb="7" eb="9">
      <t>ジッシ</t>
    </rPh>
    <rPh sb="9" eb="12">
      <t>リヨウシャ</t>
    </rPh>
    <phoneticPr fontId="2"/>
  </si>
  <si>
    <t>Ｂ</t>
    <phoneticPr fontId="2"/>
  </si>
  <si>
    <t>施設外支援実施率　（　（Ｂ）／（Ａ）　）</t>
    <rPh sb="0" eb="3">
      <t>シセツガイ</t>
    </rPh>
    <rPh sb="3" eb="5">
      <t>シエン</t>
    </rPh>
    <rPh sb="5" eb="7">
      <t>ジッシ</t>
    </rPh>
    <rPh sb="7" eb="8">
      <t>リツ</t>
    </rPh>
    <phoneticPr fontId="2"/>
  </si>
  <si>
    <t>Ｃ</t>
    <phoneticPr fontId="2"/>
  </si>
  <si>
    <t>職場実習等</t>
    <rPh sb="0" eb="2">
      <t>ショクバ</t>
    </rPh>
    <rPh sb="2" eb="5">
      <t>ジッシュウナド</t>
    </rPh>
    <phoneticPr fontId="2"/>
  </si>
  <si>
    <t>求職活動等</t>
    <rPh sb="0" eb="2">
      <t>キュウショク</t>
    </rPh>
    <rPh sb="2" eb="5">
      <t>カツドウナド</t>
    </rPh>
    <phoneticPr fontId="2"/>
  </si>
  <si>
    <t>（算定する加算に「○」を付記すること）</t>
    <rPh sb="1" eb="3">
      <t>サンテイ</t>
    </rPh>
    <rPh sb="5" eb="7">
      <t>カサン</t>
    </rPh>
    <rPh sb="12" eb="14">
      <t>フキ</t>
    </rPh>
    <phoneticPr fontId="2"/>
  </si>
  <si>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
  </si>
  <si>
    <t>(別紙２４）</t>
    <rPh sb="1" eb="3">
      <t>ベッシ</t>
    </rPh>
    <phoneticPr fontId="2"/>
  </si>
  <si>
    <t>　　　　年　　月　　日</t>
    <rPh sb="4" eb="5">
      <t>ネン</t>
    </rPh>
    <rPh sb="7" eb="8">
      <t>ガツ</t>
    </rPh>
    <rPh sb="10" eb="11">
      <t>ニチ</t>
    </rPh>
    <phoneticPr fontId="2"/>
  </si>
  <si>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2"/>
  </si>
  <si>
    <t>（Ｂ）／（Ａ）　</t>
    <phoneticPr fontId="2"/>
  </si>
  <si>
    <t>重度者支援体制加算</t>
    <rPh sb="0" eb="2">
      <t>ジュウド</t>
    </rPh>
    <rPh sb="2" eb="3">
      <t>シャ</t>
    </rPh>
    <rPh sb="3" eb="5">
      <t>シエン</t>
    </rPh>
    <rPh sb="5" eb="7">
      <t>タイセイ</t>
    </rPh>
    <rPh sb="7" eb="9">
      <t>カサン</t>
    </rPh>
    <phoneticPr fontId="2"/>
  </si>
  <si>
    <t>（Ⅰ）
50％～</t>
    <phoneticPr fontId="2"/>
  </si>
  <si>
    <t>（Ⅱ）
25％～50％</t>
    <phoneticPr fontId="2"/>
  </si>
  <si>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2"/>
  </si>
  <si>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2"/>
  </si>
  <si>
    <t>目標工賃達成指導員の氏名</t>
    <rPh sb="0" eb="2">
      <t>モクヒョウ</t>
    </rPh>
    <rPh sb="2" eb="4">
      <t>コウチン</t>
    </rPh>
    <rPh sb="4" eb="6">
      <t>タッセイ</t>
    </rPh>
    <rPh sb="6" eb="9">
      <t>シドウイン</t>
    </rPh>
    <rPh sb="10" eb="12">
      <t>シメイ</t>
    </rPh>
    <phoneticPr fontId="2"/>
  </si>
  <si>
    <t>加算等について体制の届出が必要なサービス一覧</t>
    <rPh sb="0" eb="2">
      <t>カサン</t>
    </rPh>
    <rPh sb="2" eb="3">
      <t>ナド</t>
    </rPh>
    <rPh sb="7" eb="9">
      <t>タイセイ</t>
    </rPh>
    <rPh sb="10" eb="12">
      <t>トドケデ</t>
    </rPh>
    <rPh sb="13" eb="15">
      <t>ヒツヨウ</t>
    </rPh>
    <rPh sb="20" eb="22">
      <t>イチラン</t>
    </rPh>
    <phoneticPr fontId="2"/>
  </si>
  <si>
    <t>必要様式</t>
    <rPh sb="0" eb="2">
      <t>ヒツヨウ</t>
    </rPh>
    <rPh sb="2" eb="4">
      <t>ヨウシキ</t>
    </rPh>
    <phoneticPr fontId="2"/>
  </si>
  <si>
    <t>障害福祉サービス等</t>
    <rPh sb="0" eb="2">
      <t>ショウガイ</t>
    </rPh>
    <rPh sb="2" eb="4">
      <t>フクシ</t>
    </rPh>
    <rPh sb="8" eb="9">
      <t>トウ</t>
    </rPh>
    <phoneticPr fontId="2"/>
  </si>
  <si>
    <t>区分</t>
    <rPh sb="0" eb="2">
      <t>クブン</t>
    </rPh>
    <phoneticPr fontId="2"/>
  </si>
  <si>
    <t>居宅介護</t>
    <rPh sb="0" eb="2">
      <t>キョタク</t>
    </rPh>
    <rPh sb="2" eb="4">
      <t>カイゴ</t>
    </rPh>
    <phoneticPr fontId="2"/>
  </si>
  <si>
    <t>重度訪問介護</t>
    <rPh sb="0" eb="2">
      <t>ジュウド</t>
    </rPh>
    <rPh sb="2" eb="4">
      <t>ホウモン</t>
    </rPh>
    <rPh sb="4" eb="6">
      <t>カイゴ</t>
    </rPh>
    <phoneticPr fontId="2"/>
  </si>
  <si>
    <t>同行援護</t>
    <rPh sb="0" eb="2">
      <t>ドウコウ</t>
    </rPh>
    <rPh sb="2" eb="4">
      <t>エンゴ</t>
    </rPh>
    <phoneticPr fontId="2"/>
  </si>
  <si>
    <t>行動援護</t>
    <rPh sb="0" eb="2">
      <t>コウドウ</t>
    </rPh>
    <rPh sb="2" eb="4">
      <t>エンゴ</t>
    </rPh>
    <phoneticPr fontId="2"/>
  </si>
  <si>
    <t>療養介護</t>
    <rPh sb="0" eb="2">
      <t>リョウヨウ</t>
    </rPh>
    <rPh sb="2" eb="4">
      <t>カイゴ</t>
    </rPh>
    <phoneticPr fontId="2"/>
  </si>
  <si>
    <t>生活介護</t>
    <rPh sb="0" eb="2">
      <t>セイカツ</t>
    </rPh>
    <rPh sb="2" eb="4">
      <t>カイゴ</t>
    </rPh>
    <phoneticPr fontId="2"/>
  </si>
  <si>
    <t>短期入所</t>
    <rPh sb="0" eb="2">
      <t>タンキ</t>
    </rPh>
    <rPh sb="2" eb="4">
      <t>ニュウショ</t>
    </rPh>
    <phoneticPr fontId="2"/>
  </si>
  <si>
    <t>重度障害者等包括支援</t>
    <rPh sb="0" eb="2">
      <t>ジュウド</t>
    </rPh>
    <rPh sb="2" eb="5">
      <t>ショウガイシャ</t>
    </rPh>
    <rPh sb="5" eb="6">
      <t>トウ</t>
    </rPh>
    <rPh sb="6" eb="8">
      <t>ホウカツ</t>
    </rPh>
    <rPh sb="8" eb="10">
      <t>シエン</t>
    </rPh>
    <phoneticPr fontId="2"/>
  </si>
  <si>
    <t>共同生活援助</t>
    <rPh sb="0" eb="2">
      <t>キョウドウ</t>
    </rPh>
    <rPh sb="2" eb="4">
      <t>セイカツ</t>
    </rPh>
    <rPh sb="4" eb="6">
      <t>エンジョ</t>
    </rPh>
    <phoneticPr fontId="2"/>
  </si>
  <si>
    <t>施設入所支援</t>
    <rPh sb="0" eb="2">
      <t>シセツ</t>
    </rPh>
    <rPh sb="2" eb="4">
      <t>ニュウショ</t>
    </rPh>
    <rPh sb="4" eb="6">
      <t>シエン</t>
    </rPh>
    <phoneticPr fontId="2"/>
  </si>
  <si>
    <t>自立訓練（機能訓練）</t>
    <rPh sb="0" eb="2">
      <t>ジリツ</t>
    </rPh>
    <rPh sb="2" eb="4">
      <t>クンレン</t>
    </rPh>
    <rPh sb="5" eb="7">
      <t>キノウ</t>
    </rPh>
    <rPh sb="7" eb="9">
      <t>クンレン</t>
    </rPh>
    <phoneticPr fontId="2"/>
  </si>
  <si>
    <t>自立訓練（生活訓練）</t>
    <rPh sb="0" eb="2">
      <t>ジリツ</t>
    </rPh>
    <rPh sb="2" eb="4">
      <t>クンレン</t>
    </rPh>
    <rPh sb="5" eb="7">
      <t>セイカツ</t>
    </rPh>
    <rPh sb="7" eb="9">
      <t>クンレン</t>
    </rPh>
    <phoneticPr fontId="2"/>
  </si>
  <si>
    <t>宿泊型自立訓練</t>
    <rPh sb="0" eb="2">
      <t>シュクハク</t>
    </rPh>
    <rPh sb="2" eb="3">
      <t>ガタ</t>
    </rPh>
    <rPh sb="3" eb="5">
      <t>ジリツ</t>
    </rPh>
    <rPh sb="5" eb="7">
      <t>クンレン</t>
    </rPh>
    <phoneticPr fontId="2"/>
  </si>
  <si>
    <t>就労移行支援</t>
    <rPh sb="0" eb="2">
      <t>シュウロウ</t>
    </rPh>
    <rPh sb="2" eb="4">
      <t>イコウ</t>
    </rPh>
    <rPh sb="4" eb="6">
      <t>シエン</t>
    </rPh>
    <phoneticPr fontId="2"/>
  </si>
  <si>
    <t>就労移行支援（養成施設）</t>
    <rPh sb="0" eb="2">
      <t>シュウロウ</t>
    </rPh>
    <rPh sb="7" eb="9">
      <t>ヨウセイ</t>
    </rPh>
    <rPh sb="9" eb="11">
      <t>シセツ</t>
    </rPh>
    <phoneticPr fontId="2"/>
  </si>
  <si>
    <t>就労継続支援Ａ型</t>
    <rPh sb="0" eb="2">
      <t>シュウロウ</t>
    </rPh>
    <rPh sb="2" eb="4">
      <t>ケイゾク</t>
    </rPh>
    <rPh sb="4" eb="6">
      <t>シエン</t>
    </rPh>
    <rPh sb="7" eb="8">
      <t>ガタ</t>
    </rPh>
    <phoneticPr fontId="2"/>
  </si>
  <si>
    <t>就労継続支援Ｂ型</t>
    <rPh sb="0" eb="2">
      <t>シュウロウ</t>
    </rPh>
    <rPh sb="2" eb="4">
      <t>ケイゾク</t>
    </rPh>
    <rPh sb="4" eb="6">
      <t>シエン</t>
    </rPh>
    <rPh sb="7" eb="8">
      <t>ガタ</t>
    </rPh>
    <phoneticPr fontId="2"/>
  </si>
  <si>
    <t>就労定着支援</t>
    <rPh sb="0" eb="2">
      <t>シュウロウ</t>
    </rPh>
    <rPh sb="2" eb="4">
      <t>テイチャク</t>
    </rPh>
    <rPh sb="4" eb="6">
      <t>シエン</t>
    </rPh>
    <phoneticPr fontId="2"/>
  </si>
  <si>
    <t>自立生活援助</t>
    <rPh sb="0" eb="2">
      <t>ジリツ</t>
    </rPh>
    <rPh sb="2" eb="4">
      <t>セイカツ</t>
    </rPh>
    <rPh sb="4" eb="6">
      <t>エンジョ</t>
    </rPh>
    <phoneticPr fontId="2"/>
  </si>
  <si>
    <t>計画相談支援</t>
    <rPh sb="0" eb="2">
      <t>ケイカク</t>
    </rPh>
    <rPh sb="2" eb="4">
      <t>ソウダン</t>
    </rPh>
    <rPh sb="4" eb="6">
      <t>シエン</t>
    </rPh>
    <phoneticPr fontId="2"/>
  </si>
  <si>
    <t>地域移行支援</t>
    <rPh sb="0" eb="2">
      <t>チイキ</t>
    </rPh>
    <rPh sb="2" eb="4">
      <t>イコウ</t>
    </rPh>
    <rPh sb="4" eb="6">
      <t>シエン</t>
    </rPh>
    <phoneticPr fontId="2"/>
  </si>
  <si>
    <t>地域定着支援</t>
    <rPh sb="0" eb="2">
      <t>チイキ</t>
    </rPh>
    <rPh sb="2" eb="4">
      <t>テイチャク</t>
    </rPh>
    <rPh sb="4" eb="6">
      <t>シエン</t>
    </rPh>
    <phoneticPr fontId="2"/>
  </si>
  <si>
    <t>共通</t>
    <rPh sb="0" eb="2">
      <t>キョウツウ</t>
    </rPh>
    <phoneticPr fontId="2"/>
  </si>
  <si>
    <t>介護給付費等算定に係る体制等に関する届出書</t>
    <rPh sb="0" eb="2">
      <t>カイゴ</t>
    </rPh>
    <rPh sb="2" eb="4">
      <t>キュウフ</t>
    </rPh>
    <rPh sb="4" eb="5">
      <t>ヒ</t>
    </rPh>
    <rPh sb="5" eb="6">
      <t>ナド</t>
    </rPh>
    <rPh sb="6" eb="8">
      <t>サンテイ</t>
    </rPh>
    <rPh sb="9" eb="10">
      <t>カカ</t>
    </rPh>
    <rPh sb="11" eb="13">
      <t>タイセイ</t>
    </rPh>
    <rPh sb="13" eb="14">
      <t>ナド</t>
    </rPh>
    <rPh sb="15" eb="16">
      <t>カン</t>
    </rPh>
    <rPh sb="18" eb="20">
      <t>トドケデ</t>
    </rPh>
    <rPh sb="20" eb="21">
      <t>ショ</t>
    </rPh>
    <phoneticPr fontId="2"/>
  </si>
  <si>
    <t>○</t>
  </si>
  <si>
    <t>介護給付費等の算定に係る体制等一覧表</t>
    <rPh sb="0" eb="2">
      <t>カイゴ</t>
    </rPh>
    <rPh sb="2" eb="4">
      <t>キュウフ</t>
    </rPh>
    <rPh sb="4" eb="5">
      <t>ヒ</t>
    </rPh>
    <rPh sb="5" eb="6">
      <t>ナド</t>
    </rPh>
    <rPh sb="7" eb="9">
      <t>サンテイ</t>
    </rPh>
    <rPh sb="10" eb="11">
      <t>カカ</t>
    </rPh>
    <rPh sb="12" eb="14">
      <t>タイセイ</t>
    </rPh>
    <rPh sb="14" eb="15">
      <t>ナド</t>
    </rPh>
    <rPh sb="15" eb="18">
      <t>イチランヒョウ</t>
    </rPh>
    <phoneticPr fontId="2"/>
  </si>
  <si>
    <t>従事者の勤務体制及び勤務形態一覧表</t>
    <rPh sb="0" eb="3">
      <t>ジュウジシャ</t>
    </rPh>
    <rPh sb="4" eb="6">
      <t>キンム</t>
    </rPh>
    <rPh sb="6" eb="8">
      <t>タイセイ</t>
    </rPh>
    <rPh sb="8" eb="9">
      <t>オヨ</t>
    </rPh>
    <rPh sb="10" eb="12">
      <t>キンム</t>
    </rPh>
    <rPh sb="12" eb="14">
      <t>ケイタイ</t>
    </rPh>
    <rPh sb="14" eb="17">
      <t>イチランヒョウ</t>
    </rPh>
    <phoneticPr fontId="2"/>
  </si>
  <si>
    <t>処遇改善</t>
    <rPh sb="0" eb="2">
      <t>ショグウ</t>
    </rPh>
    <rPh sb="2" eb="4">
      <t>カイゼン</t>
    </rPh>
    <phoneticPr fontId="2"/>
  </si>
  <si>
    <t>別紙事務処理手順・様式例のとおり</t>
    <rPh sb="0" eb="2">
      <t>ベッシ</t>
    </rPh>
    <rPh sb="2" eb="4">
      <t>ジム</t>
    </rPh>
    <rPh sb="4" eb="6">
      <t>ショリ</t>
    </rPh>
    <rPh sb="6" eb="8">
      <t>テジュン</t>
    </rPh>
    <rPh sb="9" eb="11">
      <t>ヨウシキ</t>
    </rPh>
    <rPh sb="11" eb="12">
      <t>レイ</t>
    </rPh>
    <phoneticPr fontId="2"/>
  </si>
  <si>
    <t>○</t>
    <phoneticPr fontId="2"/>
  </si>
  <si>
    <t>別紙1-1★</t>
    <rPh sb="0" eb="2">
      <t>ベッシ</t>
    </rPh>
    <phoneticPr fontId="2"/>
  </si>
  <si>
    <t>別紙1-2★</t>
    <rPh sb="0" eb="2">
      <t>ベッシ</t>
    </rPh>
    <phoneticPr fontId="2"/>
  </si>
  <si>
    <t>別紙1-3★</t>
    <rPh sb="0" eb="2">
      <t>ベッシ</t>
    </rPh>
    <phoneticPr fontId="2"/>
  </si>
  <si>
    <t>別紙1-4★</t>
    <rPh sb="0" eb="2">
      <t>ベッシ</t>
    </rPh>
    <phoneticPr fontId="2"/>
  </si>
  <si>
    <t>人員配置体制加算</t>
    <rPh sb="0" eb="2">
      <t>ジンイン</t>
    </rPh>
    <rPh sb="2" eb="4">
      <t>ハイチ</t>
    </rPh>
    <rPh sb="4" eb="6">
      <t>タイセイ</t>
    </rPh>
    <rPh sb="6" eb="8">
      <t>カサン</t>
    </rPh>
    <phoneticPr fontId="2"/>
  </si>
  <si>
    <t>別紙2-1</t>
    <rPh sb="0" eb="2">
      <t>ベッシ</t>
    </rPh>
    <phoneticPr fontId="2"/>
  </si>
  <si>
    <t>別紙2-2</t>
    <rPh sb="0" eb="2">
      <t>ベッシ</t>
    </rPh>
    <phoneticPr fontId="2"/>
  </si>
  <si>
    <t>福祉専門職員配置等加算</t>
    <rPh sb="0" eb="2">
      <t>フクシ</t>
    </rPh>
    <rPh sb="2" eb="5">
      <t>センモンショク</t>
    </rPh>
    <rPh sb="5" eb="6">
      <t>イン</t>
    </rPh>
    <rPh sb="6" eb="8">
      <t>ハイチ</t>
    </rPh>
    <rPh sb="8" eb="9">
      <t>ナド</t>
    </rPh>
    <rPh sb="9" eb="11">
      <t>カサン</t>
    </rPh>
    <phoneticPr fontId="2"/>
  </si>
  <si>
    <t>別紙3-1★</t>
    <rPh sb="0" eb="2">
      <t>ベッシ</t>
    </rPh>
    <phoneticPr fontId="2"/>
  </si>
  <si>
    <t>福祉専門職員配置等加算（共生型短期入所）</t>
    <rPh sb="0" eb="2">
      <t>フクシ</t>
    </rPh>
    <rPh sb="2" eb="5">
      <t>センモンショク</t>
    </rPh>
    <rPh sb="5" eb="6">
      <t>イン</t>
    </rPh>
    <rPh sb="6" eb="8">
      <t>ハイチ</t>
    </rPh>
    <rPh sb="8" eb="9">
      <t>ナド</t>
    </rPh>
    <rPh sb="9" eb="11">
      <t>カサン</t>
    </rPh>
    <rPh sb="12" eb="15">
      <t>キョウセイガタ</t>
    </rPh>
    <rPh sb="15" eb="17">
      <t>タンキ</t>
    </rPh>
    <rPh sb="17" eb="19">
      <t>ニュウショ</t>
    </rPh>
    <phoneticPr fontId="2"/>
  </si>
  <si>
    <t>別紙3-2★</t>
    <rPh sb="0" eb="2">
      <t>ベッシ</t>
    </rPh>
    <phoneticPr fontId="2"/>
  </si>
  <si>
    <t>●</t>
    <phoneticPr fontId="2"/>
  </si>
  <si>
    <t>視覚・聴覚言語障害者支援体制加算Ⅰ</t>
    <rPh sb="0" eb="2">
      <t>シカク</t>
    </rPh>
    <rPh sb="3" eb="5">
      <t>チョウカク</t>
    </rPh>
    <rPh sb="5" eb="9">
      <t>ゲンゴショウガイ</t>
    </rPh>
    <rPh sb="9" eb="10">
      <t>シャ</t>
    </rPh>
    <rPh sb="10" eb="12">
      <t>シエン</t>
    </rPh>
    <rPh sb="12" eb="14">
      <t>タイセイ</t>
    </rPh>
    <rPh sb="14" eb="16">
      <t>カサン</t>
    </rPh>
    <phoneticPr fontId="2"/>
  </si>
  <si>
    <t>別紙4-1★</t>
    <rPh sb="0" eb="2">
      <t>ベッシ</t>
    </rPh>
    <phoneticPr fontId="2"/>
  </si>
  <si>
    <t>視覚・聴覚言語障害者支援体制加算Ⅱ</t>
    <rPh sb="0" eb="2">
      <t>シカク</t>
    </rPh>
    <rPh sb="3" eb="5">
      <t>チョウカク</t>
    </rPh>
    <rPh sb="5" eb="9">
      <t>ゲンゴショウガイ</t>
    </rPh>
    <rPh sb="9" eb="10">
      <t>シャ</t>
    </rPh>
    <rPh sb="10" eb="12">
      <t>シエン</t>
    </rPh>
    <rPh sb="12" eb="14">
      <t>タイセイ</t>
    </rPh>
    <rPh sb="14" eb="16">
      <t>カサン</t>
    </rPh>
    <phoneticPr fontId="2"/>
  </si>
  <si>
    <t>別紙4-2★</t>
    <rPh sb="0" eb="2">
      <t>ベッシ</t>
    </rPh>
    <phoneticPr fontId="2"/>
  </si>
  <si>
    <t>食事提供体制加算</t>
    <rPh sb="0" eb="2">
      <t>ショクジ</t>
    </rPh>
    <rPh sb="2" eb="4">
      <t>テイキョウ</t>
    </rPh>
    <rPh sb="4" eb="6">
      <t>タイセイ</t>
    </rPh>
    <rPh sb="6" eb="8">
      <t>カサン</t>
    </rPh>
    <phoneticPr fontId="2"/>
  </si>
  <si>
    <t>別紙5★</t>
    <rPh sb="0" eb="2">
      <t>ベッシ</t>
    </rPh>
    <phoneticPr fontId="2"/>
  </si>
  <si>
    <t>送迎加算</t>
    <rPh sb="0" eb="2">
      <t>ソウゲイ</t>
    </rPh>
    <rPh sb="2" eb="4">
      <t>カサン</t>
    </rPh>
    <phoneticPr fontId="2"/>
  </si>
  <si>
    <t>別紙6</t>
    <rPh sb="0" eb="2">
      <t>ベッシ</t>
    </rPh>
    <phoneticPr fontId="2"/>
  </si>
  <si>
    <t>栄養士配置加算</t>
    <rPh sb="0" eb="3">
      <t>エイヨウシ</t>
    </rPh>
    <rPh sb="3" eb="5">
      <t>ハイチ</t>
    </rPh>
    <rPh sb="5" eb="7">
      <t>カサン</t>
    </rPh>
    <phoneticPr fontId="2"/>
  </si>
  <si>
    <t>栄養マネジメント加算</t>
    <rPh sb="0" eb="2">
      <t>エイヨウ</t>
    </rPh>
    <rPh sb="8" eb="10">
      <t>カサン</t>
    </rPh>
    <phoneticPr fontId="2"/>
  </si>
  <si>
    <t>栄養改善加算</t>
    <rPh sb="0" eb="2">
      <t>エイヨウ</t>
    </rPh>
    <rPh sb="2" eb="4">
      <t>カイゼン</t>
    </rPh>
    <rPh sb="4" eb="6">
      <t>カサン</t>
    </rPh>
    <phoneticPr fontId="2"/>
  </si>
  <si>
    <t>大規模住居減算</t>
    <rPh sb="0" eb="3">
      <t>ダイキボ</t>
    </rPh>
    <rPh sb="3" eb="5">
      <t>ジュウキョ</t>
    </rPh>
    <rPh sb="5" eb="7">
      <t>ゲンサン</t>
    </rPh>
    <phoneticPr fontId="2"/>
  </si>
  <si>
    <t>別紙8</t>
    <rPh sb="0" eb="2">
      <t>ベッシ</t>
    </rPh>
    <phoneticPr fontId="2"/>
  </si>
  <si>
    <t>夜勤職員加配加算</t>
    <rPh sb="0" eb="2">
      <t>ヤキン</t>
    </rPh>
    <rPh sb="2" eb="4">
      <t>ショクイン</t>
    </rPh>
    <rPh sb="4" eb="6">
      <t>カハイ</t>
    </rPh>
    <rPh sb="6" eb="8">
      <t>カサン</t>
    </rPh>
    <phoneticPr fontId="2"/>
  </si>
  <si>
    <t>別紙9</t>
    <rPh sb="0" eb="2">
      <t>ベッシ</t>
    </rPh>
    <phoneticPr fontId="2"/>
  </si>
  <si>
    <t>夜間支援等体制加算（共同生活援助）</t>
    <rPh sb="0" eb="2">
      <t>ヤカン</t>
    </rPh>
    <rPh sb="2" eb="5">
      <t>シエンナド</t>
    </rPh>
    <rPh sb="5" eb="7">
      <t>タイセイ</t>
    </rPh>
    <rPh sb="7" eb="9">
      <t>カサン</t>
    </rPh>
    <phoneticPr fontId="2"/>
  </si>
  <si>
    <t>別紙10-1</t>
    <rPh sb="0" eb="2">
      <t>ベッシ</t>
    </rPh>
    <phoneticPr fontId="2"/>
  </si>
  <si>
    <t>夜間支援等体制加算（宿泊型自立訓練）</t>
    <phoneticPr fontId="2"/>
  </si>
  <si>
    <t>別紙10-2</t>
    <rPh sb="0" eb="2">
      <t>ベッシ</t>
    </rPh>
    <phoneticPr fontId="2"/>
  </si>
  <si>
    <t>地域生活移行個別支援特別加算</t>
    <rPh sb="0" eb="2">
      <t>チイキ</t>
    </rPh>
    <rPh sb="2" eb="4">
      <t>セイカツ</t>
    </rPh>
    <rPh sb="4" eb="6">
      <t>イコウ</t>
    </rPh>
    <rPh sb="6" eb="8">
      <t>コベツ</t>
    </rPh>
    <rPh sb="8" eb="10">
      <t>シエン</t>
    </rPh>
    <rPh sb="10" eb="12">
      <t>トクベツ</t>
    </rPh>
    <rPh sb="12" eb="14">
      <t>カサン</t>
    </rPh>
    <phoneticPr fontId="2"/>
  </si>
  <si>
    <t>別紙11★</t>
    <rPh sb="0" eb="2">
      <t>ベッシ</t>
    </rPh>
    <phoneticPr fontId="2"/>
  </si>
  <si>
    <t>通勤者生活支援加算</t>
    <rPh sb="0" eb="3">
      <t>ツウキンシャ</t>
    </rPh>
    <rPh sb="3" eb="5">
      <t>セイカツ</t>
    </rPh>
    <rPh sb="5" eb="7">
      <t>シエン</t>
    </rPh>
    <rPh sb="7" eb="9">
      <t>カサン</t>
    </rPh>
    <phoneticPr fontId="2"/>
  </si>
  <si>
    <t>別紙12</t>
    <rPh sb="0" eb="2">
      <t>ベッシ</t>
    </rPh>
    <phoneticPr fontId="2"/>
  </si>
  <si>
    <t>重度障害者支援加算（生活介護・施設入所支援）</t>
    <rPh sb="0" eb="2">
      <t>ジュウド</t>
    </rPh>
    <rPh sb="2" eb="5">
      <t>ショウガイシャ</t>
    </rPh>
    <rPh sb="5" eb="7">
      <t>シエン</t>
    </rPh>
    <rPh sb="7" eb="9">
      <t>カサン</t>
    </rPh>
    <rPh sb="10" eb="12">
      <t>セイカツ</t>
    </rPh>
    <rPh sb="12" eb="14">
      <t>カイゴ</t>
    </rPh>
    <rPh sb="15" eb="17">
      <t>シセツ</t>
    </rPh>
    <rPh sb="17" eb="19">
      <t>ニュウショ</t>
    </rPh>
    <rPh sb="19" eb="21">
      <t>シエン</t>
    </rPh>
    <phoneticPr fontId="2"/>
  </si>
  <si>
    <t>別紙13-1★</t>
    <rPh sb="0" eb="2">
      <t>ベッシ</t>
    </rPh>
    <phoneticPr fontId="2"/>
  </si>
  <si>
    <t>重度障害者支援加算（短期入所）</t>
    <rPh sb="0" eb="2">
      <t>ジュウド</t>
    </rPh>
    <rPh sb="2" eb="5">
      <t>ショウガイシャ</t>
    </rPh>
    <rPh sb="5" eb="7">
      <t>シエン</t>
    </rPh>
    <rPh sb="7" eb="9">
      <t>カサン</t>
    </rPh>
    <rPh sb="10" eb="12">
      <t>タンキ</t>
    </rPh>
    <rPh sb="12" eb="14">
      <t>ニュウショ</t>
    </rPh>
    <phoneticPr fontId="2"/>
  </si>
  <si>
    <t>別紙13-2★</t>
    <rPh sb="0" eb="2">
      <t>ベッシ</t>
    </rPh>
    <phoneticPr fontId="2"/>
  </si>
  <si>
    <t>重度障害者支援加算（共同生活援助）</t>
    <rPh sb="0" eb="2">
      <t>ジュウド</t>
    </rPh>
    <rPh sb="2" eb="5">
      <t>ショウガイシャ</t>
    </rPh>
    <rPh sb="5" eb="7">
      <t>シエン</t>
    </rPh>
    <rPh sb="7" eb="9">
      <t>カサン</t>
    </rPh>
    <rPh sb="10" eb="12">
      <t>キョウドウ</t>
    </rPh>
    <rPh sb="12" eb="14">
      <t>セイカツ</t>
    </rPh>
    <rPh sb="14" eb="16">
      <t>エンジョ</t>
    </rPh>
    <phoneticPr fontId="2"/>
  </si>
  <si>
    <t>別紙13-3★</t>
    <rPh sb="0" eb="2">
      <t>ベッシ</t>
    </rPh>
    <phoneticPr fontId="2"/>
  </si>
  <si>
    <t>夜勤職員配置体制加算</t>
    <rPh sb="0" eb="2">
      <t>ヤキン</t>
    </rPh>
    <rPh sb="2" eb="4">
      <t>ショクイン</t>
    </rPh>
    <rPh sb="4" eb="6">
      <t>ハイチ</t>
    </rPh>
    <rPh sb="6" eb="8">
      <t>タイセイ</t>
    </rPh>
    <rPh sb="8" eb="10">
      <t>カサン</t>
    </rPh>
    <phoneticPr fontId="2"/>
  </si>
  <si>
    <t>別紙14</t>
    <rPh sb="0" eb="2">
      <t>ベッシ</t>
    </rPh>
    <phoneticPr fontId="2"/>
  </si>
  <si>
    <t>夜間看護体制加算</t>
    <rPh sb="0" eb="2">
      <t>ヤカン</t>
    </rPh>
    <rPh sb="2" eb="4">
      <t>カンゴ</t>
    </rPh>
    <rPh sb="4" eb="6">
      <t>タイセイ</t>
    </rPh>
    <rPh sb="6" eb="8">
      <t>カサン</t>
    </rPh>
    <phoneticPr fontId="2"/>
  </si>
  <si>
    <t>別紙15★</t>
    <rPh sb="0" eb="2">
      <t>ベッシ</t>
    </rPh>
    <phoneticPr fontId="2"/>
  </si>
  <si>
    <t>短期滞在加算及び精神障害者退院支援施設加算</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phoneticPr fontId="2"/>
  </si>
  <si>
    <t>常勤看護職員等配置加算・看護職員配置加算</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phoneticPr fontId="2"/>
  </si>
  <si>
    <t>別紙17★</t>
    <rPh sb="0" eb="2">
      <t>ベッシ</t>
    </rPh>
    <phoneticPr fontId="2"/>
  </si>
  <si>
    <t>地域移行支援体制強化加算及び通勤者生活支援加算</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phoneticPr fontId="2"/>
  </si>
  <si>
    <t>別紙18</t>
    <rPh sb="0" eb="2">
      <t>ベッシ</t>
    </rPh>
    <phoneticPr fontId="2"/>
  </si>
  <si>
    <t>就労移行支援に係る基本報酬の算定区分(サービス費(Ⅰ))</t>
    <rPh sb="0" eb="2">
      <t>シュウロウ</t>
    </rPh>
    <rPh sb="2" eb="4">
      <t>イコウ</t>
    </rPh>
    <rPh sb="4" eb="6">
      <t>シエン</t>
    </rPh>
    <rPh sb="7" eb="8">
      <t>カカ</t>
    </rPh>
    <rPh sb="9" eb="11">
      <t>キホン</t>
    </rPh>
    <rPh sb="11" eb="13">
      <t>ホウシュウ</t>
    </rPh>
    <rPh sb="14" eb="16">
      <t>サンテイ</t>
    </rPh>
    <rPh sb="16" eb="18">
      <t>クブン</t>
    </rPh>
    <rPh sb="23" eb="24">
      <t>ヒ</t>
    </rPh>
    <phoneticPr fontId="2"/>
  </si>
  <si>
    <t>別紙19</t>
    <rPh sb="0" eb="2">
      <t>ベッシ</t>
    </rPh>
    <phoneticPr fontId="2"/>
  </si>
  <si>
    <t>就労定着者の状況(サービス費(Ⅰ))</t>
    <rPh sb="4" eb="5">
      <t>シャ</t>
    </rPh>
    <rPh sb="6" eb="8">
      <t>ジョウキョウ</t>
    </rPh>
    <phoneticPr fontId="2"/>
  </si>
  <si>
    <t>別紙19-1</t>
    <rPh sb="0" eb="2">
      <t>ベッシ</t>
    </rPh>
    <phoneticPr fontId="2"/>
  </si>
  <si>
    <t>就労移行支援に係る基本報酬の算定区分(サービス費(Ⅱ))</t>
    <rPh sb="0" eb="2">
      <t>シュウロウ</t>
    </rPh>
    <rPh sb="2" eb="4">
      <t>イコウ</t>
    </rPh>
    <rPh sb="4" eb="6">
      <t>シエン</t>
    </rPh>
    <rPh sb="7" eb="8">
      <t>カカ</t>
    </rPh>
    <rPh sb="9" eb="11">
      <t>キホン</t>
    </rPh>
    <rPh sb="11" eb="13">
      <t>ホウシュウ</t>
    </rPh>
    <rPh sb="14" eb="16">
      <t>サンテイ</t>
    </rPh>
    <rPh sb="16" eb="18">
      <t>クブン</t>
    </rPh>
    <phoneticPr fontId="2"/>
  </si>
  <si>
    <t>別紙20</t>
    <rPh sb="0" eb="2">
      <t>ベッシ</t>
    </rPh>
    <phoneticPr fontId="2"/>
  </si>
  <si>
    <t>就労定着者の状況(サービス費(Ⅱ))</t>
    <rPh sb="4" eb="5">
      <t>シャ</t>
    </rPh>
    <rPh sb="6" eb="8">
      <t>ジョウキョウ</t>
    </rPh>
    <phoneticPr fontId="2"/>
  </si>
  <si>
    <t>別紙20-1</t>
    <rPh sb="0" eb="2">
      <t>ベッシ</t>
    </rPh>
    <phoneticPr fontId="2"/>
  </si>
  <si>
    <t>就労支援関係研修修了加算</t>
    <rPh sb="0" eb="2">
      <t>シュウロウ</t>
    </rPh>
    <rPh sb="2" eb="4">
      <t>シエン</t>
    </rPh>
    <rPh sb="4" eb="6">
      <t>カンケイ</t>
    </rPh>
    <rPh sb="6" eb="8">
      <t>ケンシュウ</t>
    </rPh>
    <rPh sb="8" eb="10">
      <t>シュウリョウ</t>
    </rPh>
    <rPh sb="10" eb="12">
      <t>カサン</t>
    </rPh>
    <phoneticPr fontId="2"/>
  </si>
  <si>
    <t>別紙21★</t>
    <rPh sb="0" eb="2">
      <t>ベッシ</t>
    </rPh>
    <phoneticPr fontId="2"/>
  </si>
  <si>
    <t>就労移行支援体制加算（生活介護、自立訓練）</t>
    <rPh sb="0" eb="2">
      <t>シュウロウ</t>
    </rPh>
    <rPh sb="2" eb="4">
      <t>イコウ</t>
    </rPh>
    <rPh sb="4" eb="6">
      <t>シエン</t>
    </rPh>
    <rPh sb="6" eb="8">
      <t>タイセイ</t>
    </rPh>
    <rPh sb="8" eb="10">
      <t>カサン</t>
    </rPh>
    <rPh sb="11" eb="13">
      <t>セイカツ</t>
    </rPh>
    <rPh sb="13" eb="15">
      <t>カイゴ</t>
    </rPh>
    <rPh sb="16" eb="18">
      <t>ジリツ</t>
    </rPh>
    <rPh sb="18" eb="20">
      <t>クンレン</t>
    </rPh>
    <phoneticPr fontId="2"/>
  </si>
  <si>
    <t>別紙22-1</t>
    <rPh sb="0" eb="2">
      <t>ベッシ</t>
    </rPh>
    <phoneticPr fontId="2"/>
  </si>
  <si>
    <t>就労移行支援体制加算（就労継続支援Ａ型）</t>
    <rPh sb="0" eb="2">
      <t>シュウロウ</t>
    </rPh>
    <rPh sb="2" eb="4">
      <t>イコウ</t>
    </rPh>
    <rPh sb="4" eb="6">
      <t>シエン</t>
    </rPh>
    <rPh sb="6" eb="8">
      <t>タイセイ</t>
    </rPh>
    <rPh sb="8" eb="10">
      <t>カサン</t>
    </rPh>
    <rPh sb="11" eb="17">
      <t>シュウロウケイゾクシエン</t>
    </rPh>
    <rPh sb="18" eb="19">
      <t>カタ</t>
    </rPh>
    <phoneticPr fontId="2"/>
  </si>
  <si>
    <t>別紙22-2</t>
    <rPh sb="0" eb="2">
      <t>ベッシ</t>
    </rPh>
    <phoneticPr fontId="2"/>
  </si>
  <si>
    <t>就労移行支援体制加算（就労継続支援Ｂ型）</t>
    <rPh sb="0" eb="2">
      <t>シュウロウ</t>
    </rPh>
    <rPh sb="2" eb="4">
      <t>イコウ</t>
    </rPh>
    <rPh sb="4" eb="6">
      <t>シエン</t>
    </rPh>
    <rPh sb="6" eb="8">
      <t>タイセイ</t>
    </rPh>
    <rPh sb="8" eb="10">
      <t>カサン</t>
    </rPh>
    <rPh sb="11" eb="17">
      <t>シュウロウケイゾクシエン</t>
    </rPh>
    <phoneticPr fontId="2"/>
  </si>
  <si>
    <t>別紙22-3</t>
    <rPh sb="0" eb="2">
      <t>ベッシ</t>
    </rPh>
    <phoneticPr fontId="2"/>
  </si>
  <si>
    <t>移行準備支援体制加算</t>
    <rPh sb="0" eb="2">
      <t>イコウ</t>
    </rPh>
    <rPh sb="2" eb="4">
      <t>ジュンビ</t>
    </rPh>
    <rPh sb="4" eb="6">
      <t>シエン</t>
    </rPh>
    <rPh sb="6" eb="8">
      <t>タイセイ</t>
    </rPh>
    <rPh sb="8" eb="10">
      <t>カサン</t>
    </rPh>
    <phoneticPr fontId="2"/>
  </si>
  <si>
    <t>別紙23</t>
    <rPh sb="0" eb="2">
      <t>ベッシ</t>
    </rPh>
    <phoneticPr fontId="2"/>
  </si>
  <si>
    <t>別紙24</t>
    <rPh sb="0" eb="2">
      <t>ベッシ</t>
    </rPh>
    <phoneticPr fontId="2"/>
  </si>
  <si>
    <t>目標工賃達成指導員配置加算</t>
    <rPh sb="9" eb="11">
      <t>ハイチ</t>
    </rPh>
    <phoneticPr fontId="2"/>
  </si>
  <si>
    <t>別紙25-1</t>
    <phoneticPr fontId="2"/>
  </si>
  <si>
    <t>別紙25-2</t>
    <rPh sb="0" eb="2">
      <t>ベッシ</t>
    </rPh>
    <phoneticPr fontId="2"/>
  </si>
  <si>
    <t>延長支援加算</t>
    <phoneticPr fontId="2"/>
  </si>
  <si>
    <t>別紙26★</t>
    <phoneticPr fontId="2"/>
  </si>
  <si>
    <t>医療連携体制加算（共同生活援助：Ⅶ、短期入所：Ⅸ）</t>
    <rPh sb="0" eb="2">
      <t>イリョウ</t>
    </rPh>
    <rPh sb="2" eb="4">
      <t>レンケイ</t>
    </rPh>
    <rPh sb="4" eb="6">
      <t>タイセイ</t>
    </rPh>
    <rPh sb="6" eb="8">
      <t>カサン</t>
    </rPh>
    <rPh sb="9" eb="15">
      <t>キョウドウセイカツエンジョ</t>
    </rPh>
    <rPh sb="18" eb="22">
      <t>タンキニュウショ</t>
    </rPh>
    <phoneticPr fontId="2"/>
  </si>
  <si>
    <t>別紙27★</t>
    <rPh sb="0" eb="2">
      <t>ベッシ</t>
    </rPh>
    <phoneticPr fontId="2"/>
  </si>
  <si>
    <t>※　網掛け部分は基本報酬に係る届出</t>
    <rPh sb="2" eb="4">
      <t>アミカ</t>
    </rPh>
    <rPh sb="5" eb="7">
      <t>ブブン</t>
    </rPh>
    <rPh sb="8" eb="10">
      <t>キホン</t>
    </rPh>
    <rPh sb="10" eb="12">
      <t>ホウシュウ</t>
    </rPh>
    <rPh sb="13" eb="14">
      <t>カカ</t>
    </rPh>
    <rPh sb="15" eb="17">
      <t>トドケデ</t>
    </rPh>
    <phoneticPr fontId="2"/>
  </si>
  <si>
    <t>※　★は必要様式に加えて、根拠書類（要件を満たすことが分かるもの、資格証等の写し等）の提出が必要</t>
    <rPh sb="4" eb="6">
      <t>ヒツヨウ</t>
    </rPh>
    <rPh sb="6" eb="8">
      <t>ヨウシキ</t>
    </rPh>
    <rPh sb="9" eb="10">
      <t>クワ</t>
    </rPh>
    <rPh sb="13" eb="15">
      <t>コンキョ</t>
    </rPh>
    <rPh sb="15" eb="17">
      <t>ショルイ</t>
    </rPh>
    <rPh sb="18" eb="20">
      <t>ヨウケン</t>
    </rPh>
    <rPh sb="21" eb="22">
      <t>ミ</t>
    </rPh>
    <rPh sb="27" eb="28">
      <t>ワ</t>
    </rPh>
    <rPh sb="33" eb="35">
      <t>シカク</t>
    </rPh>
    <rPh sb="35" eb="36">
      <t>ショウ</t>
    </rPh>
    <rPh sb="36" eb="37">
      <t>トウ</t>
    </rPh>
    <rPh sb="38" eb="39">
      <t>ウツ</t>
    </rPh>
    <rPh sb="40" eb="41">
      <t>トウ</t>
    </rPh>
    <rPh sb="43" eb="45">
      <t>テイシュツ</t>
    </rPh>
    <rPh sb="46" eb="48">
      <t>ヒツヨウ</t>
    </rPh>
    <phoneticPr fontId="2"/>
  </si>
  <si>
    <t>別紙29-1★</t>
    <rPh sb="0" eb="2">
      <t>ベッシ</t>
    </rPh>
    <phoneticPr fontId="2"/>
  </si>
  <si>
    <t>就労継続支援Ａ型に係る基本報酬の算定区分</t>
    <rPh sb="0" eb="2">
      <t>シュウロウ</t>
    </rPh>
    <rPh sb="2" eb="4">
      <t>ケイゾク</t>
    </rPh>
    <rPh sb="4" eb="6">
      <t>シエン</t>
    </rPh>
    <rPh sb="7" eb="8">
      <t>ガタ</t>
    </rPh>
    <rPh sb="9" eb="10">
      <t>カカ</t>
    </rPh>
    <rPh sb="11" eb="13">
      <t>キホン</t>
    </rPh>
    <rPh sb="13" eb="15">
      <t>ホウシュウ</t>
    </rPh>
    <rPh sb="16" eb="18">
      <t>サンテイ</t>
    </rPh>
    <rPh sb="18" eb="20">
      <t>クブン</t>
    </rPh>
    <phoneticPr fontId="2"/>
  </si>
  <si>
    <t>別紙30</t>
    <rPh sb="0" eb="2">
      <t>ベッシ</t>
    </rPh>
    <phoneticPr fontId="2"/>
  </si>
  <si>
    <t>別紙30-1</t>
    <rPh sb="0" eb="2">
      <t>ベッシ</t>
    </rPh>
    <phoneticPr fontId="2"/>
  </si>
  <si>
    <t>自己評価等未公表減算</t>
    <phoneticPr fontId="2"/>
  </si>
  <si>
    <t>　　　―</t>
  </si>
  <si>
    <t>賃金向上達成指導員配置加算</t>
    <rPh sb="0" eb="2">
      <t>チンギン</t>
    </rPh>
    <rPh sb="2" eb="4">
      <t>コウジョウ</t>
    </rPh>
    <rPh sb="4" eb="6">
      <t>タッセイ</t>
    </rPh>
    <rPh sb="6" eb="9">
      <t>シドウイン</t>
    </rPh>
    <rPh sb="9" eb="11">
      <t>ハイチ</t>
    </rPh>
    <rPh sb="11" eb="13">
      <t>カサン</t>
    </rPh>
    <phoneticPr fontId="2"/>
  </si>
  <si>
    <t>別紙31★</t>
    <rPh sb="0" eb="2">
      <t>ベッシ</t>
    </rPh>
    <phoneticPr fontId="2"/>
  </si>
  <si>
    <t>就労定着支援に係る基本報酬の算定区分</t>
    <rPh sb="0" eb="2">
      <t>シュウロウ</t>
    </rPh>
    <rPh sb="2" eb="4">
      <t>テイチャク</t>
    </rPh>
    <rPh sb="4" eb="6">
      <t>シエン</t>
    </rPh>
    <rPh sb="7" eb="8">
      <t>カカ</t>
    </rPh>
    <rPh sb="9" eb="11">
      <t>キホン</t>
    </rPh>
    <rPh sb="11" eb="13">
      <t>ホウシュウ</t>
    </rPh>
    <rPh sb="14" eb="16">
      <t>サンテイ</t>
    </rPh>
    <rPh sb="16" eb="18">
      <t>クブン</t>
    </rPh>
    <phoneticPr fontId="2"/>
  </si>
  <si>
    <t>別紙32</t>
    <rPh sb="0" eb="2">
      <t>ベッシ</t>
    </rPh>
    <phoneticPr fontId="2"/>
  </si>
  <si>
    <t>就労継続者の状況</t>
    <rPh sb="0" eb="2">
      <t>シュウロウ</t>
    </rPh>
    <rPh sb="2" eb="4">
      <t>ケイゾク</t>
    </rPh>
    <rPh sb="4" eb="5">
      <t>シャ</t>
    </rPh>
    <rPh sb="6" eb="8">
      <t>ジョウキョウ</t>
    </rPh>
    <phoneticPr fontId="2"/>
  </si>
  <si>
    <t>別紙32-1</t>
    <rPh sb="0" eb="2">
      <t>ベッシ</t>
    </rPh>
    <phoneticPr fontId="2"/>
  </si>
  <si>
    <t>就労継続者の状況（新規指定の場合）</t>
    <rPh sb="0" eb="2">
      <t>シュウロウ</t>
    </rPh>
    <rPh sb="2" eb="4">
      <t>ケイゾク</t>
    </rPh>
    <rPh sb="4" eb="5">
      <t>シャ</t>
    </rPh>
    <rPh sb="6" eb="8">
      <t>ジョウキョウ</t>
    </rPh>
    <rPh sb="9" eb="11">
      <t>シンキ</t>
    </rPh>
    <rPh sb="11" eb="13">
      <t>シテイ</t>
    </rPh>
    <rPh sb="14" eb="16">
      <t>バアイ</t>
    </rPh>
    <phoneticPr fontId="2"/>
  </si>
  <si>
    <t>別紙32-2</t>
    <rPh sb="0" eb="2">
      <t>ベッシ</t>
    </rPh>
    <phoneticPr fontId="2"/>
  </si>
  <si>
    <t>就労定着実績体制加算</t>
    <rPh sb="0" eb="2">
      <t>シュウロウ</t>
    </rPh>
    <rPh sb="2" eb="4">
      <t>テイチャク</t>
    </rPh>
    <rPh sb="4" eb="6">
      <t>ジッセキ</t>
    </rPh>
    <rPh sb="6" eb="8">
      <t>タイセイ</t>
    </rPh>
    <rPh sb="8" eb="10">
      <t>カサン</t>
    </rPh>
    <phoneticPr fontId="2"/>
  </si>
  <si>
    <t>別紙33</t>
    <rPh sb="0" eb="2">
      <t>ベッシ</t>
    </rPh>
    <phoneticPr fontId="2"/>
  </si>
  <si>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2"/>
  </si>
  <si>
    <t>精神障害者地域移行特別加算</t>
    <rPh sb="0" eb="2">
      <t>セイシン</t>
    </rPh>
    <rPh sb="2" eb="5">
      <t>ショウガイシャ</t>
    </rPh>
    <rPh sb="5" eb="7">
      <t>チイキ</t>
    </rPh>
    <rPh sb="7" eb="9">
      <t>イコウ</t>
    </rPh>
    <rPh sb="9" eb="11">
      <t>トクベツ</t>
    </rPh>
    <rPh sb="11" eb="13">
      <t>カサン</t>
    </rPh>
    <phoneticPr fontId="2"/>
  </si>
  <si>
    <t>別紙34★</t>
    <rPh sb="0" eb="2">
      <t>ベッシ</t>
    </rPh>
    <phoneticPr fontId="2"/>
  </si>
  <si>
    <t>強度行動障害者地域移行特別加算</t>
    <rPh sb="0" eb="2">
      <t>キョウド</t>
    </rPh>
    <rPh sb="2" eb="4">
      <t>コウドウ</t>
    </rPh>
    <rPh sb="4" eb="6">
      <t>ショウガイ</t>
    </rPh>
    <rPh sb="6" eb="7">
      <t>シャ</t>
    </rPh>
    <rPh sb="7" eb="9">
      <t>チイキ</t>
    </rPh>
    <rPh sb="9" eb="11">
      <t>イコウ</t>
    </rPh>
    <rPh sb="11" eb="13">
      <t>トクベツ</t>
    </rPh>
    <rPh sb="13" eb="15">
      <t>カサン</t>
    </rPh>
    <phoneticPr fontId="2"/>
  </si>
  <si>
    <t>別紙35★</t>
    <rPh sb="0" eb="2">
      <t>ベッシ</t>
    </rPh>
    <phoneticPr fontId="2"/>
  </si>
  <si>
    <t>社会生活支援特別加算</t>
    <rPh sb="0" eb="2">
      <t>シャカイ</t>
    </rPh>
    <rPh sb="2" eb="4">
      <t>セイカツ</t>
    </rPh>
    <rPh sb="4" eb="6">
      <t>シエン</t>
    </rPh>
    <rPh sb="6" eb="8">
      <t>トクベツ</t>
    </rPh>
    <rPh sb="8" eb="10">
      <t>カサン</t>
    </rPh>
    <phoneticPr fontId="2"/>
  </si>
  <si>
    <t>別紙36★</t>
    <rPh sb="0" eb="2">
      <t>ベッシ</t>
    </rPh>
    <phoneticPr fontId="2"/>
  </si>
  <si>
    <t>個別計画訓練支援加算</t>
    <rPh sb="0" eb="2">
      <t>コベツ</t>
    </rPh>
    <rPh sb="2" eb="4">
      <t>ケイカク</t>
    </rPh>
    <rPh sb="4" eb="6">
      <t>クンレン</t>
    </rPh>
    <rPh sb="6" eb="8">
      <t>シエン</t>
    </rPh>
    <rPh sb="8" eb="10">
      <t>カサン</t>
    </rPh>
    <phoneticPr fontId="2"/>
  </si>
  <si>
    <t>別紙37★</t>
    <rPh sb="0" eb="2">
      <t>ベッシ</t>
    </rPh>
    <phoneticPr fontId="2"/>
  </si>
  <si>
    <t>地域移行支援サービス費の算定区分</t>
    <rPh sb="0" eb="2">
      <t>チイキ</t>
    </rPh>
    <rPh sb="2" eb="4">
      <t>イコウ</t>
    </rPh>
    <rPh sb="4" eb="6">
      <t>シエン</t>
    </rPh>
    <rPh sb="10" eb="11">
      <t>ヒ</t>
    </rPh>
    <rPh sb="12" eb="14">
      <t>サンテイ</t>
    </rPh>
    <rPh sb="14" eb="16">
      <t>クブン</t>
    </rPh>
    <phoneticPr fontId="2"/>
  </si>
  <si>
    <t>別紙38★</t>
    <rPh sb="0" eb="2">
      <t>ベッシ</t>
    </rPh>
    <phoneticPr fontId="2"/>
  </si>
  <si>
    <t>サービス管理責任者配置等加算に関する届出書（共生型サービス）</t>
    <rPh sb="4" eb="6">
      <t>カンリ</t>
    </rPh>
    <rPh sb="6" eb="8">
      <t>セキニン</t>
    </rPh>
    <rPh sb="8" eb="9">
      <t>シャ</t>
    </rPh>
    <rPh sb="9" eb="11">
      <t>ハイチ</t>
    </rPh>
    <rPh sb="11" eb="12">
      <t>トウ</t>
    </rPh>
    <rPh sb="12" eb="14">
      <t>カサン</t>
    </rPh>
    <rPh sb="15" eb="16">
      <t>カン</t>
    </rPh>
    <rPh sb="18" eb="21">
      <t>トドケデショ</t>
    </rPh>
    <rPh sb="22" eb="25">
      <t>キョウセイガタ</t>
    </rPh>
    <phoneticPr fontId="2"/>
  </si>
  <si>
    <t>別紙39</t>
    <rPh sb="0" eb="2">
      <t>ベッシ</t>
    </rPh>
    <phoneticPr fontId="2"/>
  </si>
  <si>
    <t>●</t>
  </si>
  <si>
    <t>別紙40★</t>
    <rPh sb="0" eb="2">
      <t>ベッシ</t>
    </rPh>
    <phoneticPr fontId="2"/>
  </si>
  <si>
    <t>医療的ケア対応支援加算</t>
    <rPh sb="0" eb="3">
      <t>イリョウテキ</t>
    </rPh>
    <rPh sb="5" eb="7">
      <t>タイオウ</t>
    </rPh>
    <rPh sb="7" eb="9">
      <t>シエン</t>
    </rPh>
    <rPh sb="9" eb="11">
      <t>カサン</t>
    </rPh>
    <phoneticPr fontId="2"/>
  </si>
  <si>
    <t>別紙41★</t>
    <rPh sb="0" eb="2">
      <t>ベッシ</t>
    </rPh>
    <phoneticPr fontId="2"/>
  </si>
  <si>
    <t>強度行動障害者体験利用加算</t>
    <rPh sb="0" eb="2">
      <t>キョウド</t>
    </rPh>
    <rPh sb="2" eb="4">
      <t>コウドウ</t>
    </rPh>
    <rPh sb="4" eb="6">
      <t>ショウガイ</t>
    </rPh>
    <rPh sb="6" eb="7">
      <t>シャ</t>
    </rPh>
    <rPh sb="7" eb="9">
      <t>タイケン</t>
    </rPh>
    <rPh sb="9" eb="11">
      <t>リヨウ</t>
    </rPh>
    <rPh sb="11" eb="13">
      <t>カサン</t>
    </rPh>
    <phoneticPr fontId="2"/>
  </si>
  <si>
    <t>別紙42★</t>
    <rPh sb="0" eb="2">
      <t>ベッシ</t>
    </rPh>
    <phoneticPr fontId="2"/>
  </si>
  <si>
    <t>居住支援連携体制加算</t>
    <rPh sb="0" eb="2">
      <t>キョジュウ</t>
    </rPh>
    <rPh sb="2" eb="4">
      <t>シエン</t>
    </rPh>
    <rPh sb="4" eb="6">
      <t>レンケイ</t>
    </rPh>
    <rPh sb="6" eb="8">
      <t>タイセイ</t>
    </rPh>
    <rPh sb="8" eb="10">
      <t>カサン</t>
    </rPh>
    <phoneticPr fontId="2"/>
  </si>
  <si>
    <t>別紙43★</t>
    <rPh sb="0" eb="2">
      <t>ベッシ</t>
    </rPh>
    <phoneticPr fontId="2"/>
  </si>
  <si>
    <t>日中活動支援体制加算（医療型短期入所）</t>
    <rPh sb="11" eb="13">
      <t>イリョウ</t>
    </rPh>
    <rPh sb="13" eb="14">
      <t>ガタ</t>
    </rPh>
    <rPh sb="14" eb="16">
      <t>タンキ</t>
    </rPh>
    <rPh sb="16" eb="18">
      <t>ニュウショ</t>
    </rPh>
    <phoneticPr fontId="2"/>
  </si>
  <si>
    <t>別紙44★</t>
    <rPh sb="0" eb="2">
      <t>ベッシ</t>
    </rPh>
    <phoneticPr fontId="2"/>
  </si>
  <si>
    <t>口腔衛生管理体制加算</t>
  </si>
  <si>
    <t>別紙45</t>
    <rPh sb="0" eb="2">
      <t>ベッシ</t>
    </rPh>
    <phoneticPr fontId="2"/>
  </si>
  <si>
    <t>機能強化型（継続）サービス利用支援費の算定区分【単独】</t>
    <rPh sb="6" eb="8">
      <t>ケイゾク</t>
    </rPh>
    <rPh sb="13" eb="15">
      <t>リヨウ</t>
    </rPh>
    <rPh sb="15" eb="18">
      <t>シエンピ</t>
    </rPh>
    <rPh sb="19" eb="21">
      <t>サンテイ</t>
    </rPh>
    <rPh sb="21" eb="23">
      <t>クブン</t>
    </rPh>
    <rPh sb="24" eb="26">
      <t>タンドク</t>
    </rPh>
    <phoneticPr fontId="2"/>
  </si>
  <si>
    <t>別紙46-1★</t>
    <rPh sb="0" eb="2">
      <t>ベッシ</t>
    </rPh>
    <phoneticPr fontId="2"/>
  </si>
  <si>
    <t>機能強化型（継続）サービス利用支援費の算定区分【協働】</t>
    <rPh sb="6" eb="8">
      <t>ケイゾク</t>
    </rPh>
    <rPh sb="13" eb="15">
      <t>リヨウ</t>
    </rPh>
    <rPh sb="15" eb="18">
      <t>シエンピ</t>
    </rPh>
    <rPh sb="19" eb="23">
      <t>サンテイクブン</t>
    </rPh>
    <rPh sb="24" eb="26">
      <t>キョウドウ</t>
    </rPh>
    <phoneticPr fontId="2"/>
  </si>
  <si>
    <t>別紙46-2★</t>
    <rPh sb="0" eb="2">
      <t>ベッシ</t>
    </rPh>
    <phoneticPr fontId="2"/>
  </si>
  <si>
    <t>主任相談支援専門員配置加算</t>
    <phoneticPr fontId="2"/>
  </si>
  <si>
    <t>別紙47★</t>
    <rPh sb="0" eb="2">
      <t>ベッシ</t>
    </rPh>
    <phoneticPr fontId="2"/>
  </si>
  <si>
    <t>目標工賃達成加算</t>
    <rPh sb="6" eb="8">
      <t>カサン</t>
    </rPh>
    <phoneticPr fontId="2"/>
  </si>
  <si>
    <t>目標工賃達成加算に関する届出書</t>
    <rPh sb="0" eb="2">
      <t>モクヒョウ</t>
    </rPh>
    <rPh sb="2" eb="4">
      <t>コウチン</t>
    </rPh>
    <rPh sb="4" eb="6">
      <t>タッセイ</t>
    </rPh>
    <rPh sb="6" eb="8">
      <t>カサン</t>
    </rPh>
    <rPh sb="9" eb="10">
      <t>カン</t>
    </rPh>
    <phoneticPr fontId="12"/>
  </si>
  <si>
    <t>事業所名</t>
    <rPh sb="0" eb="3">
      <t>ジギョウショ</t>
    </rPh>
    <rPh sb="3" eb="4">
      <t>メイ</t>
    </rPh>
    <phoneticPr fontId="12"/>
  </si>
  <si>
    <t>異動区分</t>
    <rPh sb="0" eb="2">
      <t>イドウ</t>
    </rPh>
    <rPh sb="2" eb="4">
      <t>クブン</t>
    </rPh>
    <phoneticPr fontId="12"/>
  </si>
  <si>
    <t>　１　新規　　　　　２　変更　　　　　３　終了</t>
    <phoneticPr fontId="12"/>
  </si>
  <si>
    <t>平均工賃月額等</t>
    <rPh sb="0" eb="2">
      <t>ヘイキン</t>
    </rPh>
    <rPh sb="2" eb="4">
      <t>コウチン</t>
    </rPh>
    <rPh sb="4" eb="6">
      <t>ゲツガク</t>
    </rPh>
    <rPh sb="6" eb="7">
      <t>ナド</t>
    </rPh>
    <phoneticPr fontId="12"/>
  </si>
  <si>
    <t>算定要件</t>
    <phoneticPr fontId="12"/>
  </si>
  <si>
    <t>（別紙２６）</t>
    <rPh sb="1" eb="3">
      <t>ベッシ</t>
    </rPh>
    <phoneticPr fontId="2"/>
  </si>
  <si>
    <t>延長支援加算体制届出書</t>
    <rPh sb="0" eb="2">
      <t>エンチョウ</t>
    </rPh>
    <rPh sb="2" eb="4">
      <t>シエン</t>
    </rPh>
    <rPh sb="4" eb="6">
      <t>カサン</t>
    </rPh>
    <rPh sb="6" eb="8">
      <t>タイセイ</t>
    </rPh>
    <rPh sb="8" eb="9">
      <t>トドケ</t>
    </rPh>
    <rPh sb="9" eb="10">
      <t>デ</t>
    </rPh>
    <rPh sb="10" eb="11">
      <t>ショ</t>
    </rPh>
    <phoneticPr fontId="2"/>
  </si>
  <si>
    <t>施設種別</t>
    <rPh sb="0" eb="2">
      <t>シセツ</t>
    </rPh>
    <rPh sb="2" eb="4">
      <t>シュベツ</t>
    </rPh>
    <phoneticPr fontId="2"/>
  </si>
  <si>
    <t>施設名</t>
    <rPh sb="0" eb="2">
      <t>シセツ</t>
    </rPh>
    <rPh sb="2" eb="3">
      <t>メイ</t>
    </rPh>
    <phoneticPr fontId="2"/>
  </si>
  <si>
    <t>運営規定上の営業時間</t>
    <rPh sb="0" eb="2">
      <t>ウンエイ</t>
    </rPh>
    <rPh sb="2" eb="4">
      <t>キテイ</t>
    </rPh>
    <rPh sb="4" eb="5">
      <t>ジョウ</t>
    </rPh>
    <rPh sb="6" eb="8">
      <t>エイギョウ</t>
    </rPh>
    <rPh sb="8" eb="10">
      <t>ジカン</t>
    </rPh>
    <phoneticPr fontId="2"/>
  </si>
  <si>
    <t>年齢</t>
    <rPh sb="0" eb="2">
      <t>ネンレイ</t>
    </rPh>
    <phoneticPr fontId="2"/>
  </si>
  <si>
    <t>利用時間</t>
    <rPh sb="0" eb="2">
      <t>リヨウ</t>
    </rPh>
    <rPh sb="2" eb="4">
      <t>ジカン</t>
    </rPh>
    <phoneticPr fontId="2"/>
  </si>
  <si>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2"/>
  </si>
  <si>
    <t>（別紙２７）</t>
    <rPh sb="1" eb="3">
      <t>ベッシ</t>
    </rPh>
    <phoneticPr fontId="2"/>
  </si>
  <si>
    <t>事業所所在地</t>
    <rPh sb="0" eb="3">
      <t>ジギョウショ</t>
    </rPh>
    <rPh sb="3" eb="6">
      <t>ショザイチ</t>
    </rPh>
    <phoneticPr fontId="2"/>
  </si>
  <si>
    <r>
      <t>注１　「異動区分」欄については、該当する番号に</t>
    </r>
    <r>
      <rPr>
        <sz val="11"/>
        <rFont val="Wingdings"/>
        <charset val="2"/>
      </rPr>
      <t>þ</t>
    </r>
    <r>
      <rPr>
        <sz val="11"/>
        <rFont val="ＭＳ ゴシック"/>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</si>
  <si>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t>届　出　項　目</t>
    <rPh sb="0" eb="1">
      <t>トドケ</t>
    </rPh>
    <rPh sb="2" eb="3">
      <t>デ</t>
    </rPh>
    <rPh sb="4" eb="5">
      <t>メ</t>
    </rPh>
    <phoneticPr fontId="2"/>
  </si>
  <si>
    <t>２　　(Ⅱ)</t>
    <phoneticPr fontId="2"/>
  </si>
  <si>
    <t>【行動障害支援体制加算】</t>
    <phoneticPr fontId="2"/>
  </si>
  <si>
    <t>①　強度行動障害支援者養成研修(実践研修)又は行動援護従業者養成研修を修了した常勤の相談支援専門員を</t>
    <phoneticPr fontId="2"/>
  </si>
  <si>
    <t>　１名以上配置している。</t>
    <phoneticPr fontId="2"/>
  </si>
  <si>
    <t>修了者名</t>
    <rPh sb="0" eb="3">
      <t>シュウリョウシャ</t>
    </rPh>
    <rPh sb="3" eb="4">
      <t>メイ</t>
    </rPh>
    <phoneticPr fontId="2"/>
  </si>
  <si>
    <t>②　研修修了者を配置している旨を公表している。</t>
    <rPh sb="2" eb="4">
      <t>ケンシュウ</t>
    </rPh>
    <rPh sb="4" eb="7">
      <t>シュウリョウシャ</t>
    </rPh>
    <rPh sb="8" eb="10">
      <t>ハイチ</t>
    </rPh>
    <rPh sb="14" eb="15">
      <t>ムネ</t>
    </rPh>
    <rPh sb="16" eb="18">
      <t>コウヒョウ</t>
    </rPh>
    <phoneticPr fontId="2"/>
  </si>
  <si>
    <t>公表の方法</t>
    <rPh sb="0" eb="2">
      <t>コウヒョウ</t>
    </rPh>
    <rPh sb="3" eb="5">
      <t>ホウホウ</t>
    </rPh>
    <phoneticPr fontId="2"/>
  </si>
  <si>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2"/>
  </si>
  <si>
    <t>　いずれかを実施している。</t>
    <rPh sb="6" eb="8">
      <t>ジッシ</t>
    </rPh>
    <phoneticPr fontId="2"/>
  </si>
  <si>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2"/>
  </si>
  <si>
    <t>【要医療児者支援体制加算】</t>
    <phoneticPr fontId="2"/>
  </si>
  <si>
    <t>①　医療的ケア児等の障害特性及びこれに応じた支援技法等に関する研修を修了した常勤の相談支援専門員を</t>
    <phoneticPr fontId="2"/>
  </si>
  <si>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2"/>
  </si>
  <si>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2"/>
  </si>
  <si>
    <t>【精神障害者支援体制加算】</t>
    <phoneticPr fontId="2"/>
  </si>
  <si>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2"/>
  </si>
  <si>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2"/>
  </si>
  <si>
    <t>　又は障害児相談支援のいずれかを実施している。</t>
    <rPh sb="3" eb="5">
      <t>ショウガイ</t>
    </rPh>
    <rPh sb="5" eb="6">
      <t>ジ</t>
    </rPh>
    <rPh sb="6" eb="8">
      <t>ソウダン</t>
    </rPh>
    <rPh sb="8" eb="10">
      <t>シエン</t>
    </rPh>
    <rPh sb="16" eb="18">
      <t>ジッシ</t>
    </rPh>
    <phoneticPr fontId="2"/>
  </si>
  <si>
    <t>　又は精神科重症患者支援管理連携加算の届出をしているもの）における保健師、看護師</t>
    <rPh sb="1" eb="2">
      <t>マタ</t>
    </rPh>
    <rPh sb="33" eb="36">
      <t>ホケンシ</t>
    </rPh>
    <phoneticPr fontId="2"/>
  </si>
  <si>
    <t>　又は精神保健福祉士と連携する体制が構築されている。</t>
    <phoneticPr fontId="2"/>
  </si>
  <si>
    <t>連携先病院等の名称</t>
    <rPh sb="0" eb="2">
      <t>レンケイ</t>
    </rPh>
    <rPh sb="2" eb="3">
      <t>サキ</t>
    </rPh>
    <rPh sb="3" eb="5">
      <t>ビョウイン</t>
    </rPh>
    <rPh sb="5" eb="6">
      <t>トウ</t>
    </rPh>
    <rPh sb="7" eb="9">
      <t>メイショウ</t>
    </rPh>
    <phoneticPr fontId="2"/>
  </si>
  <si>
    <t>【高次脳機能障害支援体制加算】</t>
    <phoneticPr fontId="2"/>
  </si>
  <si>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2"/>
  </si>
  <si>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2"/>
  </si>
  <si>
    <t>※　根拠となる修了証の写しを別途添付すること。</t>
    <rPh sb="2" eb="4">
      <t>コンキョ</t>
    </rPh>
    <phoneticPr fontId="2"/>
  </si>
  <si>
    <t>※　当該届出様式は標準様式とする。</t>
    <rPh sb="2" eb="4">
      <t>トウガイ</t>
    </rPh>
    <rPh sb="4" eb="6">
      <t>トドケデ</t>
    </rPh>
    <rPh sb="6" eb="8">
      <t>ヨウシキ</t>
    </rPh>
    <rPh sb="9" eb="11">
      <t>ヒョウジュン</t>
    </rPh>
    <rPh sb="11" eb="13">
      <t>ヨウシキ</t>
    </rPh>
    <phoneticPr fontId="2"/>
  </si>
  <si>
    <t>１　行動障害支援体制加算(Ⅰ)　</t>
    <phoneticPr fontId="1"/>
  </si>
  <si>
    <t>１　要医療児者支援体制加算(Ⅰ)　</t>
    <phoneticPr fontId="1"/>
  </si>
  <si>
    <t>１　精神障害者支援体制加算(Ⅰ)　</t>
    <phoneticPr fontId="1"/>
  </si>
  <si>
    <t>１　高次脳機能障害支援体制加算(Ⅰ)</t>
  </si>
  <si>
    <t>体制加算に関する届出書（計画相談支援）</t>
    <rPh sb="0" eb="2">
      <t>タイセイ</t>
    </rPh>
    <rPh sb="2" eb="4">
      <t>カサン</t>
    </rPh>
    <rPh sb="5" eb="6">
      <t>カン</t>
    </rPh>
    <rPh sb="8" eb="10">
      <t>トドケデ</t>
    </rPh>
    <rPh sb="10" eb="11">
      <t>ショ</t>
    </rPh>
    <rPh sb="12" eb="14">
      <t>ケイカク</t>
    </rPh>
    <rPh sb="14" eb="16">
      <t>ソウダン</t>
    </rPh>
    <rPh sb="16" eb="18">
      <t>シエン</t>
    </rPh>
    <phoneticPr fontId="2"/>
  </si>
  <si>
    <t>○</t>
    <phoneticPr fontId="1"/>
  </si>
  <si>
    <t>身体拘束廃止未実施減算</t>
    <phoneticPr fontId="1"/>
  </si>
  <si>
    <t>虐待防止措置未実施減算</t>
    <phoneticPr fontId="1"/>
  </si>
  <si>
    <t>業務継続計画未策定減算</t>
    <phoneticPr fontId="1"/>
  </si>
  <si>
    <t>情報公表未報告減算</t>
    <phoneticPr fontId="1"/>
  </si>
  <si>
    <t>－</t>
    <phoneticPr fontId="1"/>
  </si>
  <si>
    <t>ピアサポート実施加算（共同生活援助）</t>
    <rPh sb="6" eb="8">
      <t>ジッシ</t>
    </rPh>
    <rPh sb="8" eb="10">
      <t>カサン</t>
    </rPh>
    <rPh sb="11" eb="17">
      <t>キョウドウセイカツエンジョ</t>
    </rPh>
    <phoneticPr fontId="2"/>
  </si>
  <si>
    <r>
      <t xml:space="preserve">就労継続支援Ａ型に係る基本報酬の算定区分
</t>
    </r>
    <r>
      <rPr>
        <sz val="9"/>
        <rFont val="ＭＳ ゴシック"/>
        <family val="3"/>
        <charset val="128"/>
      </rPr>
      <t>（就労継続支援Ａ型事業所におけるスコア表（全体）</t>
    </r>
    <r>
      <rPr>
        <sz val="10"/>
        <rFont val="ＭＳ ゴシック"/>
        <family val="3"/>
        <charset val="128"/>
      </rPr>
      <t>）</t>
    </r>
    <rPh sb="22" eb="24">
      <t>シュウロウ</t>
    </rPh>
    <rPh sb="24" eb="26">
      <t>ケイゾク</t>
    </rPh>
    <rPh sb="26" eb="28">
      <t>シエン</t>
    </rPh>
    <rPh sb="29" eb="30">
      <t>ガタ</t>
    </rPh>
    <rPh sb="30" eb="33">
      <t>ジギョウショ</t>
    </rPh>
    <rPh sb="40" eb="41">
      <t>ヒョウ</t>
    </rPh>
    <rPh sb="42" eb="44">
      <t>ゼンタイ</t>
    </rPh>
    <phoneticPr fontId="2"/>
  </si>
  <si>
    <t>別紙29-2★</t>
    <rPh sb="0" eb="2">
      <t>ベッシ</t>
    </rPh>
    <phoneticPr fontId="1"/>
  </si>
  <si>
    <t>ピアサポート実施加算（自立訓練、Ｂ型）</t>
    <rPh sb="6" eb="8">
      <t>ジッシ</t>
    </rPh>
    <rPh sb="8" eb="10">
      <t>カサン</t>
    </rPh>
    <rPh sb="11" eb="13">
      <t>ジリツ</t>
    </rPh>
    <rPh sb="13" eb="15">
      <t>クンレン</t>
    </rPh>
    <rPh sb="17" eb="18">
      <t>ガタ</t>
    </rPh>
    <phoneticPr fontId="2"/>
  </si>
  <si>
    <t>退居後ピアサポート実施加算</t>
    <rPh sb="0" eb="2">
      <t>タイキョ</t>
    </rPh>
    <rPh sb="2" eb="3">
      <t>ゴ</t>
    </rPh>
    <rPh sb="9" eb="11">
      <t>ジッシ</t>
    </rPh>
    <rPh sb="11" eb="13">
      <t>カサン</t>
    </rPh>
    <phoneticPr fontId="2"/>
  </si>
  <si>
    <t>別紙29-3★</t>
    <rPh sb="0" eb="2">
      <t>ベッシ</t>
    </rPh>
    <phoneticPr fontId="1"/>
  </si>
  <si>
    <t>共同生活援助用</t>
    <rPh sb="0" eb="2">
      <t>キョウドウ</t>
    </rPh>
    <rPh sb="2" eb="4">
      <t>セイカツ</t>
    </rPh>
    <rPh sb="4" eb="6">
      <t>エンジョ</t>
    </rPh>
    <rPh sb="6" eb="7">
      <t>ヨウ</t>
    </rPh>
    <phoneticPr fontId="12"/>
  </si>
  <si>
    <t>ピアサポート実施加算に関する届出書（共同生活援助）</t>
    <rPh sb="6" eb="8">
      <t>ジッシ</t>
    </rPh>
    <rPh sb="8" eb="10">
      <t>カサン</t>
    </rPh>
    <rPh sb="11" eb="12">
      <t>カン</t>
    </rPh>
    <rPh sb="14" eb="16">
      <t>トドケデ</t>
    </rPh>
    <rPh sb="16" eb="17">
      <t>ショ</t>
    </rPh>
    <phoneticPr fontId="2"/>
  </si>
  <si>
    <t>１　事業所名</t>
    <rPh sb="2" eb="5">
      <t>ジギョウショ</t>
    </rPh>
    <rPh sb="5" eb="6">
      <t>メイ</t>
    </rPh>
    <phoneticPr fontId="2"/>
  </si>
  <si>
    <t>３　算定要件</t>
    <rPh sb="2" eb="4">
      <t>サンテイ</t>
    </rPh>
    <rPh sb="4" eb="6">
      <t>ヨウケン</t>
    </rPh>
    <phoneticPr fontId="12"/>
  </si>
  <si>
    <t>自立生活支援加算（Ⅲ）の加算届出をし、受理されている。</t>
    <phoneticPr fontId="12"/>
  </si>
  <si>
    <t>確認</t>
    <rPh sb="0" eb="2">
      <t>カクニン</t>
    </rPh>
    <phoneticPr fontId="12"/>
  </si>
  <si>
    <t>４　障害者ピア
　サポート研修
　修了職員</t>
    <rPh sb="2" eb="5">
      <t>ショウガイシャ</t>
    </rPh>
    <rPh sb="13" eb="15">
      <t>ケンシュウ</t>
    </rPh>
    <rPh sb="17" eb="19">
      <t>シュウリョウ</t>
    </rPh>
    <rPh sb="19" eb="21">
      <t>ショクイン</t>
    </rPh>
    <phoneticPr fontId="2"/>
  </si>
  <si>
    <t>＜雇用されている障害者又は障害者であった者＞</t>
    <rPh sb="1" eb="3">
      <t>コヨウ</t>
    </rPh>
    <rPh sb="8" eb="11">
      <t>ショウガイシャ</t>
    </rPh>
    <rPh sb="11" eb="12">
      <t>マタ</t>
    </rPh>
    <rPh sb="13" eb="16">
      <t>ショウガイシャ</t>
    </rPh>
    <rPh sb="20" eb="21">
      <t>シャ</t>
    </rPh>
    <phoneticPr fontId="2"/>
  </si>
  <si>
    <t>修了した研修の名称</t>
    <rPh sb="0" eb="2">
      <t>シュウリョウ</t>
    </rPh>
    <rPh sb="4" eb="6">
      <t>ケンシュウ</t>
    </rPh>
    <rPh sb="7" eb="9">
      <t>メイショウ</t>
    </rPh>
    <phoneticPr fontId="2"/>
  </si>
  <si>
    <t>受講
年度</t>
    <rPh sb="0" eb="2">
      <t>ジュコウ</t>
    </rPh>
    <rPh sb="3" eb="5">
      <t>ネンド</t>
    </rPh>
    <phoneticPr fontId="12"/>
  </si>
  <si>
    <t>研修の
実施主体</t>
    <phoneticPr fontId="12"/>
  </si>
  <si>
    <t>年</t>
    <rPh sb="0" eb="1">
      <t>ネン</t>
    </rPh>
    <phoneticPr fontId="12"/>
  </si>
  <si>
    <t>＜その他の職員＞</t>
    <rPh sb="3" eb="4">
      <t>タ</t>
    </rPh>
    <rPh sb="5" eb="7">
      <t>ショクイン</t>
    </rPh>
    <phoneticPr fontId="2"/>
  </si>
  <si>
    <t>５　研修の実施</t>
    <rPh sb="2" eb="4">
      <t>ケンシュウ</t>
    </rPh>
    <rPh sb="5" eb="7">
      <t>ジッシ</t>
    </rPh>
    <phoneticPr fontId="12"/>
  </si>
  <si>
    <t>　直上により配置した者のいずれかにより、当該指定共同生活援助等の従業者に対し、障害者に対する配慮等に関する研修を年１回以上行っている。</t>
    <rPh sb="24" eb="30">
      <t>キョウドウセイカツエンジョ</t>
    </rPh>
    <phoneticPr fontId="12"/>
  </si>
  <si>
    <t>確認欄</t>
    <rPh sb="0" eb="2">
      <t>カクニン</t>
    </rPh>
    <rPh sb="2" eb="3">
      <t>ラン</t>
    </rPh>
    <phoneticPr fontId="2"/>
  </si>
  <si>
    <t>確認欄</t>
    <rPh sb="0" eb="2">
      <t>カクニン</t>
    </rPh>
    <rPh sb="2" eb="3">
      <t>ラン</t>
    </rPh>
    <phoneticPr fontId="12"/>
  </si>
  <si>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</si>
  <si>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2"/>
  </si>
  <si>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2"/>
  </si>
  <si>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</si>
  <si>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2"/>
  </si>
  <si>
    <t>ピアサポート実施加算に関する届出書</t>
    <rPh sb="6" eb="8">
      <t>ジッシ</t>
    </rPh>
    <rPh sb="8" eb="10">
      <t>カサン</t>
    </rPh>
    <rPh sb="11" eb="12">
      <t>カン</t>
    </rPh>
    <rPh sb="14" eb="16">
      <t>トドケデ</t>
    </rPh>
    <rPh sb="16" eb="17">
      <t>ショ</t>
    </rPh>
    <phoneticPr fontId="2"/>
  </si>
  <si>
    <t>３　サービス費
　区分</t>
    <rPh sb="6" eb="7">
      <t>ヒ</t>
    </rPh>
    <rPh sb="9" eb="11">
      <t>クブン</t>
    </rPh>
    <phoneticPr fontId="2"/>
  </si>
  <si>
    <t>　直上により配置した者のいずれかにより、当該事業所等の従業者に対し、障害者に対する配慮等に関する研修を年１回以上行っている。</t>
    <phoneticPr fontId="12"/>
  </si>
  <si>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2"/>
  </si>
  <si>
    <t>共同生活援助用</t>
    <rPh sb="0" eb="6">
      <t>キョウドウセイカツエンジョ</t>
    </rPh>
    <rPh sb="6" eb="7">
      <t>ヨウ</t>
    </rPh>
    <phoneticPr fontId="12"/>
  </si>
  <si>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2"/>
  </si>
  <si>
    <t>３　障害者ピア
　サポート研修
　修了職員</t>
    <rPh sb="2" eb="5">
      <t>ショウガイシャ</t>
    </rPh>
    <rPh sb="13" eb="15">
      <t>ケンシュウ</t>
    </rPh>
    <rPh sb="17" eb="19">
      <t>シュウリョウ</t>
    </rPh>
    <rPh sb="19" eb="20">
      <t>ショク</t>
    </rPh>
    <rPh sb="20" eb="21">
      <t>イン</t>
    </rPh>
    <phoneticPr fontId="2"/>
  </si>
  <si>
    <t>４　研修の実施</t>
    <rPh sb="2" eb="4">
      <t>ケンシュウ</t>
    </rPh>
    <rPh sb="5" eb="7">
      <t>ジッシ</t>
    </rPh>
    <phoneticPr fontId="1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</si>
  <si>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2"/>
  </si>
  <si>
    <t>（別紙２９－３）</t>
    <rPh sb="1" eb="3">
      <t>ベッシ</t>
    </rPh>
    <phoneticPr fontId="1"/>
  </si>
  <si>
    <t>（別紙２９－２）</t>
    <rPh sb="1" eb="3">
      <t>ベッシ</t>
    </rPh>
    <phoneticPr fontId="1"/>
  </si>
  <si>
    <t>（別紙４８）</t>
    <rPh sb="1" eb="3">
      <t>ベッシ</t>
    </rPh>
    <phoneticPr fontId="1"/>
  </si>
  <si>
    <t>別紙48★</t>
    <rPh sb="0" eb="2">
      <t>ベッシ</t>
    </rPh>
    <phoneticPr fontId="2"/>
  </si>
  <si>
    <t>（別紙３０）</t>
    <rPh sb="1" eb="3">
      <t>ベッシ</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</si>
  <si>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</si>
  <si>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法人名</t>
    <rPh sb="0" eb="2">
      <t>ホウジン</t>
    </rPh>
    <rPh sb="2" eb="3">
      <t>メイ</t>
    </rPh>
    <phoneticPr fontId="2"/>
  </si>
  <si>
    <t>書類作成者</t>
    <rPh sb="0" eb="2">
      <t>ショルイ</t>
    </rPh>
    <rPh sb="2" eb="4">
      <t>サクセイ</t>
    </rPh>
    <rPh sb="4" eb="5">
      <t>シャ</t>
    </rPh>
    <phoneticPr fontId="2"/>
  </si>
  <si>
    <t>E-mail</t>
    <phoneticPr fontId="2"/>
  </si>
  <si>
    <t>人員配置区分</t>
    <rPh sb="0" eb="2">
      <t>ジンイン</t>
    </rPh>
    <rPh sb="2" eb="4">
      <t>ハイチ</t>
    </rPh>
    <rPh sb="4" eb="6">
      <t>クブン</t>
    </rPh>
    <phoneticPr fontId="2"/>
  </si>
  <si>
    <t>評価点区分</t>
    <rPh sb="0" eb="3">
      <t>ヒョウカテン</t>
    </rPh>
    <rPh sb="3" eb="5">
      <t>クブン</t>
    </rPh>
    <phoneticPr fontId="2"/>
  </si>
  <si>
    <t>評価点の公表</t>
    <rPh sb="0" eb="3">
      <t>ヒョウカテン</t>
    </rPh>
    <rPh sb="4" eb="6">
      <t>コウヒョウ</t>
    </rPh>
    <phoneticPr fontId="2"/>
  </si>
  <si>
    <t>その他</t>
    <rPh sb="2" eb="3">
      <t>タ</t>
    </rPh>
    <phoneticPr fontId="2"/>
  </si>
  <si>
    <t>月</t>
    <rPh sb="0" eb="1">
      <t>ガツ</t>
    </rPh>
    <phoneticPr fontId="12"/>
  </si>
  <si>
    <t>日</t>
    <rPh sb="0" eb="1">
      <t>ニチ</t>
    </rPh>
    <phoneticPr fontId="1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</si>
  <si>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2"/>
  </si>
  <si>
    <t>事業所番号</t>
    <rPh sb="0" eb="3">
      <t>ジギョウショ</t>
    </rPh>
    <rPh sb="3" eb="5">
      <t>バンゴウ</t>
    </rPh>
    <phoneticPr fontId="12"/>
  </si>
  <si>
    <t>住　所</t>
    <rPh sb="0" eb="1">
      <t>ジュウ</t>
    </rPh>
    <rPh sb="2" eb="3">
      <t>ショ</t>
    </rPh>
    <phoneticPr fontId="12"/>
  </si>
  <si>
    <t>管理者名</t>
    <rPh sb="0" eb="4">
      <t>カンリシャメイ</t>
    </rPh>
    <phoneticPr fontId="12"/>
  </si>
  <si>
    <t>電話番号</t>
    <rPh sb="0" eb="2">
      <t>デンワ</t>
    </rPh>
    <rPh sb="2" eb="4">
      <t>バンゴウ</t>
    </rPh>
    <phoneticPr fontId="12"/>
  </si>
  <si>
    <t>対象年度</t>
    <rPh sb="0" eb="2">
      <t>タイショウ</t>
    </rPh>
    <rPh sb="2" eb="4">
      <t>ネンド</t>
    </rPh>
    <phoneticPr fontId="12"/>
  </si>
  <si>
    <t>（Ⅰ）労働時間</t>
    <phoneticPr fontId="12"/>
  </si>
  <si>
    <t>（Ⅳ）　支援力向上（※）</t>
    <rPh sb="4" eb="6">
      <t>シエン</t>
    </rPh>
    <rPh sb="6" eb="7">
      <t>リョク</t>
    </rPh>
    <rPh sb="7" eb="9">
      <t>コウジョウ</t>
    </rPh>
    <phoneticPr fontId="12"/>
  </si>
  <si>
    <t>①1日の平均労働時間が７時間以上</t>
    <rPh sb="2" eb="3">
      <t>ニチ</t>
    </rPh>
    <rPh sb="4" eb="6">
      <t>ヘイキン</t>
    </rPh>
    <rPh sb="6" eb="8">
      <t>ロウドウ</t>
    </rPh>
    <rPh sb="8" eb="10">
      <t>ジカン</t>
    </rPh>
    <rPh sb="12" eb="14">
      <t>ジカン</t>
    </rPh>
    <rPh sb="14" eb="16">
      <t>イジョウ</t>
    </rPh>
    <phoneticPr fontId="1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</si>
  <si>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</si>
  <si>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</si>
  <si>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</si>
  <si>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</si>
  <si>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</si>
  <si>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</si>
  <si>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</si>
  <si>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2"/>
  </si>
  <si>
    <t>③視察・実習の実施又は受け入れ</t>
    <rPh sb="1" eb="3">
      <t>シサツ</t>
    </rPh>
    <rPh sb="4" eb="6">
      <t>ジッシュウ</t>
    </rPh>
    <rPh sb="7" eb="9">
      <t>ジッシ</t>
    </rPh>
    <rPh sb="9" eb="10">
      <t>マタ</t>
    </rPh>
    <rPh sb="11" eb="12">
      <t>ウ</t>
    </rPh>
    <rPh sb="13" eb="14">
      <t>イ</t>
    </rPh>
    <phoneticPr fontId="12"/>
  </si>
  <si>
    <t>⑧1日の平均労働時間が２時間未満</t>
    <rPh sb="2" eb="3">
      <t>ニチ</t>
    </rPh>
    <rPh sb="4" eb="6">
      <t>ヘイキン</t>
    </rPh>
    <rPh sb="6" eb="8">
      <t>ロウドウ</t>
    </rPh>
    <rPh sb="8" eb="10">
      <t>ジカン</t>
    </rPh>
    <rPh sb="12" eb="14">
      <t>ジカン</t>
    </rPh>
    <rPh sb="14" eb="16">
      <t>ミマン</t>
    </rPh>
    <phoneticPr fontId="12"/>
  </si>
  <si>
    <t>点</t>
    <rPh sb="0" eb="1">
      <t>テン</t>
    </rPh>
    <phoneticPr fontId="12"/>
  </si>
  <si>
    <t>（Ⅱ）生産活動</t>
    <rPh sb="3" eb="5">
      <t>セイサン</t>
    </rPh>
    <rPh sb="5" eb="7">
      <t>カツドウ</t>
    </rPh>
    <phoneticPr fontId="12"/>
  </si>
  <si>
    <t>④販路拡大の商談会等への参加</t>
    <rPh sb="1" eb="3">
      <t>ハンロ</t>
    </rPh>
    <rPh sb="3" eb="5">
      <t>カクダイ</t>
    </rPh>
    <rPh sb="6" eb="9">
      <t>ショウダンカイ</t>
    </rPh>
    <rPh sb="9" eb="10">
      <t>トウ</t>
    </rPh>
    <rPh sb="12" eb="14">
      <t>サンカ</t>
    </rPh>
    <phoneticPr fontId="12"/>
  </si>
  <si>
    <t>⑤職員の人事評価制度</t>
    <rPh sb="1" eb="3">
      <t>ショクイン</t>
    </rPh>
    <rPh sb="4" eb="6">
      <t>ジンジ</t>
    </rPh>
    <rPh sb="6" eb="8">
      <t>ヒョウカ</t>
    </rPh>
    <rPh sb="8" eb="10">
      <t>セイド</t>
    </rPh>
    <phoneticPr fontId="12"/>
  </si>
  <si>
    <t>⑥ピアサポーターの配置</t>
    <rPh sb="9" eb="11">
      <t>ハイチ</t>
    </rPh>
    <phoneticPr fontId="12"/>
  </si>
  <si>
    <t>⑦第三者評価</t>
    <rPh sb="1" eb="2">
      <t>ダイ</t>
    </rPh>
    <rPh sb="2" eb="4">
      <t>サンシャ</t>
    </rPh>
    <rPh sb="4" eb="6">
      <t>ヒョウカ</t>
    </rPh>
    <phoneticPr fontId="12"/>
  </si>
  <si>
    <t>（Ⅲ）多様な働き方（※）</t>
    <rPh sb="3" eb="5">
      <t>タヨウ</t>
    </rPh>
    <rPh sb="6" eb="7">
      <t>ハタラ</t>
    </rPh>
    <rPh sb="8" eb="9">
      <t>カタ</t>
    </rPh>
    <phoneticPr fontId="1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</si>
  <si>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2"/>
  </si>
  <si>
    <t>　　　　　就業規則等で定めている</t>
    <rPh sb="5" eb="7">
      <t>シュウギョウ</t>
    </rPh>
    <rPh sb="7" eb="9">
      <t>キソク</t>
    </rPh>
    <rPh sb="9" eb="10">
      <t>トウ</t>
    </rPh>
    <rPh sb="11" eb="12">
      <t>サダ</t>
    </rPh>
    <phoneticPr fontId="1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</si>
  <si>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2"/>
  </si>
  <si>
    <t>②利用者を職員として登用する制度</t>
    <phoneticPr fontId="12"/>
  </si>
  <si>
    <t>小計（注2）</t>
    <rPh sb="0" eb="2">
      <t>ショウケイ</t>
    </rPh>
    <rPh sb="3" eb="4">
      <t>チュウ</t>
    </rPh>
    <phoneticPr fontId="1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</si>
  <si>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</si>
  <si>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2"/>
  </si>
  <si>
    <t>④フレックスタイム制に係る労働条件</t>
    <rPh sb="9" eb="10">
      <t>セイ</t>
    </rPh>
    <rPh sb="11" eb="12">
      <t>カカ</t>
    </rPh>
    <rPh sb="13" eb="15">
      <t>ロウドウ</t>
    </rPh>
    <rPh sb="15" eb="17">
      <t>ジョウケン</t>
    </rPh>
    <phoneticPr fontId="12"/>
  </si>
  <si>
    <t>1事例以上ある場合:10点</t>
    <rPh sb="1" eb="3">
      <t>ジレイ</t>
    </rPh>
    <rPh sb="3" eb="5">
      <t>イジョウ</t>
    </rPh>
    <rPh sb="7" eb="9">
      <t>バアイ</t>
    </rPh>
    <rPh sb="12" eb="13">
      <t>テン</t>
    </rPh>
    <phoneticPr fontId="12"/>
  </si>
  <si>
    <t>⑤短時間勤務に係る労働条件</t>
    <rPh sb="1" eb="4">
      <t>タンジカン</t>
    </rPh>
    <rPh sb="4" eb="6">
      <t>キンム</t>
    </rPh>
    <rPh sb="7" eb="8">
      <t>カカ</t>
    </rPh>
    <rPh sb="9" eb="11">
      <t>ロウドウ</t>
    </rPh>
    <rPh sb="11" eb="13">
      <t>ジョウケン</t>
    </rPh>
    <phoneticPr fontId="12"/>
  </si>
  <si>
    <t>項目</t>
    <rPh sb="0" eb="2">
      <t>コウモク</t>
    </rPh>
    <phoneticPr fontId="12"/>
  </si>
  <si>
    <t>点数</t>
    <rPh sb="0" eb="2">
      <t>テンスウ</t>
    </rPh>
    <phoneticPr fontId="12"/>
  </si>
  <si>
    <t>労働時間</t>
    <phoneticPr fontId="12"/>
  </si>
  <si>
    <t>5点</t>
    <rPh sb="1" eb="2">
      <t>テン</t>
    </rPh>
    <phoneticPr fontId="12"/>
  </si>
  <si>
    <t>20点</t>
    <rPh sb="2" eb="3">
      <t>テン</t>
    </rPh>
    <phoneticPr fontId="12"/>
  </si>
  <si>
    <t>30点</t>
    <rPh sb="2" eb="3">
      <t>テン</t>
    </rPh>
    <phoneticPr fontId="12"/>
  </si>
  <si>
    <t>40点</t>
    <rPh sb="2" eb="3">
      <t>テン</t>
    </rPh>
    <phoneticPr fontId="12"/>
  </si>
  <si>
    <t>55点</t>
    <rPh sb="2" eb="3">
      <t>テン</t>
    </rPh>
    <phoneticPr fontId="12"/>
  </si>
  <si>
    <t>80点</t>
    <rPh sb="2" eb="3">
      <t>テン</t>
    </rPh>
    <phoneticPr fontId="12"/>
  </si>
  <si>
    <t>⑥時差出勤制度に係る労働条件</t>
    <rPh sb="1" eb="3">
      <t>ジサ</t>
    </rPh>
    <rPh sb="3" eb="5">
      <t>シュッキン</t>
    </rPh>
    <rPh sb="5" eb="7">
      <t>セイド</t>
    </rPh>
    <rPh sb="8" eb="9">
      <t>カカ</t>
    </rPh>
    <rPh sb="10" eb="12">
      <t>ロウドウ</t>
    </rPh>
    <rPh sb="12" eb="14">
      <t>ジョウケン</t>
    </rPh>
    <phoneticPr fontId="12"/>
  </si>
  <si>
    <t>生産活動</t>
    <phoneticPr fontId="12"/>
  </si>
  <si>
    <t>多様な働き方</t>
    <phoneticPr fontId="12"/>
  </si>
  <si>
    <t>0点</t>
    <rPh sb="1" eb="2">
      <t>テン</t>
    </rPh>
    <phoneticPr fontId="12"/>
  </si>
  <si>
    <t>15点</t>
    <rPh sb="2" eb="3">
      <t>テン</t>
    </rPh>
    <phoneticPr fontId="12"/>
  </si>
  <si>
    <t>支援力向上</t>
    <phoneticPr fontId="1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</si>
  <si>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2"/>
  </si>
  <si>
    <t>地域連携活動</t>
    <phoneticPr fontId="12"/>
  </si>
  <si>
    <t>10点</t>
    <rPh sb="2" eb="3">
      <t>テン</t>
    </rPh>
    <phoneticPr fontId="12"/>
  </si>
  <si>
    <t>⑧傷病休暇等の取得に関する事項</t>
    <rPh sb="1" eb="3">
      <t>ショウビョウ</t>
    </rPh>
    <rPh sb="3" eb="5">
      <t>キュウカ</t>
    </rPh>
    <rPh sb="5" eb="6">
      <t>トウ</t>
    </rPh>
    <rPh sb="7" eb="9">
      <t>シュトク</t>
    </rPh>
    <rPh sb="10" eb="11">
      <t>カン</t>
    </rPh>
    <rPh sb="13" eb="15">
      <t>ジコウ</t>
    </rPh>
    <phoneticPr fontId="12"/>
  </si>
  <si>
    <t>合計</t>
    <rPh sb="0" eb="2">
      <t>ゴウケイ</t>
    </rPh>
    <phoneticPr fontId="12"/>
  </si>
  <si>
    <t>／２００点</t>
    <rPh sb="4" eb="5">
      <t>テン</t>
    </rPh>
    <phoneticPr fontId="12"/>
  </si>
  <si>
    <t>小計（注1）</t>
    <rPh sb="0" eb="2">
      <t>ショウケイ</t>
    </rPh>
    <rPh sb="3" eb="4">
      <t>チュウ</t>
    </rPh>
    <phoneticPr fontId="12"/>
  </si>
  <si>
    <t>（別紙３１）</t>
    <rPh sb="1" eb="3">
      <t>ベッシ</t>
    </rPh>
    <phoneticPr fontId="2"/>
  </si>
  <si>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
  </si>
  <si>
    <t>　１　事業所名</t>
    <rPh sb="3" eb="6">
      <t>ジギョウショ</t>
    </rPh>
    <rPh sb="6" eb="7">
      <t>メイ</t>
    </rPh>
    <phoneticPr fontId="2"/>
  </si>
  <si>
    <t>　２　異動区分</t>
    <rPh sb="3" eb="5">
      <t>イドウ</t>
    </rPh>
    <rPh sb="5" eb="7">
      <t>クブン</t>
    </rPh>
    <phoneticPr fontId="2"/>
  </si>
  <si>
    <t>　３　人員配置</t>
    <rPh sb="3" eb="5">
      <t>ジンイン</t>
    </rPh>
    <rPh sb="5" eb="7">
      <t>ハイチ</t>
    </rPh>
    <phoneticPr fontId="2"/>
  </si>
  <si>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2"/>
  </si>
  <si>
    <t>　４　計画作成状況</t>
    <rPh sb="3" eb="5">
      <t>ケイカク</t>
    </rPh>
    <rPh sb="5" eb="7">
      <t>サクセイ</t>
    </rPh>
    <rPh sb="7" eb="9">
      <t>ジョウキョウ</t>
    </rPh>
    <phoneticPr fontId="2"/>
  </si>
  <si>
    <t>　賃金向上計画を作成していること。</t>
    <rPh sb="1" eb="3">
      <t>チンギン</t>
    </rPh>
    <rPh sb="3" eb="5">
      <t>コウジョウ</t>
    </rPh>
    <rPh sb="5" eb="7">
      <t>ケイカク</t>
    </rPh>
    <rPh sb="8" eb="10">
      <t>サクセイ</t>
    </rPh>
    <phoneticPr fontId="2"/>
  </si>
  <si>
    <t>　５　キャリアアップの措置</t>
    <rPh sb="11" eb="13">
      <t>ソチ</t>
    </rPh>
    <phoneticPr fontId="2"/>
  </si>
  <si>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2"/>
  </si>
  <si>
    <t>（参考書式）</t>
    <rPh sb="1" eb="3">
      <t>サンコウ</t>
    </rPh>
    <rPh sb="3" eb="5">
      <t>ショシキ</t>
    </rPh>
    <phoneticPr fontId="2"/>
  </si>
  <si>
    <t>【指定就労継続支援Ａ型事業所　賃金向上計画書】</t>
    <rPh sb="1" eb="3">
      <t>シテイ</t>
    </rPh>
    <rPh sb="3" eb="5">
      <t>シュウロウ</t>
    </rPh>
    <rPh sb="5" eb="7">
      <t>ケイゾク</t>
    </rPh>
    <rPh sb="7" eb="9">
      <t>シエン</t>
    </rPh>
    <rPh sb="10" eb="11">
      <t>ガタ</t>
    </rPh>
    <rPh sb="11" eb="14">
      <t>ジギョウショ</t>
    </rPh>
    <rPh sb="15" eb="17">
      <t>チンギン</t>
    </rPh>
    <rPh sb="17" eb="19">
      <t>コウジョウ</t>
    </rPh>
    <rPh sb="19" eb="22">
      <t>ケイカクショ</t>
    </rPh>
    <phoneticPr fontId="2"/>
  </si>
  <si>
    <t>事業所名称</t>
    <rPh sb="0" eb="3">
      <t>ジギョウショ</t>
    </rPh>
    <rPh sb="3" eb="5">
      <t>メイショウ</t>
    </rPh>
    <phoneticPr fontId="2"/>
  </si>
  <si>
    <t>代表者指名</t>
    <rPh sb="0" eb="3">
      <t>ダイヒョウシャ</t>
    </rPh>
    <rPh sb="3" eb="5">
      <t>シメイ</t>
    </rPh>
    <phoneticPr fontId="2"/>
  </si>
  <si>
    <t>利用者数</t>
    <rPh sb="0" eb="3">
      <t>リヨウシャ</t>
    </rPh>
    <rPh sb="3" eb="4">
      <t>スウ</t>
    </rPh>
    <phoneticPr fontId="2"/>
  </si>
  <si>
    <t>（うち身体</t>
    <rPh sb="3" eb="5">
      <t>シンタイ</t>
    </rPh>
    <phoneticPr fontId="2"/>
  </si>
  <si>
    <t>知的</t>
    <rPh sb="0" eb="2">
      <t>チテキ</t>
    </rPh>
    <phoneticPr fontId="2"/>
  </si>
  <si>
    <t>精神</t>
    <rPh sb="0" eb="2">
      <t>セイシン</t>
    </rPh>
    <phoneticPr fontId="2"/>
  </si>
  <si>
    <t>）</t>
    <phoneticPr fontId="2"/>
  </si>
  <si>
    <t>事業所の設置主体</t>
    <rPh sb="0" eb="3">
      <t>ジギョウショ</t>
    </rPh>
    <rPh sb="4" eb="6">
      <t>セッチ</t>
    </rPh>
    <rPh sb="6" eb="8">
      <t>シュタイ</t>
    </rPh>
    <phoneticPr fontId="2"/>
  </si>
  <si>
    <t>社会福祉法人　・　民間企業　・　NPO法人　・　その他</t>
    <rPh sb="0" eb="2">
      <t>シャカイ</t>
    </rPh>
    <rPh sb="2" eb="4">
      <t>フクシ</t>
    </rPh>
    <rPh sb="4" eb="6">
      <t>ホウジン</t>
    </rPh>
    <rPh sb="9" eb="11">
      <t>ミンカン</t>
    </rPh>
    <rPh sb="11" eb="13">
      <t>キギョウ</t>
    </rPh>
    <rPh sb="19" eb="21">
      <t>ホウジン</t>
    </rPh>
    <rPh sb="26" eb="27">
      <t>タ</t>
    </rPh>
    <phoneticPr fontId="2"/>
  </si>
  <si>
    <t>設立年月日</t>
    <rPh sb="0" eb="2">
      <t>セツリツ</t>
    </rPh>
    <rPh sb="2" eb="5">
      <t>ネンガッピ</t>
    </rPh>
    <phoneticPr fontId="2"/>
  </si>
  <si>
    <t>向上計画期間</t>
    <rPh sb="0" eb="2">
      <t>コウジョウ</t>
    </rPh>
    <rPh sb="2" eb="4">
      <t>ケイカク</t>
    </rPh>
    <rPh sb="4" eb="6">
      <t>キカン</t>
    </rPh>
    <phoneticPr fontId="2"/>
  </si>
  <si>
    <t>　　　　年　　月　　日　～　　　年　　月　　日（１年間とすること）</t>
    <rPh sb="4" eb="5">
      <t>ネン</t>
    </rPh>
    <rPh sb="7" eb="8">
      <t>ガツ</t>
    </rPh>
    <rPh sb="10" eb="11">
      <t>ニチ</t>
    </rPh>
    <rPh sb="16" eb="17">
      <t>ネン</t>
    </rPh>
    <rPh sb="19" eb="20">
      <t>ガツ</t>
    </rPh>
    <rPh sb="22" eb="23">
      <t>ニチ</t>
    </rPh>
    <rPh sb="25" eb="27">
      <t>ネンカン</t>
    </rPh>
    <phoneticPr fontId="2"/>
  </si>
  <si>
    <t>１　現在の賃金を向上させるための具体的な取組内容</t>
    <rPh sb="2" eb="4">
      <t>ゲンザイ</t>
    </rPh>
    <rPh sb="5" eb="7">
      <t>チンギン</t>
    </rPh>
    <rPh sb="8" eb="10">
      <t>コウジョウ</t>
    </rPh>
    <rPh sb="16" eb="19">
      <t>グタイテキ</t>
    </rPh>
    <rPh sb="20" eb="22">
      <t>トリクミ</t>
    </rPh>
    <rPh sb="22" eb="24">
      <t>ナイヨウ</t>
    </rPh>
    <phoneticPr fontId="2"/>
  </si>
  <si>
    <t>（詳細かつ具体的に記載すること）</t>
    <rPh sb="1" eb="3">
      <t>ショウサイ</t>
    </rPh>
    <rPh sb="5" eb="8">
      <t>グタイテキ</t>
    </rPh>
    <rPh sb="9" eb="11">
      <t>キサイ</t>
    </rPh>
    <phoneticPr fontId="2"/>
  </si>
  <si>
    <t>(現在の取組内容等)</t>
    <rPh sb="1" eb="3">
      <t>ゲンザイ</t>
    </rPh>
    <rPh sb="4" eb="5">
      <t>ト</t>
    </rPh>
    <rPh sb="5" eb="6">
      <t>ク</t>
    </rPh>
    <rPh sb="6" eb="8">
      <t>ナイヨウ</t>
    </rPh>
    <rPh sb="8" eb="9">
      <t>トウ</t>
    </rPh>
    <phoneticPr fontId="2"/>
  </si>
  <si>
    <t>(賃金向上のための具体的な取組内容)</t>
    <rPh sb="1" eb="3">
      <t>チンギン</t>
    </rPh>
    <rPh sb="3" eb="5">
      <t>コウジョウ</t>
    </rPh>
    <rPh sb="9" eb="12">
      <t>グタイテキ</t>
    </rPh>
    <rPh sb="13" eb="14">
      <t>ト</t>
    </rPh>
    <rPh sb="14" eb="15">
      <t>ク</t>
    </rPh>
    <rPh sb="15" eb="17">
      <t>ナイヨウ</t>
    </rPh>
    <phoneticPr fontId="2"/>
  </si>
  <si>
    <t>２　現在の事業内容及び計画期間を通じて実施する事業内容</t>
    <rPh sb="2" eb="4">
      <t>ゲンザイ</t>
    </rPh>
    <rPh sb="5" eb="7">
      <t>ジギョウ</t>
    </rPh>
    <rPh sb="7" eb="9">
      <t>ナイヨウ</t>
    </rPh>
    <rPh sb="9" eb="10">
      <t>オヨ</t>
    </rPh>
    <rPh sb="11" eb="13">
      <t>ケイカク</t>
    </rPh>
    <rPh sb="13" eb="15">
      <t>キカン</t>
    </rPh>
    <rPh sb="16" eb="17">
      <t>ツウ</t>
    </rPh>
    <rPh sb="19" eb="21">
      <t>ジッシ</t>
    </rPh>
    <rPh sb="23" eb="25">
      <t>ジギョウ</t>
    </rPh>
    <rPh sb="25" eb="27">
      <t>ナイヨウ</t>
    </rPh>
    <phoneticPr fontId="2"/>
  </si>
  <si>
    <t>現在の事業内容</t>
    <rPh sb="0" eb="2">
      <t>ゲンザイ</t>
    </rPh>
    <rPh sb="3" eb="5">
      <t>ジギョウ</t>
    </rPh>
    <rPh sb="5" eb="7">
      <t>ナイヨウ</t>
    </rPh>
    <phoneticPr fontId="2"/>
  </si>
  <si>
    <t>計画期間を通じて実施する事業内容</t>
    <rPh sb="0" eb="2">
      <t>ケイカク</t>
    </rPh>
    <rPh sb="2" eb="4">
      <t>キカン</t>
    </rPh>
    <rPh sb="5" eb="6">
      <t>ツウ</t>
    </rPh>
    <rPh sb="8" eb="10">
      <t>ジッシ</t>
    </rPh>
    <rPh sb="12" eb="14">
      <t>ジギョウ</t>
    </rPh>
    <rPh sb="14" eb="16">
      <t>ナイヨウ</t>
    </rPh>
    <phoneticPr fontId="2"/>
  </si>
  <si>
    <t>（※）事業内容には、生産活動の内容、対象顧客、市場動向、競合相手の動向、賃金向上のための取組に主に従事する者の数や属性（どのような資格、経験等を持った者が担当するか等）について詳細に記載すること</t>
    <rPh sb="3" eb="5">
      <t>ジギョウ</t>
    </rPh>
    <rPh sb="5" eb="7">
      <t>ナイヨウ</t>
    </rPh>
    <rPh sb="10" eb="12">
      <t>セイサン</t>
    </rPh>
    <rPh sb="12" eb="14">
      <t>カツドウ</t>
    </rPh>
    <rPh sb="15" eb="17">
      <t>ナイヨウ</t>
    </rPh>
    <rPh sb="18" eb="20">
      <t>タイショウ</t>
    </rPh>
    <rPh sb="20" eb="22">
      <t>コキャク</t>
    </rPh>
    <rPh sb="23" eb="25">
      <t>シジョウ</t>
    </rPh>
    <rPh sb="25" eb="27">
      <t>ドウコウ</t>
    </rPh>
    <rPh sb="28" eb="30">
      <t>キョウゴウ</t>
    </rPh>
    <rPh sb="30" eb="32">
      <t>アイテ</t>
    </rPh>
    <rPh sb="33" eb="35">
      <t>ドウコウ</t>
    </rPh>
    <rPh sb="36" eb="38">
      <t>チンギン</t>
    </rPh>
    <rPh sb="38" eb="40">
      <t>コウジョウ</t>
    </rPh>
    <rPh sb="44" eb="45">
      <t>ト</t>
    </rPh>
    <rPh sb="45" eb="46">
      <t>ク</t>
    </rPh>
    <rPh sb="47" eb="48">
      <t>オモ</t>
    </rPh>
    <rPh sb="49" eb="51">
      <t>ジュウジ</t>
    </rPh>
    <rPh sb="53" eb="54">
      <t>シャ</t>
    </rPh>
    <rPh sb="55" eb="56">
      <t>カズ</t>
    </rPh>
    <rPh sb="57" eb="59">
      <t>ゾクセイ</t>
    </rPh>
    <rPh sb="65" eb="67">
      <t>シカク</t>
    </rPh>
    <rPh sb="68" eb="70">
      <t>ケイケン</t>
    </rPh>
    <rPh sb="70" eb="71">
      <t>トウ</t>
    </rPh>
    <rPh sb="72" eb="73">
      <t>モ</t>
    </rPh>
    <rPh sb="75" eb="76">
      <t>シャ</t>
    </rPh>
    <rPh sb="77" eb="79">
      <t>タントウ</t>
    </rPh>
    <rPh sb="82" eb="83">
      <t>トウ</t>
    </rPh>
    <rPh sb="88" eb="90">
      <t>ショウサイ</t>
    </rPh>
    <rPh sb="91" eb="93">
      <t>キサイ</t>
    </rPh>
    <phoneticPr fontId="2"/>
  </si>
  <si>
    <t>３　現在の生産活動に係る事業の収入額及び計画期間を通じて達成する事業収入目標額（1年間の額を記載）</t>
    <rPh sb="2" eb="4">
      <t>ゲンザイ</t>
    </rPh>
    <rPh sb="5" eb="7">
      <t>セイサン</t>
    </rPh>
    <rPh sb="7" eb="9">
      <t>カツドウ</t>
    </rPh>
    <rPh sb="10" eb="11">
      <t>カカ</t>
    </rPh>
    <rPh sb="12" eb="14">
      <t>ジギョウ</t>
    </rPh>
    <rPh sb="15" eb="17">
      <t>シュウニュウ</t>
    </rPh>
    <rPh sb="17" eb="18">
      <t>ガク</t>
    </rPh>
    <rPh sb="18" eb="19">
      <t>オヨ</t>
    </rPh>
    <rPh sb="20" eb="22">
      <t>ケイカク</t>
    </rPh>
    <rPh sb="22" eb="24">
      <t>キカン</t>
    </rPh>
    <rPh sb="25" eb="26">
      <t>ツウ</t>
    </rPh>
    <rPh sb="28" eb="30">
      <t>タッセイ</t>
    </rPh>
    <rPh sb="32" eb="34">
      <t>ジギョウ</t>
    </rPh>
    <rPh sb="34" eb="36">
      <t>シュウニュウ</t>
    </rPh>
    <rPh sb="36" eb="38">
      <t>モクヒョウ</t>
    </rPh>
    <rPh sb="38" eb="39">
      <t>ガク</t>
    </rPh>
    <rPh sb="41" eb="43">
      <t>ネンカン</t>
    </rPh>
    <rPh sb="44" eb="45">
      <t>ガク</t>
    </rPh>
    <rPh sb="46" eb="48">
      <t>キサイ</t>
    </rPh>
    <phoneticPr fontId="2"/>
  </si>
  <si>
    <t>現在の収入額</t>
    <rPh sb="0" eb="2">
      <t>ゲンザイ</t>
    </rPh>
    <rPh sb="3" eb="6">
      <t>シュウニュウガク</t>
    </rPh>
    <phoneticPr fontId="2"/>
  </si>
  <si>
    <t>計画期間を通じて達成するべき目標収入額</t>
    <rPh sb="0" eb="2">
      <t>ケイカク</t>
    </rPh>
    <rPh sb="2" eb="4">
      <t>キカン</t>
    </rPh>
    <rPh sb="5" eb="6">
      <t>ツウ</t>
    </rPh>
    <rPh sb="8" eb="10">
      <t>タッセイ</t>
    </rPh>
    <rPh sb="14" eb="16">
      <t>モクヒョウ</t>
    </rPh>
    <rPh sb="16" eb="19">
      <t>シュウニュウガク</t>
    </rPh>
    <phoneticPr fontId="2"/>
  </si>
  <si>
    <t>円</t>
    <rPh sb="0" eb="1">
      <t>エン</t>
    </rPh>
    <phoneticPr fontId="2"/>
  </si>
  <si>
    <t>（主な費目）</t>
    <rPh sb="1" eb="2">
      <t>オモ</t>
    </rPh>
    <rPh sb="3" eb="5">
      <t>ヒモク</t>
    </rPh>
    <phoneticPr fontId="2"/>
  </si>
  <si>
    <t>（積算根拠）</t>
    <rPh sb="1" eb="3">
      <t>セキサン</t>
    </rPh>
    <rPh sb="3" eb="5">
      <t>コンキョ</t>
    </rPh>
    <phoneticPr fontId="2"/>
  </si>
  <si>
    <t>(注)目標収入額は、「平均利用者数×平均労働時間×最低賃金額×平均利用日数×12か月」以上の額でなければならない。</t>
    <rPh sb="1" eb="2">
      <t>チュウ</t>
    </rPh>
    <rPh sb="3" eb="5">
      <t>モクヒョウ</t>
    </rPh>
    <rPh sb="5" eb="8">
      <t>シュウニュウガク</t>
    </rPh>
    <rPh sb="11" eb="13">
      <t>ヘイキン</t>
    </rPh>
    <rPh sb="13" eb="15">
      <t>リヨウ</t>
    </rPh>
    <rPh sb="15" eb="16">
      <t>シャ</t>
    </rPh>
    <rPh sb="16" eb="17">
      <t>スウ</t>
    </rPh>
    <rPh sb="18" eb="20">
      <t>ヘイキン</t>
    </rPh>
    <rPh sb="20" eb="22">
      <t>ロウドウ</t>
    </rPh>
    <rPh sb="22" eb="24">
      <t>ジカン</t>
    </rPh>
    <rPh sb="25" eb="27">
      <t>サイテイ</t>
    </rPh>
    <rPh sb="27" eb="29">
      <t>チンギン</t>
    </rPh>
    <rPh sb="29" eb="30">
      <t>ガク</t>
    </rPh>
    <rPh sb="31" eb="33">
      <t>ヘイキン</t>
    </rPh>
    <rPh sb="33" eb="35">
      <t>リヨウ</t>
    </rPh>
    <rPh sb="35" eb="37">
      <t>ニッスウ</t>
    </rPh>
    <rPh sb="41" eb="42">
      <t>ゲツ</t>
    </rPh>
    <rPh sb="43" eb="45">
      <t>イジョウ</t>
    </rPh>
    <rPh sb="46" eb="47">
      <t>ガク</t>
    </rPh>
    <phoneticPr fontId="2"/>
  </si>
  <si>
    <t>４　現在の生産活動に伴う経費及び計画期間を通じて達成する必要経費の見込額（１年間の経費を記載）</t>
    <rPh sb="2" eb="4">
      <t>ゲンザイ</t>
    </rPh>
    <rPh sb="5" eb="7">
      <t>セイサン</t>
    </rPh>
    <rPh sb="7" eb="9">
      <t>カツドウ</t>
    </rPh>
    <rPh sb="10" eb="11">
      <t>トモナ</t>
    </rPh>
    <rPh sb="12" eb="14">
      <t>ケイヒ</t>
    </rPh>
    <rPh sb="14" eb="15">
      <t>オヨ</t>
    </rPh>
    <rPh sb="16" eb="18">
      <t>ケイカク</t>
    </rPh>
    <rPh sb="18" eb="20">
      <t>キカン</t>
    </rPh>
    <rPh sb="21" eb="22">
      <t>ツウ</t>
    </rPh>
    <rPh sb="24" eb="26">
      <t>タッセイ</t>
    </rPh>
    <rPh sb="28" eb="30">
      <t>ヒツヨウ</t>
    </rPh>
    <rPh sb="30" eb="32">
      <t>ケイヒ</t>
    </rPh>
    <rPh sb="33" eb="36">
      <t>ミコミガク</t>
    </rPh>
    <rPh sb="38" eb="40">
      <t>ネンカン</t>
    </rPh>
    <rPh sb="41" eb="43">
      <t>ケイヒ</t>
    </rPh>
    <rPh sb="44" eb="46">
      <t>キサイ</t>
    </rPh>
    <phoneticPr fontId="2"/>
  </si>
  <si>
    <t>現在の経費</t>
    <rPh sb="0" eb="2">
      <t>ゲンザイ</t>
    </rPh>
    <rPh sb="3" eb="5">
      <t>ケイヒ</t>
    </rPh>
    <phoneticPr fontId="2"/>
  </si>
  <si>
    <t>計画期間を通じて見込まれる経費</t>
    <rPh sb="0" eb="2">
      <t>ケイカク</t>
    </rPh>
    <rPh sb="2" eb="4">
      <t>キカン</t>
    </rPh>
    <rPh sb="5" eb="6">
      <t>ツウ</t>
    </rPh>
    <rPh sb="8" eb="10">
      <t>ミコ</t>
    </rPh>
    <rPh sb="13" eb="15">
      <t>ケイヒ</t>
    </rPh>
    <phoneticPr fontId="2"/>
  </si>
  <si>
    <t>５　生産活動に係る事業の収入－生産活動に伴う必要経費</t>
    <rPh sb="2" eb="4">
      <t>セイサン</t>
    </rPh>
    <rPh sb="4" eb="6">
      <t>カツドウ</t>
    </rPh>
    <rPh sb="7" eb="8">
      <t>カカ</t>
    </rPh>
    <rPh sb="9" eb="11">
      <t>ジギョウ</t>
    </rPh>
    <rPh sb="12" eb="14">
      <t>シュウニュウ</t>
    </rPh>
    <rPh sb="15" eb="17">
      <t>セイサン</t>
    </rPh>
    <rPh sb="17" eb="19">
      <t>カツドウ</t>
    </rPh>
    <rPh sb="20" eb="21">
      <t>トモナ</t>
    </rPh>
    <rPh sb="22" eb="24">
      <t>ヒツヨウ</t>
    </rPh>
    <rPh sb="24" eb="26">
      <t>ケイヒ</t>
    </rPh>
    <phoneticPr fontId="2"/>
  </si>
  <si>
    <t>現在の「収入－経費」</t>
    <rPh sb="0" eb="2">
      <t>ゲンザイ</t>
    </rPh>
    <rPh sb="4" eb="6">
      <t>シュウニュウ</t>
    </rPh>
    <rPh sb="7" eb="9">
      <t>ケイヒ</t>
    </rPh>
    <phoneticPr fontId="2"/>
  </si>
  <si>
    <t>計画期間後の「収入－経費」</t>
    <rPh sb="0" eb="2">
      <t>ケイカク</t>
    </rPh>
    <rPh sb="2" eb="4">
      <t>キカン</t>
    </rPh>
    <rPh sb="4" eb="5">
      <t>ゴ</t>
    </rPh>
    <rPh sb="7" eb="9">
      <t>シュウニュウ</t>
    </rPh>
    <rPh sb="10" eb="12">
      <t>ケイヒ</t>
    </rPh>
    <phoneticPr fontId="2"/>
  </si>
  <si>
    <t>６　現在の利用者の総賃金額及び計画期間後の利用者の総賃金額</t>
    <rPh sb="2" eb="4">
      <t>ゲンザイ</t>
    </rPh>
    <rPh sb="5" eb="8">
      <t>リヨウシャ</t>
    </rPh>
    <rPh sb="9" eb="10">
      <t>ソウ</t>
    </rPh>
    <rPh sb="10" eb="13">
      <t>チンギンガク</t>
    </rPh>
    <rPh sb="13" eb="14">
      <t>オヨ</t>
    </rPh>
    <rPh sb="15" eb="17">
      <t>ケイカク</t>
    </rPh>
    <rPh sb="17" eb="20">
      <t>キカンゴ</t>
    </rPh>
    <rPh sb="21" eb="24">
      <t>リヨウシャ</t>
    </rPh>
    <rPh sb="25" eb="26">
      <t>ソウ</t>
    </rPh>
    <rPh sb="26" eb="29">
      <t>チンギンガク</t>
    </rPh>
    <phoneticPr fontId="2"/>
  </si>
  <si>
    <t>現在の支払い総賃金額</t>
    <rPh sb="0" eb="2">
      <t>ゲンザイ</t>
    </rPh>
    <rPh sb="3" eb="5">
      <t>シハラ</t>
    </rPh>
    <rPh sb="6" eb="7">
      <t>ソウ</t>
    </rPh>
    <rPh sb="7" eb="10">
      <t>チンギンガク</t>
    </rPh>
    <phoneticPr fontId="2"/>
  </si>
  <si>
    <t>計画期間後の支払い総賃金額</t>
    <rPh sb="0" eb="2">
      <t>ケイカク</t>
    </rPh>
    <rPh sb="2" eb="4">
      <t>キカン</t>
    </rPh>
    <rPh sb="4" eb="5">
      <t>ゴ</t>
    </rPh>
    <rPh sb="6" eb="8">
      <t>シハラ</t>
    </rPh>
    <rPh sb="9" eb="10">
      <t>ソウ</t>
    </rPh>
    <rPh sb="10" eb="12">
      <t>チンギン</t>
    </rPh>
    <rPh sb="12" eb="13">
      <t>ガク</t>
    </rPh>
    <phoneticPr fontId="2"/>
  </si>
  <si>
    <t>事業所代表者署名欄　　　　　　　　　　</t>
    <rPh sb="0" eb="3">
      <t>ジギョウショ</t>
    </rPh>
    <rPh sb="3" eb="6">
      <t>ダイヒョウシャ</t>
    </rPh>
    <rPh sb="6" eb="9">
      <t>ショメイラン</t>
    </rPh>
    <phoneticPr fontId="2"/>
  </si>
  <si>
    <t>（別紙３２）</t>
    <rPh sb="1" eb="3">
      <t>ベッシ</t>
    </rPh>
    <phoneticPr fontId="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</si>
  <si>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2"/>
  </si>
  <si>
    <t>就労定着率区分</t>
    <rPh sb="0" eb="2">
      <t>シュウロウ</t>
    </rPh>
    <rPh sb="2" eb="4">
      <t>テイチャク</t>
    </rPh>
    <rPh sb="4" eb="5">
      <t>リツ</t>
    </rPh>
    <rPh sb="5" eb="7">
      <t>クブン</t>
    </rPh>
    <phoneticPr fontId="2"/>
  </si>
  <si>
    <t>就労定着率が９割５分以上</t>
    <rPh sb="0" eb="2">
      <t>シュウロウ</t>
    </rPh>
    <rPh sb="2" eb="4">
      <t>テイチャク</t>
    </rPh>
    <rPh sb="4" eb="5">
      <t>リツ</t>
    </rPh>
    <rPh sb="7" eb="8">
      <t>ワリ</t>
    </rPh>
    <rPh sb="9" eb="10">
      <t>ブ</t>
    </rPh>
    <rPh sb="10" eb="12">
      <t>イジョウ</t>
    </rPh>
    <phoneticPr fontId="2"/>
  </si>
  <si>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2"/>
  </si>
  <si>
    <t>就労定着率が８割以上９割未満</t>
    <rPh sb="0" eb="2">
      <t>シュウロウ</t>
    </rPh>
    <rPh sb="2" eb="4">
      <t>テイチャク</t>
    </rPh>
    <rPh sb="4" eb="5">
      <t>リツ</t>
    </rPh>
    <rPh sb="7" eb="8">
      <t>ワリ</t>
    </rPh>
    <rPh sb="8" eb="10">
      <t>イジョウ</t>
    </rPh>
    <rPh sb="11" eb="12">
      <t>ワリ</t>
    </rPh>
    <rPh sb="12" eb="14">
      <t>ミマン</t>
    </rPh>
    <phoneticPr fontId="2"/>
  </si>
  <si>
    <t>就労定着率が７割以上８割未満</t>
    <rPh sb="0" eb="2">
      <t>シュウロウ</t>
    </rPh>
    <rPh sb="2" eb="4">
      <t>テイチャク</t>
    </rPh>
    <rPh sb="4" eb="5">
      <t>リツ</t>
    </rPh>
    <rPh sb="7" eb="8">
      <t>ワリ</t>
    </rPh>
    <rPh sb="8" eb="10">
      <t>イジョウ</t>
    </rPh>
    <rPh sb="11" eb="12">
      <t>ワリ</t>
    </rPh>
    <rPh sb="12" eb="14">
      <t>ミマン</t>
    </rPh>
    <phoneticPr fontId="2"/>
  </si>
  <si>
    <t>就労定着率が５割以上７割未満</t>
    <rPh sb="0" eb="2">
      <t>シュウロウ</t>
    </rPh>
    <rPh sb="2" eb="4">
      <t>テイチャク</t>
    </rPh>
    <rPh sb="4" eb="5">
      <t>リツ</t>
    </rPh>
    <rPh sb="7" eb="8">
      <t>ワリ</t>
    </rPh>
    <rPh sb="8" eb="10">
      <t>イジョウ</t>
    </rPh>
    <rPh sb="11" eb="12">
      <t>ワリ</t>
    </rPh>
    <rPh sb="12" eb="14">
      <t>ミマン</t>
    </rPh>
    <phoneticPr fontId="2"/>
  </si>
  <si>
    <t>就労定着率が３割以上５割未満</t>
    <rPh sb="0" eb="2">
      <t>シュウロウ</t>
    </rPh>
    <rPh sb="2" eb="4">
      <t>テイチャク</t>
    </rPh>
    <rPh sb="4" eb="5">
      <t>リツ</t>
    </rPh>
    <rPh sb="7" eb="8">
      <t>ワリ</t>
    </rPh>
    <rPh sb="8" eb="10">
      <t>イジョウ</t>
    </rPh>
    <rPh sb="11" eb="12">
      <t>ワリ</t>
    </rPh>
    <rPh sb="12" eb="14">
      <t>ミマン</t>
    </rPh>
    <phoneticPr fontId="2"/>
  </si>
  <si>
    <t>就労定着率が３割未満</t>
    <rPh sb="0" eb="2">
      <t>シュウロウ</t>
    </rPh>
    <rPh sb="2" eb="4">
      <t>テイチャク</t>
    </rPh>
    <rPh sb="4" eb="5">
      <t>リツ</t>
    </rPh>
    <rPh sb="7" eb="8">
      <t>ワリ</t>
    </rPh>
    <rPh sb="8" eb="10">
      <t>ミマン</t>
    </rPh>
    <phoneticPr fontId="2"/>
  </si>
  <si>
    <t>就労定着率区分の状況</t>
    <rPh sb="0" eb="2">
      <t>シュウロウ</t>
    </rPh>
    <rPh sb="2" eb="4">
      <t>テイチャク</t>
    </rPh>
    <rPh sb="4" eb="5">
      <t>リツ</t>
    </rPh>
    <rPh sb="5" eb="7">
      <t>クブン</t>
    </rPh>
    <rPh sb="8" eb="10">
      <t>ジョウキョウ</t>
    </rPh>
    <phoneticPr fontId="2"/>
  </si>
  <si>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2"/>
  </si>
  <si>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2"/>
  </si>
  <si>
    <r>
      <t xml:space="preserve">就労定着率
</t>
    </r>
    <r>
      <rPr>
        <sz val="9"/>
        <rFont val="ＭＳ Ｐゴシック"/>
        <family val="3"/>
        <charset val="128"/>
      </rPr>
      <t>（②÷①）</t>
    </r>
    <rPh sb="0" eb="2">
      <t>シュウロウ</t>
    </rPh>
    <rPh sb="2" eb="4">
      <t>テイチャク</t>
    </rPh>
    <rPh sb="4" eb="5">
      <t>リツ</t>
    </rPh>
    <phoneticPr fontId="2"/>
  </si>
  <si>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2"/>
  </si>
  <si>
    <t>過去１年間就職者数</t>
    <rPh sb="0" eb="2">
      <t>カコ</t>
    </rPh>
    <rPh sb="3" eb="5">
      <t>ネンカン</t>
    </rPh>
    <rPh sb="5" eb="7">
      <t>シュウショク</t>
    </rPh>
    <rPh sb="7" eb="8">
      <t>シャ</t>
    </rPh>
    <rPh sb="8" eb="9">
      <t>スウ</t>
    </rPh>
    <phoneticPr fontId="2"/>
  </si>
  <si>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2"/>
  </si>
  <si>
    <t>過去２年間就職者数</t>
    <rPh sb="0" eb="2">
      <t>カコ</t>
    </rPh>
    <rPh sb="3" eb="5">
      <t>ネンカン</t>
    </rPh>
    <rPh sb="5" eb="7">
      <t>シュウショク</t>
    </rPh>
    <rPh sb="7" eb="8">
      <t>シャ</t>
    </rPh>
    <rPh sb="8" eb="9">
      <t>スウ</t>
    </rPh>
    <phoneticPr fontId="2"/>
  </si>
  <si>
    <t>過去３年間就職者数</t>
    <rPh sb="0" eb="2">
      <t>カコ</t>
    </rPh>
    <rPh sb="3" eb="5">
      <t>ネンカン</t>
    </rPh>
    <rPh sb="5" eb="7">
      <t>シュウショク</t>
    </rPh>
    <rPh sb="7" eb="8">
      <t>シャ</t>
    </rPh>
    <rPh sb="8" eb="9">
      <t>スウ</t>
    </rPh>
    <phoneticPr fontId="2"/>
  </si>
  <si>
    <t>就労定着率
（④÷③）</t>
    <rPh sb="0" eb="2">
      <t>シュウロウ</t>
    </rPh>
    <rPh sb="2" eb="4">
      <t>テイチャク</t>
    </rPh>
    <rPh sb="4" eb="5">
      <t>リツ</t>
    </rPh>
    <phoneticPr fontId="2"/>
  </si>
  <si>
    <t>合計（③）</t>
    <rPh sb="0" eb="2">
      <t>ゴウケイ</t>
    </rPh>
    <phoneticPr fontId="2"/>
  </si>
  <si>
    <t>別　添　１</t>
    <rPh sb="0" eb="1">
      <t>ベツ</t>
    </rPh>
    <rPh sb="2" eb="3">
      <t>ソウ</t>
    </rPh>
    <phoneticPr fontId="2"/>
  </si>
  <si>
    <t>（別紙３２－１）</t>
    <rPh sb="1" eb="3">
      <t>ベッシ</t>
    </rPh>
    <phoneticPr fontId="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</si>
  <si>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2"/>
  </si>
  <si>
    <t>前年度末における
就労継続者数</t>
    <rPh sb="0" eb="3">
      <t>ゼンネンド</t>
    </rPh>
    <rPh sb="3" eb="4">
      <t>マツ</t>
    </rPh>
    <rPh sb="9" eb="11">
      <t>シュウロウ</t>
    </rPh>
    <rPh sb="11" eb="13">
      <t>ケイゾク</t>
    </rPh>
    <rPh sb="13" eb="14">
      <t>シャ</t>
    </rPh>
    <rPh sb="14" eb="15">
      <t>スウ</t>
    </rPh>
    <phoneticPr fontId="2"/>
  </si>
  <si>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
  </si>
  <si>
    <t>就労定着支援の利用開始日（年月日）</t>
    <rPh sb="0" eb="2">
      <t>シュウロウ</t>
    </rPh>
    <rPh sb="2" eb="4">
      <t>テイチャク</t>
    </rPh>
    <rPh sb="4" eb="6">
      <t>シエン</t>
    </rPh>
    <rPh sb="7" eb="9">
      <t>リヨウ</t>
    </rPh>
    <rPh sb="9" eb="12">
      <t>カイシビ</t>
    </rPh>
    <rPh sb="13" eb="16">
      <t>ネンガッピ</t>
    </rPh>
    <phoneticPr fontId="2"/>
  </si>
  <si>
    <t>前年度末時点の
継続状況</t>
    <rPh sb="0" eb="3">
      <t>ゼンネンド</t>
    </rPh>
    <rPh sb="3" eb="4">
      <t>マツ</t>
    </rPh>
    <rPh sb="4" eb="6">
      <t>ジテン</t>
    </rPh>
    <rPh sb="8" eb="10">
      <t>ケイゾク</t>
    </rPh>
    <rPh sb="10" eb="12">
      <t>ジョウキョウ</t>
    </rPh>
    <phoneticPr fontId="2"/>
  </si>
  <si>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2"/>
  </si>
  <si>
    <t>別　添　２</t>
    <rPh sb="0" eb="1">
      <t>ベツ</t>
    </rPh>
    <rPh sb="2" eb="3">
      <t>ソウ</t>
    </rPh>
    <phoneticPr fontId="2"/>
  </si>
  <si>
    <t>（別紙３２－２）</t>
    <rPh sb="1" eb="3">
      <t>ベッシ</t>
    </rPh>
    <phoneticPr fontId="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</si>
  <si>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2"/>
  </si>
  <si>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2"/>
  </si>
  <si>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2"/>
  </si>
  <si>
    <t>指定を受ける
前月末日の継続状況</t>
    <rPh sb="0" eb="2">
      <t>シテイ</t>
    </rPh>
    <rPh sb="3" eb="4">
      <t>ウ</t>
    </rPh>
    <rPh sb="7" eb="9">
      <t>ゼンゲツ</t>
    </rPh>
    <rPh sb="9" eb="10">
      <t>マツ</t>
    </rPh>
    <rPh sb="10" eb="11">
      <t>ヒ</t>
    </rPh>
    <rPh sb="12" eb="14">
      <t>ケイゾク</t>
    </rPh>
    <rPh sb="14" eb="16">
      <t>ジョウキョウ</t>
    </rPh>
    <phoneticPr fontId="2"/>
  </si>
  <si>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2"/>
  </si>
  <si>
    <t>（別紙３３）</t>
    <rPh sb="1" eb="3">
      <t>ベッシ</t>
    </rPh>
    <phoneticPr fontId="2"/>
  </si>
  <si>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2"/>
  </si>
  <si>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2"/>
  </si>
  <si>
    <t>過去６年間の就労定着支援の終了者</t>
    <rPh sb="0" eb="2">
      <t>カコ</t>
    </rPh>
    <rPh sb="3" eb="5">
      <t>ネンカン</t>
    </rPh>
    <rPh sb="6" eb="8">
      <t>シュウロウ</t>
    </rPh>
    <rPh sb="8" eb="10">
      <t>テイチャク</t>
    </rPh>
    <rPh sb="10" eb="12">
      <t>シエン</t>
    </rPh>
    <rPh sb="13" eb="16">
      <t>シュウリョウシャ</t>
    </rPh>
    <phoneticPr fontId="2"/>
  </si>
  <si>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2"/>
  </si>
  <si>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
  </si>
  <si>
    <t>就労定着支援の
終了日（年月日）</t>
    <rPh sb="8" eb="11">
      <t>シュウリョウビ</t>
    </rPh>
    <rPh sb="12" eb="15">
      <t>ネンガッピ</t>
    </rPh>
    <phoneticPr fontId="2"/>
  </si>
  <si>
    <t>前年度における
継続期間</t>
    <rPh sb="0" eb="3">
      <t>ゼンネンド</t>
    </rPh>
    <rPh sb="8" eb="10">
      <t>ケイゾク</t>
    </rPh>
    <rPh sb="10" eb="12">
      <t>キカン</t>
    </rPh>
    <phoneticPr fontId="2"/>
  </si>
  <si>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2"/>
  </si>
  <si>
    <t>（別紙３４）</t>
    <rPh sb="1" eb="3">
      <t>ベッシ</t>
    </rPh>
    <phoneticPr fontId="2"/>
  </si>
  <si>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2"/>
  </si>
  <si>
    <t>２　運営規程に定める
　　障害者の種類</t>
    <rPh sb="2" eb="4">
      <t>ウンエイ</t>
    </rPh>
    <rPh sb="4" eb="6">
      <t>キテイ</t>
    </rPh>
    <rPh sb="7" eb="8">
      <t>サダ</t>
    </rPh>
    <rPh sb="13" eb="15">
      <t>ショウガイ</t>
    </rPh>
    <rPh sb="15" eb="16">
      <t>シャ</t>
    </rPh>
    <rPh sb="17" eb="19">
      <t>シュルイ</t>
    </rPh>
    <phoneticPr fontId="2"/>
  </si>
  <si>
    <t>３　有資格者の配置</t>
    <rPh sb="2" eb="6">
      <t>ユウシカクシャ</t>
    </rPh>
    <rPh sb="7" eb="9">
      <t>ハイチ</t>
    </rPh>
    <phoneticPr fontId="2"/>
  </si>
  <si>
    <t>　２　指定障害福祉サービス基準第135条、第171条において準用する第89条、第211条の3（第213条の11で準用
　　　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2"/>
  </si>
  <si>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2"/>
  </si>
  <si>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2"/>
  </si>
  <si>
    <t>（別紙３５）　　　　　　　　　　　　　　　　　　　　　　　　　　　　　　　　　　　　　　　　　　　　　　　　　　　年　　月　　日</t>
    <rPh sb="1" eb="3">
      <t>ベッシ</t>
    </rPh>
    <rPh sb="57" eb="58">
      <t>ネン</t>
    </rPh>
    <rPh sb="60" eb="61">
      <t>ガツ</t>
    </rPh>
    <rPh sb="63" eb="64">
      <t>ニチ</t>
    </rPh>
    <phoneticPr fontId="2"/>
  </si>
  <si>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2"/>
  </si>
  <si>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2"/>
  </si>
  <si>
    <t>強度行動障害支援者養成研修
（基礎研修）</t>
    <phoneticPr fontId="2"/>
  </si>
  <si>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2"/>
  </si>
  <si>
    <t>生活支援員の数</t>
    <phoneticPr fontId="2"/>
  </si>
  <si>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2"/>
  </si>
  <si>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2"/>
  </si>
  <si>
    <t>（※２）生活支援員のうち２０％以上が、強度行動障害支援者養成研修（基礎研修）修了者であること。</t>
    <rPh sb="35" eb="37">
      <t>ケンシュウ</t>
    </rPh>
    <phoneticPr fontId="2"/>
  </si>
  <si>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2"/>
  </si>
  <si>
    <t>（別紙３６）</t>
    <rPh sb="1" eb="3">
      <t>ベッシ</t>
    </rPh>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</si>
  <si>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2"/>
  </si>
  <si>
    <t>　　２　従業者の配置</t>
    <rPh sb="4" eb="7">
      <t>ジュウギョウシャ</t>
    </rPh>
    <rPh sb="8" eb="10">
      <t>ハイチ</t>
    </rPh>
    <phoneticPr fontId="2"/>
  </si>
  <si>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2"/>
  </si>
  <si>
    <t>　　３　有資格者による
　　　指導体制</t>
    <rPh sb="4" eb="8">
      <t>ユウシカクシャ</t>
    </rPh>
    <rPh sb="15" eb="17">
      <t>シドウ</t>
    </rPh>
    <rPh sb="17" eb="19">
      <t>タイセイ</t>
    </rPh>
    <phoneticPr fontId="2"/>
  </si>
  <si>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2"/>
  </si>
  <si>
    <t>　　４　研修の開催</t>
    <rPh sb="4" eb="6">
      <t>ケンシュウ</t>
    </rPh>
    <rPh sb="7" eb="9">
      <t>カイサイ</t>
    </rPh>
    <phoneticPr fontId="2"/>
  </si>
  <si>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2"/>
  </si>
  <si>
    <t>　　５　他機関との連携</t>
    <rPh sb="4" eb="7">
      <t>タキカン</t>
    </rPh>
    <rPh sb="9" eb="11">
      <t>レンケイ</t>
    </rPh>
    <phoneticPr fontId="2"/>
  </si>
  <si>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2"/>
  </si>
  <si>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2"/>
  </si>
  <si>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2"/>
  </si>
  <si>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2"/>
  </si>
  <si>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
  </si>
  <si>
    <t>SIMを用いた評価結果を集計し、公表していること。</t>
    <rPh sb="4" eb="5">
      <t>モチ</t>
    </rPh>
    <rPh sb="7" eb="9">
      <t>ヒョウカ</t>
    </rPh>
    <rPh sb="9" eb="11">
      <t>ケッカ</t>
    </rPh>
    <rPh sb="12" eb="14">
      <t>シュウケイ</t>
    </rPh>
    <rPh sb="16" eb="18">
      <t>コウヒョウ</t>
    </rPh>
    <phoneticPr fontId="2"/>
  </si>
  <si>
    <t>支援プログラムを公表していること。</t>
    <rPh sb="0" eb="2">
      <t>シエン</t>
    </rPh>
    <rPh sb="8" eb="10">
      <t>コウヒョウ</t>
    </rPh>
    <phoneticPr fontId="2"/>
  </si>
  <si>
    <t>個別計画訓練支援（Ⅱ）の要件をすべて満たしている。</t>
    <rPh sb="0" eb="8">
      <t>コベツケイカククンレンシエン</t>
    </rPh>
    <rPh sb="12" eb="14">
      <t>ヨウケン</t>
    </rPh>
    <rPh sb="18" eb="19">
      <t>ミ</t>
    </rPh>
    <phoneticPr fontId="2"/>
  </si>
  <si>
    <t>算定要件</t>
    <rPh sb="0" eb="2">
      <t>サンテイ</t>
    </rPh>
    <rPh sb="2" eb="4">
      <t>ヨウケン</t>
    </rPh>
    <phoneticPr fontId="2"/>
  </si>
  <si>
    <t>個別計画訓練支援加算（Ⅰ）の要件</t>
    <rPh sb="14" eb="16">
      <t>ヨウケン</t>
    </rPh>
    <phoneticPr fontId="2"/>
  </si>
  <si>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2"/>
  </si>
  <si>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2"/>
  </si>
  <si>
    <t>　 ３　情報の共有・伝達</t>
    <rPh sb="4" eb="6">
      <t>ジョウホウ</t>
    </rPh>
    <rPh sb="7" eb="9">
      <t>キョウユウ</t>
    </rPh>
    <rPh sb="10" eb="12">
      <t>デンタツ</t>
    </rPh>
    <phoneticPr fontId="2"/>
  </si>
  <si>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2"/>
  </si>
  <si>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2"/>
  </si>
  <si>
    <t>　 ２　個別訓練実施計画
　　　 の運用</t>
    <rPh sb="4" eb="6">
      <t>コベツ</t>
    </rPh>
    <rPh sb="6" eb="8">
      <t>クンレン</t>
    </rPh>
    <rPh sb="8" eb="10">
      <t>ジッシ</t>
    </rPh>
    <rPh sb="10" eb="12">
      <t>ケイカク</t>
    </rPh>
    <rPh sb="18" eb="20">
      <t>ウンヨウ</t>
    </rPh>
    <phoneticPr fontId="2"/>
  </si>
  <si>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2"/>
  </si>
  <si>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2"/>
  </si>
  <si>
    <t>　 １　有資格者の配置等</t>
    <rPh sb="4" eb="8">
      <t>ユウシカクシャ</t>
    </rPh>
    <rPh sb="9" eb="11">
      <t>ハイチ</t>
    </rPh>
    <rPh sb="11" eb="12">
      <t>トウ</t>
    </rPh>
    <phoneticPr fontId="2"/>
  </si>
  <si>
    <t>確認欄</t>
    <phoneticPr fontId="1"/>
  </si>
  <si>
    <t>算定要件</t>
    <rPh sb="0" eb="2">
      <t>サンテイ</t>
    </rPh>
    <rPh sb="2" eb="4">
      <t>ヨウケン</t>
    </rPh>
    <phoneticPr fontId="1"/>
  </si>
  <si>
    <t>個別計画訓練支援加算（Ⅱ）の要件</t>
    <phoneticPr fontId="1"/>
  </si>
  <si>
    <t>個別計画訓練支援加算に関する届出書</t>
    <rPh sb="11" eb="12">
      <t>カン</t>
    </rPh>
    <phoneticPr fontId="1"/>
  </si>
  <si>
    <t>　　　　年　　月　　日</t>
    <rPh sb="4" eb="5">
      <t>ネン</t>
    </rPh>
    <rPh sb="7" eb="8">
      <t>ツキ</t>
    </rPh>
    <rPh sb="10" eb="11">
      <t>ニチ</t>
    </rPh>
    <phoneticPr fontId="2"/>
  </si>
  <si>
    <t>（別紙３７）</t>
    <rPh sb="1" eb="3">
      <t>ベッシ</t>
    </rPh>
    <phoneticPr fontId="1"/>
  </si>
  <si>
    <t>（別紙３８）</t>
    <rPh sb="1" eb="3">
      <t>ベッシ</t>
    </rPh>
    <phoneticPr fontId="2"/>
  </si>
  <si>
    <t>地域移行支援サービス費に係る届出書</t>
    <rPh sb="0" eb="2">
      <t>チイキ</t>
    </rPh>
    <rPh sb="2" eb="4">
      <t>イコウ</t>
    </rPh>
    <rPh sb="4" eb="6">
      <t>シエン</t>
    </rPh>
    <rPh sb="10" eb="11">
      <t>ヒ</t>
    </rPh>
    <rPh sb="12" eb="13">
      <t>カカ</t>
    </rPh>
    <rPh sb="14" eb="16">
      <t>トドケデ</t>
    </rPh>
    <rPh sb="16" eb="17">
      <t>ショ</t>
    </rPh>
    <phoneticPr fontId="2"/>
  </si>
  <si>
    <t xml:space="preserve">   １　異動区分</t>
    <rPh sb="5" eb="7">
      <t>イドウ</t>
    </rPh>
    <rPh sb="7" eb="9">
      <t>クブン</t>
    </rPh>
    <phoneticPr fontId="2"/>
  </si>
  <si>
    <t xml:space="preserve">   ２　サービス費区分</t>
    <rPh sb="9" eb="10">
      <t>ヒ</t>
    </rPh>
    <rPh sb="10" eb="12">
      <t>クブン</t>
    </rPh>
    <phoneticPr fontId="2"/>
  </si>
  <si>
    <t>１．地域移行支援サービス費(Ⅰ)　　　　　　　　２．地域移行支援サービス費(Ⅱ)</t>
    <phoneticPr fontId="2"/>
  </si>
  <si>
    <t>　 ３　有資格者の配置</t>
    <rPh sb="4" eb="8">
      <t>ユウシカクシャ</t>
    </rPh>
    <rPh sb="9" eb="11">
      <t>ハイチ</t>
    </rPh>
    <phoneticPr fontId="2"/>
  </si>
  <si>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2"/>
  </si>
  <si>
    <t>　 ４　地域移行の実績</t>
    <rPh sb="4" eb="6">
      <t>チイキ</t>
    </rPh>
    <rPh sb="6" eb="8">
      <t>イコウ</t>
    </rPh>
    <rPh sb="9" eb="11">
      <t>ジッセキ</t>
    </rPh>
    <phoneticPr fontId="2"/>
  </si>
  <si>
    <r>
      <t>１．地域移行支援サービス費(Ⅰ)　
　当該事業所の地域移行支援を利用した者のうち、地域移行支援計画に基づき、前年度に地域生活に移行した者が</t>
    </r>
    <r>
      <rPr>
        <u/>
        <sz val="11"/>
        <rFont val="ＭＳ Ｐゴシック"/>
        <family val="3"/>
        <charset val="128"/>
      </rPr>
      <t>３人以上</t>
    </r>
    <r>
      <rPr>
        <sz val="11"/>
        <rFont val="ＭＳ Ｐゴシック"/>
        <family val="3"/>
        <charset val="128"/>
      </rPr>
      <t xml:space="preserve">いること。
</t>
    </r>
    <rPh sb="20" eb="22">
      <t>トウガイ</t>
    </rPh>
    <rPh sb="22" eb="25">
      <t>ジギョウショ</t>
    </rPh>
    <rPh sb="26" eb="28">
      <t>チイキ</t>
    </rPh>
    <rPh sb="28" eb="30">
      <t>イコウ</t>
    </rPh>
    <rPh sb="30" eb="32">
      <t>シエン</t>
    </rPh>
    <rPh sb="33" eb="35">
      <t>リヨウ</t>
    </rPh>
    <rPh sb="37" eb="38">
      <t>シャ</t>
    </rPh>
    <rPh sb="42" eb="44">
      <t>チイキ</t>
    </rPh>
    <rPh sb="44" eb="46">
      <t>イコウ</t>
    </rPh>
    <rPh sb="46" eb="50">
      <t>シエンケイカク</t>
    </rPh>
    <rPh sb="51" eb="52">
      <t>モト</t>
    </rPh>
    <rPh sb="55" eb="58">
      <t>ゼンネンド</t>
    </rPh>
    <rPh sb="59" eb="61">
      <t>チイキ</t>
    </rPh>
    <rPh sb="61" eb="63">
      <t>セイカツ</t>
    </rPh>
    <rPh sb="64" eb="66">
      <t>イコウ</t>
    </rPh>
    <rPh sb="68" eb="69">
      <t>シャ</t>
    </rPh>
    <rPh sb="71" eb="72">
      <t>ニン</t>
    </rPh>
    <rPh sb="72" eb="74">
      <t>イジョウ</t>
    </rPh>
    <phoneticPr fontId="2"/>
  </si>
  <si>
    <r>
      <t>２．地域移行支援サービス費(Ⅱ)
　当該事業所の地域移行支援を利用した者のうち、地域移行支援計画に基づき、前年度に地域生活に移行した者が</t>
    </r>
    <r>
      <rPr>
        <u/>
        <sz val="11"/>
        <rFont val="ＭＳ Ｐゴシック"/>
        <family val="3"/>
        <charset val="128"/>
      </rPr>
      <t>１人以上</t>
    </r>
    <r>
      <rPr>
        <sz val="11"/>
        <rFont val="ＭＳ Ｐゴシック"/>
        <family val="3"/>
        <charset val="128"/>
      </rPr>
      <t xml:space="preserve">いること。
</t>
    </r>
    <rPh sb="19" eb="21">
      <t>トウガイ</t>
    </rPh>
    <rPh sb="21" eb="24">
      <t>ジギョウショ</t>
    </rPh>
    <rPh sb="25" eb="27">
      <t>チイキ</t>
    </rPh>
    <rPh sb="27" eb="29">
      <t>イコウ</t>
    </rPh>
    <rPh sb="29" eb="31">
      <t>シエン</t>
    </rPh>
    <rPh sb="32" eb="34">
      <t>リヨウ</t>
    </rPh>
    <rPh sb="36" eb="37">
      <t>シャ</t>
    </rPh>
    <rPh sb="41" eb="43">
      <t>チイキ</t>
    </rPh>
    <rPh sb="43" eb="45">
      <t>イコウ</t>
    </rPh>
    <rPh sb="45" eb="49">
      <t>シエンケイカク</t>
    </rPh>
    <rPh sb="50" eb="51">
      <t>モト</t>
    </rPh>
    <rPh sb="54" eb="57">
      <t>ゼンネンド</t>
    </rPh>
    <rPh sb="58" eb="60">
      <t>チイキ</t>
    </rPh>
    <rPh sb="60" eb="62">
      <t>セイカツ</t>
    </rPh>
    <rPh sb="63" eb="65">
      <t>イコウ</t>
    </rPh>
    <rPh sb="67" eb="68">
      <t>シャ</t>
    </rPh>
    <rPh sb="70" eb="71">
      <t>ニン</t>
    </rPh>
    <rPh sb="71" eb="73">
      <t>イジョウ</t>
    </rPh>
    <phoneticPr fontId="2"/>
  </si>
  <si>
    <t>　 ５　関係機関との連携</t>
    <rPh sb="4" eb="6">
      <t>カンケイ</t>
    </rPh>
    <rPh sb="6" eb="8">
      <t>キカン</t>
    </rPh>
    <rPh sb="10" eb="12">
      <t>レンケイ</t>
    </rPh>
    <phoneticPr fontId="2"/>
  </si>
  <si>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2"/>
  </si>
  <si>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</si>
  <si>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2"/>
  </si>
  <si>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2"/>
  </si>
  <si>
    <t>　　４　関係機関との連携については、その状況等を具体的に記載してください。</t>
    <rPh sb="4" eb="6">
      <t>カンケイ</t>
    </rPh>
    <rPh sb="6" eb="8">
      <t>キカン</t>
    </rPh>
    <rPh sb="10" eb="12">
      <t>レンケイ</t>
    </rPh>
    <phoneticPr fontId="2"/>
  </si>
  <si>
    <t>（別紙３９）　</t>
    <rPh sb="1" eb="3">
      <t>ベッシ</t>
    </rPh>
    <phoneticPr fontId="2"/>
  </si>
  <si>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2"/>
  </si>
  <si>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2"/>
  </si>
  <si>
    <t>　　　指定地域密着型通所介護事業所、指定小規模多機能型居宅介護事業所等の従業者をいう。</t>
    <phoneticPr fontId="2"/>
  </si>
  <si>
    <t>　　　　年　　　　月　　　　日</t>
    <rPh sb="4" eb="5">
      <t>ネン</t>
    </rPh>
    <rPh sb="9" eb="10">
      <t>ツキ</t>
    </rPh>
    <rPh sb="14" eb="15">
      <t>ニチ</t>
    </rPh>
    <phoneticPr fontId="2"/>
  </si>
  <si>
    <t>リハビリテーション加算に関する届出書（生活介護）</t>
    <rPh sb="9" eb="11">
      <t>カサン</t>
    </rPh>
    <rPh sb="12" eb="13">
      <t>カン</t>
    </rPh>
    <rPh sb="15" eb="17">
      <t>トドケデ</t>
    </rPh>
    <phoneticPr fontId="2"/>
  </si>
  <si>
    <t>事業所・施設の名称</t>
    <rPh sb="0" eb="2">
      <t>ジギョウ</t>
    </rPh>
    <rPh sb="2" eb="3">
      <t>ショ</t>
    </rPh>
    <rPh sb="4" eb="6">
      <t>シセツ</t>
    </rPh>
    <rPh sb="7" eb="9">
      <t>メイショウ</t>
    </rPh>
    <phoneticPr fontId="2"/>
  </si>
  <si>
    <t>異動区分</t>
    <rPh sb="0" eb="4">
      <t>イドウクブン</t>
    </rPh>
    <phoneticPr fontId="2"/>
  </si>
  <si>
    <t>１　新規　　　　２　変更　　　　３　終了</t>
    <rPh sb="2" eb="4">
      <t>シンキ</t>
    </rPh>
    <rPh sb="10" eb="12">
      <t>ヘンコウ</t>
    </rPh>
    <rPh sb="18" eb="20">
      <t>シュウリョウ</t>
    </rPh>
    <phoneticPr fontId="2"/>
  </si>
  <si>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</si>
  <si>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2"/>
  </si>
  <si>
    <t>リハビリテーション実施計画原案は、利用者、家族に説明し、その同意を得ている。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</si>
  <si>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</si>
  <si>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</si>
  <si>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</si>
  <si>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</si>
  <si>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2"/>
  </si>
  <si>
    <t>注１</t>
    <rPh sb="0" eb="1">
      <t>チュウ</t>
    </rPh>
    <phoneticPr fontId="2"/>
  </si>
  <si>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2"/>
  </si>
  <si>
    <t>注２</t>
    <rPh sb="0" eb="1">
      <t>チュウ</t>
    </rPh>
    <phoneticPr fontId="2"/>
  </si>
  <si>
    <t>資格を証する書類の写しを添付すること。</t>
    <rPh sb="0" eb="2">
      <t>シカク</t>
    </rPh>
    <rPh sb="3" eb="4">
      <t>ショウ</t>
    </rPh>
    <rPh sb="6" eb="8">
      <t>ショルイ</t>
    </rPh>
    <rPh sb="9" eb="10">
      <t>ウツ</t>
    </rPh>
    <rPh sb="12" eb="14">
      <t>テンプ</t>
    </rPh>
    <phoneticPr fontId="2"/>
  </si>
  <si>
    <t>注３</t>
    <rPh sb="0" eb="1">
      <t>チュウ</t>
    </rPh>
    <phoneticPr fontId="2"/>
  </si>
  <si>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2"/>
  </si>
  <si>
    <t>注４</t>
    <rPh sb="0" eb="1">
      <t>チュウ</t>
    </rPh>
    <phoneticPr fontId="2"/>
  </si>
  <si>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2"/>
  </si>
  <si>
    <t>リハビリテーション加算に関する届出書（自立訓練（機能訓練））</t>
    <rPh sb="9" eb="11">
      <t>カサン</t>
    </rPh>
    <rPh sb="12" eb="13">
      <t>カン</t>
    </rPh>
    <rPh sb="15" eb="18">
      <t>トドケデショ</t>
    </rPh>
    <phoneticPr fontId="2"/>
  </si>
  <si>
    <t>リハビリテーション加算Ⅱの算定要件</t>
    <rPh sb="9" eb="11">
      <t>カサン</t>
    </rPh>
    <rPh sb="13" eb="15">
      <t>サンテイ</t>
    </rPh>
    <rPh sb="15" eb="17">
      <t>ヨウケン</t>
    </rPh>
    <phoneticPr fontId="2"/>
  </si>
  <si>
    <t>リハビリテーション加算（Ⅰ）の算定要件の一部（※）</t>
    <rPh sb="9" eb="11">
      <t>カサン</t>
    </rPh>
    <rPh sb="15" eb="17">
      <t>サンテイ</t>
    </rPh>
    <rPh sb="17" eb="19">
      <t>ヨウケン</t>
    </rPh>
    <rPh sb="20" eb="22">
      <t>イチブ</t>
    </rPh>
    <phoneticPr fontId="2"/>
  </si>
  <si>
    <t>※頸髄損傷による四肢麻痺その他これに類する障害者である場合には、当該加算を算定する場合において下記の要件を満たす必要はない。</t>
    <rPh sb="47" eb="49">
      <t>カキ</t>
    </rPh>
    <phoneticPr fontId="2"/>
  </si>
  <si>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2"/>
  </si>
  <si>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</si>
  <si>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2"/>
  </si>
  <si>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2"/>
  </si>
  <si>
    <t>常勤換算数</t>
    <rPh sb="0" eb="2">
      <t>ジョウキン</t>
    </rPh>
    <rPh sb="2" eb="4">
      <t>カンサン</t>
    </rPh>
    <rPh sb="4" eb="5">
      <t>スウ</t>
    </rPh>
    <phoneticPr fontId="2"/>
  </si>
  <si>
    <t>実人員</t>
    <rPh sb="0" eb="3">
      <t>ジツジンイン</t>
    </rPh>
    <phoneticPr fontId="2"/>
  </si>
  <si>
    <t>（0.5以上であること）　</t>
    <phoneticPr fontId="12"/>
  </si>
  <si>
    <t>合計（人）</t>
    <rPh sb="0" eb="2">
      <t>ゴウケイ</t>
    </rPh>
    <rPh sb="3" eb="4">
      <t>ニン</t>
    </rPh>
    <phoneticPr fontId="2"/>
  </si>
  <si>
    <t>非常勤（人）</t>
    <rPh sb="0" eb="3">
      <t>ヒジョウキン</t>
    </rPh>
    <rPh sb="4" eb="5">
      <t>ニン</t>
    </rPh>
    <phoneticPr fontId="2"/>
  </si>
  <si>
    <t>常勤（人）</t>
    <rPh sb="0" eb="2">
      <t>ジョウキン</t>
    </rPh>
    <rPh sb="3" eb="4">
      <t>ニン</t>
    </rPh>
    <phoneticPr fontId="2"/>
  </si>
  <si>
    <t>４　障害者ピアサ
　ポート研修修了
　職員</t>
    <rPh sb="15" eb="17">
      <t>シュウリョウ</t>
    </rPh>
    <rPh sb="19" eb="21">
      <t>ショクイン</t>
    </rPh>
    <phoneticPr fontId="2"/>
  </si>
  <si>
    <t>ピアサポート体制加算に関する届出書</t>
    <rPh sb="6" eb="8">
      <t>タイセイ</t>
    </rPh>
    <rPh sb="8" eb="10">
      <t>カサン</t>
    </rPh>
    <rPh sb="11" eb="12">
      <t>カン</t>
    </rPh>
    <rPh sb="14" eb="16">
      <t>トドケデ</t>
    </rPh>
    <rPh sb="16" eb="17">
      <t>ショ</t>
    </rPh>
    <phoneticPr fontId="2"/>
  </si>
  <si>
    <t>（別紙４０）</t>
    <rPh sb="1" eb="3">
      <t>ベッシ</t>
    </rPh>
    <phoneticPr fontId="1"/>
  </si>
  <si>
    <t>（別紙４１）</t>
    <rPh sb="1" eb="3">
      <t>ベッシ</t>
    </rPh>
    <phoneticPr fontId="2"/>
  </si>
  <si>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2"/>
  </si>
  <si>
    <t>２　看護職員の配置状況</t>
    <rPh sb="7" eb="9">
      <t>ハイチ</t>
    </rPh>
    <rPh sb="9" eb="11">
      <t>ジョウキョウ</t>
    </rPh>
    <phoneticPr fontId="2"/>
  </si>
  <si>
    <t>人　</t>
    <rPh sb="0" eb="1">
      <t>ニン</t>
    </rPh>
    <phoneticPr fontId="2"/>
  </si>
  <si>
    <t>常勤換算方法
による員数</t>
    <rPh sb="0" eb="2">
      <t>ジョウキン</t>
    </rPh>
    <rPh sb="2" eb="4">
      <t>カンサン</t>
    </rPh>
    <rPh sb="4" eb="6">
      <t>ホウホウ</t>
    </rPh>
    <rPh sb="10" eb="12">
      <t>インスウ</t>
    </rPh>
    <phoneticPr fontId="2"/>
  </si>
  <si>
    <t>Ⓐ　　　　　　　人　</t>
    <rPh sb="8" eb="9">
      <t>ニン</t>
    </rPh>
    <phoneticPr fontId="2"/>
  </si>
  <si>
    <t>３　利用者の数</t>
    <rPh sb="2" eb="5">
      <t>リヨウシャ</t>
    </rPh>
    <rPh sb="6" eb="7">
      <t>カズ</t>
    </rPh>
    <phoneticPr fontId="2"/>
  </si>
  <si>
    <t>　　　利用者の数を２０で除した数</t>
    <rPh sb="3" eb="6">
      <t>リヨウシャ</t>
    </rPh>
    <rPh sb="7" eb="8">
      <t>カズ</t>
    </rPh>
    <rPh sb="12" eb="13">
      <t>ジョ</t>
    </rPh>
    <rPh sb="15" eb="16">
      <t>カズ</t>
    </rPh>
    <phoneticPr fontId="2"/>
  </si>
  <si>
    <t>前年度の利用者の平均</t>
    <rPh sb="0" eb="3">
      <t>ゼンネンド</t>
    </rPh>
    <rPh sb="4" eb="7">
      <t>リヨウシャ</t>
    </rPh>
    <rPh sb="8" eb="10">
      <t>ヘイキン</t>
    </rPh>
    <phoneticPr fontId="2"/>
  </si>
  <si>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2"/>
  </si>
  <si>
    <t>（別紙４２）</t>
    <rPh sb="1" eb="3">
      <t>ベッシ</t>
    </rPh>
    <phoneticPr fontId="2"/>
  </si>
  <si>
    <t>（別紙４３）</t>
    <rPh sb="1" eb="3">
      <t>ベッシ</t>
    </rPh>
    <phoneticPr fontId="2"/>
  </si>
  <si>
    <t>居住支援連携体制加算に関する届出書</t>
    <rPh sb="0" eb="2">
      <t>キョジュウ</t>
    </rPh>
    <rPh sb="2" eb="4">
      <t>シエン</t>
    </rPh>
    <rPh sb="4" eb="6">
      <t>レンケイ</t>
    </rPh>
    <rPh sb="6" eb="8">
      <t>タイセイ</t>
    </rPh>
    <rPh sb="8" eb="10">
      <t>カサン</t>
    </rPh>
    <phoneticPr fontId="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</si>
  <si>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2"/>
  </si>
  <si>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2"/>
  </si>
  <si>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2"/>
  </si>
  <si>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2"/>
  </si>
  <si>
    <t>(２）</t>
  </si>
  <si>
    <t>(３）</t>
  </si>
  <si>
    <t>(４）</t>
  </si>
  <si>
    <t>（別紙４５）</t>
    <rPh sb="1" eb="3">
      <t>ベッシ</t>
    </rPh>
    <phoneticPr fontId="2"/>
  </si>
  <si>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2"/>
  </si>
  <si>
    <t>　 ２　管理体制状況</t>
    <rPh sb="4" eb="6">
      <t>カンリ</t>
    </rPh>
    <rPh sb="6" eb="8">
      <t>タイセイ</t>
    </rPh>
    <rPh sb="8" eb="10">
      <t>ジョウキョウ</t>
    </rPh>
    <phoneticPr fontId="2"/>
  </si>
  <si>
    <t>　 　　年 　　月 　　日</t>
    <phoneticPr fontId="2"/>
  </si>
  <si>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2"/>
  </si>
  <si>
    <t>１　事業所名</t>
    <phoneticPr fontId="2"/>
  </si>
  <si>
    <t>２　異動区分</t>
    <phoneticPr fontId="2"/>
  </si>
  <si>
    <t>３　届出項目</t>
    <rPh sb="2" eb="3">
      <t>トドケ</t>
    </rPh>
    <rPh sb="3" eb="4">
      <t>デ</t>
    </rPh>
    <rPh sb="4" eb="5">
      <t>コウ</t>
    </rPh>
    <rPh sb="5" eb="6">
      <t>メ</t>
    </rPh>
    <phoneticPr fontId="2"/>
  </si>
  <si>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2"/>
  </si>
  <si>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2"/>
  </si>
  <si>
    <t>　　相談支援専門員の配置状況</t>
    <rPh sb="2" eb="4">
      <t>ソウダン</t>
    </rPh>
    <rPh sb="4" eb="6">
      <t>シエン</t>
    </rPh>
    <rPh sb="6" eb="9">
      <t>センモンイン</t>
    </rPh>
    <rPh sb="10" eb="12">
      <t>ハイチ</t>
    </rPh>
    <rPh sb="12" eb="14">
      <t>ジョウキョウ</t>
    </rPh>
    <phoneticPr fontId="2"/>
  </si>
  <si>
    <t>相談支援専門員</t>
    <rPh sb="0" eb="2">
      <t>ソウダン</t>
    </rPh>
    <rPh sb="2" eb="4">
      <t>シエン</t>
    </rPh>
    <rPh sb="4" eb="7">
      <t>センモンイン</t>
    </rPh>
    <phoneticPr fontId="2"/>
  </si>
  <si>
    <t>　常勤専従</t>
    <rPh sb="1" eb="3">
      <t>ジョウキン</t>
    </rPh>
    <rPh sb="3" eb="5">
      <t>センジュウ</t>
    </rPh>
    <phoneticPr fontId="2"/>
  </si>
  <si>
    <t>　常勤兼務</t>
    <rPh sb="1" eb="3">
      <t>ジョウキン</t>
    </rPh>
    <rPh sb="3" eb="5">
      <t>ケンム</t>
    </rPh>
    <phoneticPr fontId="2"/>
  </si>
  <si>
    <t>上記のうち現任研修修了者</t>
    <rPh sb="0" eb="2">
      <t>ジョウキ</t>
    </rPh>
    <rPh sb="5" eb="7">
      <t>ゲンニン</t>
    </rPh>
    <rPh sb="7" eb="9">
      <t>ケンシュウ</t>
    </rPh>
    <rPh sb="9" eb="11">
      <t>シュウリョウ</t>
    </rPh>
    <rPh sb="11" eb="12">
      <t>シャ</t>
    </rPh>
    <phoneticPr fontId="2"/>
  </si>
  <si>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2"/>
  </si>
  <si>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2"/>
  </si>
  <si>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2"/>
  </si>
  <si>
    <t>　ている。</t>
    <phoneticPr fontId="2"/>
  </si>
  <si>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2"/>
  </si>
  <si>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2"/>
  </si>
  <si>
    <t>　目的とした会議を定期的に開催している。</t>
    <rPh sb="1" eb="3">
      <t>モクテキ</t>
    </rPh>
    <rPh sb="6" eb="8">
      <t>カイギ</t>
    </rPh>
    <rPh sb="9" eb="12">
      <t>テイキテキ</t>
    </rPh>
    <rPh sb="13" eb="15">
      <t>カイサイ</t>
    </rPh>
    <phoneticPr fontId="2"/>
  </si>
  <si>
    <t>③　24時間常時連絡できる体制を整備している。</t>
    <phoneticPr fontId="2"/>
  </si>
  <si>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2"/>
  </si>
  <si>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2"/>
  </si>
  <si>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2"/>
  </si>
  <si>
    <t>　当該ケースを受託する体制を整備している。</t>
    <rPh sb="7" eb="9">
      <t>ジュタク</t>
    </rPh>
    <rPh sb="11" eb="13">
      <t>タイセイ</t>
    </rPh>
    <rPh sb="14" eb="16">
      <t>セイビ</t>
    </rPh>
    <phoneticPr fontId="2"/>
  </si>
  <si>
    <t>⑥　基幹相談支援センター等が実施する事例検討会等に参加している。</t>
    <rPh sb="2" eb="4">
      <t>キカン</t>
    </rPh>
    <rPh sb="4" eb="6">
      <t>ソウダン</t>
    </rPh>
    <phoneticPr fontId="2"/>
  </si>
  <si>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2"/>
  </si>
  <si>
    <t>　実施している。</t>
    <phoneticPr fontId="2"/>
  </si>
  <si>
    <t>⑧　基幹相談支援センターが行う地域の相談支援体制の強化の取組に参画している。</t>
    <phoneticPr fontId="2"/>
  </si>
  <si>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2"/>
  </si>
  <si>
    <t>　　場合は、地域の相談支援の中核機関が行う地域の相談支援体制の強化の取組に参画</t>
    <phoneticPr fontId="2"/>
  </si>
  <si>
    <t>　　している。）</t>
    <phoneticPr fontId="2"/>
  </si>
  <si>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2"/>
  </si>
  <si>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2"/>
  </si>
  <si>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2"/>
  </si>
  <si>
    <t>（審査要領）</t>
    <rPh sb="1" eb="3">
      <t>シンサ</t>
    </rPh>
    <rPh sb="3" eb="5">
      <t>ヨウリョウ</t>
    </rPh>
    <phoneticPr fontId="2"/>
  </si>
  <si>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2"/>
  </si>
  <si>
    <t>　がすべて有の場合算定可。</t>
    <phoneticPr fontId="2"/>
  </si>
  <si>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2"/>
  </si>
  <si>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2"/>
  </si>
  <si>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2"/>
  </si>
  <si>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2"/>
  </si>
  <si>
    <t>　　相談支援専門員の配置状況（合計）</t>
    <rPh sb="2" eb="4">
      <t>ソウダン</t>
    </rPh>
    <rPh sb="4" eb="6">
      <t>シエン</t>
    </rPh>
    <rPh sb="6" eb="9">
      <t>センモンイン</t>
    </rPh>
    <rPh sb="10" eb="12">
      <t>ハイチ</t>
    </rPh>
    <rPh sb="12" eb="14">
      <t>ジョウキョウ</t>
    </rPh>
    <rPh sb="15" eb="17">
      <t>ゴウケイ</t>
    </rPh>
    <phoneticPr fontId="2"/>
  </si>
  <si>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2"/>
  </si>
  <si>
    <t>（当該事業所）</t>
    <rPh sb="1" eb="3">
      <t>トウガイ</t>
    </rPh>
    <rPh sb="3" eb="6">
      <t>ジギョウショ</t>
    </rPh>
    <phoneticPr fontId="2"/>
  </si>
  <si>
    <t>⑵　事業所名　</t>
    <rPh sb="2" eb="5">
      <t>ジギョウショ</t>
    </rPh>
    <rPh sb="5" eb="6">
      <t>メイ</t>
    </rPh>
    <phoneticPr fontId="2"/>
  </si>
  <si>
    <t>（他の事業所）</t>
    <rPh sb="1" eb="2">
      <t>タ</t>
    </rPh>
    <rPh sb="3" eb="6">
      <t>ジギョウショ</t>
    </rPh>
    <phoneticPr fontId="2"/>
  </si>
  <si>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2"/>
  </si>
  <si>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2"/>
  </si>
  <si>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2"/>
  </si>
  <si>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2"/>
  </si>
  <si>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2"/>
  </si>
  <si>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2"/>
  </si>
  <si>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2"/>
  </si>
  <si>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2"/>
  </si>
  <si>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2"/>
  </si>
  <si>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2"/>
  </si>
  <si>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2"/>
  </si>
  <si>
    <t>⑦　基幹相談支援センター等が実施する事例検討会等に参加している。</t>
    <rPh sb="2" eb="4">
      <t>キカン</t>
    </rPh>
    <rPh sb="4" eb="6">
      <t>ソウダン</t>
    </rPh>
    <phoneticPr fontId="2"/>
  </si>
  <si>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2"/>
  </si>
  <si>
    <t>⑨　基幹相談支援センターが行う地域の相談支援体制の強化の取組に参画している。</t>
    <phoneticPr fontId="2"/>
  </si>
  <si>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2"/>
  </si>
  <si>
    <t>　　地域の相談支援の中核機関が行う地域の相談支援体制の強化の取組に参画している。）</t>
    <phoneticPr fontId="2"/>
  </si>
  <si>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2"/>
  </si>
  <si>
    <t>※５　⑩、⑪についてはいずれかが「有」であれば要件を満たすものである。</t>
    <rPh sb="17" eb="18">
      <t>ユウ</t>
    </rPh>
    <rPh sb="23" eb="25">
      <t>ヨウケン</t>
    </rPh>
    <rPh sb="26" eb="27">
      <t>ミ</t>
    </rPh>
    <phoneticPr fontId="2"/>
  </si>
  <si>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2"/>
  </si>
  <si>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2"/>
  </si>
  <si>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2"/>
  </si>
  <si>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2"/>
  </si>
  <si>
    <t>　⑩、⑪のいずれかが有の場合に算定可。</t>
    <rPh sb="10" eb="11">
      <t>ア</t>
    </rPh>
    <rPh sb="12" eb="14">
      <t>バアイ</t>
    </rPh>
    <rPh sb="15" eb="17">
      <t>サンテイ</t>
    </rPh>
    <phoneticPr fontId="2"/>
  </si>
  <si>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2"/>
  </si>
  <si>
    <t>　（⑧、⑨については※７参照）がすべて有の場合であって、⑩、⑪のいずれかが有の場合に算定可。</t>
    <phoneticPr fontId="2"/>
  </si>
  <si>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2"/>
  </si>
  <si>
    <t>４　修了者名</t>
    <rPh sb="4" eb="5">
      <t>シャ</t>
    </rPh>
    <phoneticPr fontId="2"/>
  </si>
  <si>
    <t>５　公表の有無</t>
    <rPh sb="2" eb="3">
      <t>オオヤケ</t>
    </rPh>
    <rPh sb="3" eb="4">
      <t>オモテ</t>
    </rPh>
    <rPh sb="5" eb="7">
      <t>ウム</t>
    </rPh>
    <phoneticPr fontId="2"/>
  </si>
  <si>
    <t>６　公表の方法</t>
    <rPh sb="2" eb="3">
      <t>オオヤケ</t>
    </rPh>
    <rPh sb="3" eb="4">
      <t>オモテ</t>
    </rPh>
    <rPh sb="5" eb="6">
      <t>カタ</t>
    </rPh>
    <rPh sb="6" eb="7">
      <t>ホウ</t>
    </rPh>
    <phoneticPr fontId="2"/>
  </si>
  <si>
    <t>　（障害児）相談支援事業所である。</t>
    <phoneticPr fontId="2"/>
  </si>
  <si>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2"/>
  </si>
  <si>
    <t>　とした会議を定期的に開催している。</t>
    <rPh sb="4" eb="6">
      <t>カイギ</t>
    </rPh>
    <rPh sb="7" eb="10">
      <t>テイキテキ</t>
    </rPh>
    <rPh sb="11" eb="13">
      <t>カイサイ</t>
    </rPh>
    <phoneticPr fontId="2"/>
  </si>
  <si>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2"/>
  </si>
  <si>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2"/>
  </si>
  <si>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2"/>
  </si>
  <si>
    <t>　くり、人材育成、困難事例への対応などサービスの総合的かつ適切な利用支援等の</t>
    <rPh sb="34" eb="36">
      <t>シエン</t>
    </rPh>
    <rPh sb="36" eb="37">
      <t>ナド</t>
    </rPh>
    <phoneticPr fontId="2"/>
  </si>
  <si>
    <t>　援助技術の向上等を目的として指導、助言を行っている。</t>
    <rPh sb="21" eb="22">
      <t>オコナ</t>
    </rPh>
    <phoneticPr fontId="2"/>
  </si>
  <si>
    <t>⑤　基幹相談支援センターが実施する地域の相談支援事業者の人材育成や支援の質の</t>
    <rPh sb="2" eb="4">
      <t>キカン</t>
    </rPh>
    <rPh sb="4" eb="6">
      <t>ソウダン</t>
    </rPh>
    <phoneticPr fontId="2"/>
  </si>
  <si>
    <t>　向上のための取組の支援等を基幹相談支援センターの職員と共同で実施している。</t>
    <phoneticPr fontId="2"/>
  </si>
  <si>
    <t>⑥　基幹相談支援センターが実施する地域の相談支援事業者の人材育成や支援の質の</t>
    <rPh sb="2" eb="4">
      <t>キカン</t>
    </rPh>
    <rPh sb="4" eb="6">
      <t>ソウダン</t>
    </rPh>
    <phoneticPr fontId="2"/>
  </si>
  <si>
    <t>　向上のための取組の支援等について協力している。</t>
    <rPh sb="17" eb="19">
      <t>キョウリョク</t>
    </rPh>
    <phoneticPr fontId="2"/>
  </si>
  <si>
    <t>　（市町村が基幹相談支援センターを設置していない場合は、地域の相談支援の中核</t>
    <rPh sb="36" eb="38">
      <t>チュウカク</t>
    </rPh>
    <phoneticPr fontId="2"/>
  </si>
  <si>
    <t>　　機関が実施する取組について協力している。）</t>
    <phoneticPr fontId="2"/>
  </si>
  <si>
    <t>⑦　他の指定特定相談支援事業所、指定障害児相談支援事業所及び指定一般相談支援</t>
    <rPh sb="30" eb="32">
      <t>シテイ</t>
    </rPh>
    <phoneticPr fontId="2"/>
  </si>
  <si>
    <t>　　事業所の従業者に対して上記②～④に該当する業務を実施している。</t>
    <rPh sb="13" eb="15">
      <t>ジョウキ</t>
    </rPh>
    <rPh sb="19" eb="21">
      <t>ガイトウ</t>
    </rPh>
    <rPh sb="23" eb="25">
      <t>ギョウム</t>
    </rPh>
    <phoneticPr fontId="2"/>
  </si>
  <si>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2"/>
  </si>
  <si>
    <t>　 　職員が配置されていない等、②～④を自事業所内で実施することが困難な場合は必須。）</t>
    <phoneticPr fontId="2"/>
  </si>
  <si>
    <t>注　根拠となる修了証の写し、会議録、各種取組に関する記録等を別途添付すること。</t>
    <rPh sb="0" eb="1">
      <t>チュウ</t>
    </rPh>
    <rPh sb="2" eb="4">
      <t>コンキョ</t>
    </rPh>
    <phoneticPr fontId="2"/>
  </si>
  <si>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2"/>
  </si>
  <si>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2"/>
  </si>
  <si>
    <t>　ただし、自事業所での実施が困難と判断される場合は、⑦が「有」の場合に限り、②～④は</t>
    <rPh sb="22" eb="24">
      <t>バアイ</t>
    </rPh>
    <rPh sb="29" eb="30">
      <t>ア</t>
    </rPh>
    <rPh sb="32" eb="34">
      <t>バアイ</t>
    </rPh>
    <rPh sb="35" eb="36">
      <t>カギ</t>
    </rPh>
    <phoneticPr fontId="2"/>
  </si>
  <si>
    <t>　「無」であってもよい。</t>
    <phoneticPr fontId="12"/>
  </si>
  <si>
    <t>高次脳機能障害者支援体制加算</t>
    <rPh sb="0" eb="7">
      <t>コウジノウキノウショウガイ</t>
    </rPh>
    <rPh sb="7" eb="8">
      <t>シャ</t>
    </rPh>
    <rPh sb="8" eb="10">
      <t>シエン</t>
    </rPh>
    <rPh sb="10" eb="12">
      <t>タイセイ</t>
    </rPh>
    <rPh sb="12" eb="14">
      <t>カサン</t>
    </rPh>
    <phoneticPr fontId="1"/>
  </si>
  <si>
    <t>別紙50</t>
    <rPh sb="0" eb="2">
      <t>ベッシ</t>
    </rPh>
    <phoneticPr fontId="1"/>
  </si>
  <si>
    <t>自立生活支援加算Ⅲ</t>
    <rPh sb="0" eb="4">
      <t>ジリツセイカツ</t>
    </rPh>
    <rPh sb="4" eb="6">
      <t>シエン</t>
    </rPh>
    <rPh sb="6" eb="8">
      <t>カサン</t>
    </rPh>
    <phoneticPr fontId="1"/>
  </si>
  <si>
    <t>別紙51</t>
    <rPh sb="0" eb="2">
      <t>ベッシ</t>
    </rPh>
    <phoneticPr fontId="1"/>
  </si>
  <si>
    <t>障害者支援施設等感染対策向上加算</t>
    <rPh sb="0" eb="3">
      <t>ショウガイシャ</t>
    </rPh>
    <rPh sb="3" eb="5">
      <t>シエン</t>
    </rPh>
    <rPh sb="5" eb="7">
      <t>シセツ</t>
    </rPh>
    <rPh sb="7" eb="8">
      <t>トウ</t>
    </rPh>
    <rPh sb="8" eb="10">
      <t>カンセン</t>
    </rPh>
    <rPh sb="10" eb="12">
      <t>タイサク</t>
    </rPh>
    <rPh sb="12" eb="14">
      <t>コウジョウ</t>
    </rPh>
    <rPh sb="14" eb="16">
      <t>カサン</t>
    </rPh>
    <phoneticPr fontId="1"/>
  </si>
  <si>
    <t>入浴支援加算</t>
    <rPh sb="0" eb="4">
      <t>ニュウヨクシエン</t>
    </rPh>
    <rPh sb="4" eb="6">
      <t>カサン</t>
    </rPh>
    <phoneticPr fontId="1"/>
  </si>
  <si>
    <t>地域移行支援体制加算</t>
    <rPh sb="0" eb="8">
      <t>チイキイコウシエンタイセイ</t>
    </rPh>
    <rPh sb="8" eb="10">
      <t>カサン</t>
    </rPh>
    <phoneticPr fontId="1"/>
  </si>
  <si>
    <t>別紙52</t>
    <rPh sb="0" eb="2">
      <t>ベッシ</t>
    </rPh>
    <phoneticPr fontId="1"/>
  </si>
  <si>
    <t>別紙53</t>
    <rPh sb="0" eb="2">
      <t>ベッシ</t>
    </rPh>
    <phoneticPr fontId="1"/>
  </si>
  <si>
    <t>別紙54</t>
    <rPh sb="0" eb="2">
      <t>ベッシ</t>
    </rPh>
    <phoneticPr fontId="1"/>
  </si>
  <si>
    <t>年　　月　　日</t>
    <rPh sb="0" eb="1">
      <t>ネン</t>
    </rPh>
    <rPh sb="3" eb="4">
      <t>ツキ</t>
    </rPh>
    <rPh sb="6" eb="7">
      <t>ニチ</t>
    </rPh>
    <phoneticPr fontId="12"/>
  </si>
  <si>
    <t>高次脳機能障害者支援体制加算に関する届出書</t>
    <rPh sb="0" eb="5">
      <t>コウジノウキノウ</t>
    </rPh>
    <phoneticPr fontId="12"/>
  </si>
  <si>
    <r>
      <t>多機能型の実施　</t>
    </r>
    <r>
      <rPr>
        <sz val="8"/>
        <rFont val="HGｺﾞｼｯｸM"/>
        <family val="3"/>
        <charset val="128"/>
      </rPr>
      <t>※1</t>
    </r>
    <phoneticPr fontId="23"/>
  </si>
  <si>
    <t>有・無</t>
    <phoneticPr fontId="12"/>
  </si>
  <si>
    <r>
      <t xml:space="preserve">異　動　区　分 </t>
    </r>
    <r>
      <rPr>
        <sz val="8"/>
        <rFont val="HGｺﾞｼｯｸM"/>
        <family val="3"/>
        <charset val="128"/>
      </rPr>
      <t>※2</t>
    </r>
    <phoneticPr fontId="23"/>
  </si>
  <si>
    <t>当該事業所の前年度の平均実利用者数　(A)</t>
  </si>
  <si>
    <t>うち３０％　　　　　(B)＝ (A)×0.3</t>
    <phoneticPr fontId="12"/>
  </si>
  <si>
    <t>加算要件に該当する利用者の数 (C)＝(E)／(D)</t>
    <phoneticPr fontId="12"/>
  </si>
  <si>
    <t>(C)＞＝(B)</t>
    <phoneticPr fontId="12"/>
  </si>
  <si>
    <t xml:space="preserve"> 加算要件に該当する利用者の前年度利用日の合計 (E)</t>
    <rPh sb="10" eb="13">
      <t>リヨウシャ</t>
    </rPh>
    <rPh sb="21" eb="23">
      <t>ゴウケイ</t>
    </rPh>
    <phoneticPr fontId="12"/>
  </si>
  <si>
    <t xml:space="preserve"> 前年度の当該サービスの開所日数　　　　の合計 (D)</t>
    <rPh sb="5" eb="7">
      <t>トウガイ</t>
    </rPh>
    <rPh sb="21" eb="23">
      <t>ゴウケイ</t>
    </rPh>
    <phoneticPr fontId="12"/>
  </si>
  <si>
    <t>２　加配される従業者の配置状況</t>
    <rPh sb="11" eb="13">
      <t>ハイチ</t>
    </rPh>
    <phoneticPr fontId="12"/>
  </si>
  <si>
    <t>利用者数 (A)　÷　50　＝ (F)</t>
    <phoneticPr fontId="12"/>
  </si>
  <si>
    <t>加配される従業者の数 (G)</t>
    <phoneticPr fontId="12"/>
  </si>
  <si>
    <t>(G)＞＝(F)</t>
    <phoneticPr fontId="12"/>
  </si>
  <si>
    <t>３　加配される従業者の要件</t>
    <rPh sb="11" eb="13">
      <t>ヨウケン</t>
    </rPh>
    <phoneticPr fontId="12"/>
  </si>
  <si>
    <t>加配される従業者の氏名</t>
    <phoneticPr fontId="12"/>
  </si>
  <si>
    <t>加配される従業者の研修の受講状況</t>
    <rPh sb="9" eb="11">
      <t>ケンシュウ</t>
    </rPh>
    <rPh sb="12" eb="14">
      <t>ジュコウ</t>
    </rPh>
    <rPh sb="14" eb="16">
      <t>ジョウキョウ</t>
    </rPh>
    <phoneticPr fontId="1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</si>
  <si>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2"/>
  </si>
  <si>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2"/>
  </si>
  <si>
    <t>従業者の勤務体制一覧表</t>
    <rPh sb="0" eb="3">
      <t>ジュウギョウシャ</t>
    </rPh>
    <phoneticPr fontId="23"/>
  </si>
  <si>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23"/>
  </si>
  <si>
    <t>　　年　　月　　日</t>
    <rPh sb="2" eb="3">
      <t>ネン</t>
    </rPh>
    <rPh sb="5" eb="6">
      <t>ツキ</t>
    </rPh>
    <rPh sb="8" eb="9">
      <t>ヒ</t>
    </rPh>
    <phoneticPr fontId="12"/>
  </si>
  <si>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2"/>
  </si>
  <si>
    <t>１．人員配置体制の確認</t>
    <rPh sb="9" eb="11">
      <t>カクニン</t>
    </rPh>
    <phoneticPr fontId="12"/>
  </si>
  <si>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2"/>
  </si>
  <si>
    <t>⑴</t>
    <phoneticPr fontId="2"/>
  </si>
  <si>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2"/>
  </si>
  <si>
    <t>一人目</t>
    <rPh sb="0" eb="2">
      <t>ヒトリ</t>
    </rPh>
    <rPh sb="2" eb="3">
      <t>メ</t>
    </rPh>
    <phoneticPr fontId="12"/>
  </si>
  <si>
    <t>氏名</t>
    <rPh sb="0" eb="2">
      <t>シメイ</t>
    </rPh>
    <phoneticPr fontId="12"/>
  </si>
  <si>
    <t>社会福祉士又は精神保健福祉士の資格要件の確認</t>
    <phoneticPr fontId="1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</si>
  <si>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2"/>
  </si>
  <si>
    <t>二人目</t>
    <rPh sb="0" eb="2">
      <t>フタリ</t>
    </rPh>
    <rPh sb="2" eb="3">
      <t>メ</t>
    </rPh>
    <phoneticPr fontId="12"/>
  </si>
  <si>
    <t>⑵</t>
    <phoneticPr fontId="12"/>
  </si>
  <si>
    <t>配置割合　（別添にて確認）</t>
    <rPh sb="0" eb="2">
      <t>ハイチ</t>
    </rPh>
    <rPh sb="2" eb="4">
      <t>ワリアイ</t>
    </rPh>
    <rPh sb="6" eb="8">
      <t>ベッテン</t>
    </rPh>
    <rPh sb="10" eb="12">
      <t>カクニン</t>
    </rPh>
    <phoneticPr fontId="12"/>
  </si>
  <si>
    <t>配置割合の基準を満たす
確認の可否</t>
    <rPh sb="0" eb="4">
      <t>ハイチワリアイ</t>
    </rPh>
    <rPh sb="5" eb="7">
      <t>キジュン</t>
    </rPh>
    <rPh sb="8" eb="9">
      <t>ミ</t>
    </rPh>
    <rPh sb="12" eb="14">
      <t>カクニン</t>
    </rPh>
    <rPh sb="15" eb="17">
      <t>カヒ</t>
    </rPh>
    <phoneticPr fontId="12"/>
  </si>
  <si>
    <t>２．移行支援住居として登録する共同生活住居</t>
    <rPh sb="2" eb="8">
      <t>イコウシエンジュウキョ</t>
    </rPh>
    <rPh sb="11" eb="13">
      <t>トウロク</t>
    </rPh>
    <rPh sb="15" eb="17">
      <t>キョウドウ</t>
    </rPh>
    <rPh sb="17" eb="19">
      <t>セイカツ</t>
    </rPh>
    <rPh sb="19" eb="21">
      <t>ジュウキョ</t>
    </rPh>
    <phoneticPr fontId="12"/>
  </si>
  <si>
    <t>指定申請書　付表６の共同生活住居又は
サテライト型住居の番号及び名称</t>
    <rPh sb="16" eb="17">
      <t>マタ</t>
    </rPh>
    <rPh sb="24" eb="25">
      <t>ガタ</t>
    </rPh>
    <rPh sb="25" eb="27">
      <t>ジュウキョ</t>
    </rPh>
    <phoneticPr fontId="12"/>
  </si>
  <si>
    <t>定員</t>
    <rPh sb="0" eb="2">
      <t>テイイン</t>
    </rPh>
    <phoneticPr fontId="12"/>
  </si>
  <si>
    <t>入居者数</t>
    <rPh sb="0" eb="3">
      <t>ニュウキョシャ</t>
    </rPh>
    <rPh sb="3" eb="4">
      <t>スウ</t>
    </rPh>
    <phoneticPr fontId="12"/>
  </si>
  <si>
    <t>住居①</t>
    <rPh sb="0" eb="2">
      <t>ジュウキョ</t>
    </rPh>
    <phoneticPr fontId="12"/>
  </si>
  <si>
    <t>住居</t>
    <rPh sb="0" eb="2">
      <t>ジュウキョ</t>
    </rPh>
    <phoneticPr fontId="2"/>
  </si>
  <si>
    <t>サテライト①</t>
    <phoneticPr fontId="12"/>
  </si>
  <si>
    <t>サテライト②</t>
    <phoneticPr fontId="12"/>
  </si>
  <si>
    <t>住居②</t>
    <rPh sb="0" eb="2">
      <t>ジュウキョ</t>
    </rPh>
    <phoneticPr fontId="12"/>
  </si>
  <si>
    <t>住居③</t>
    <rPh sb="0" eb="2">
      <t>ジュウキョ</t>
    </rPh>
    <phoneticPr fontId="12"/>
  </si>
  <si>
    <t>住居④</t>
    <rPh sb="0" eb="2">
      <t>ジュウキョ</t>
    </rPh>
    <phoneticPr fontId="12"/>
  </si>
  <si>
    <t>※添付書類：社会福祉士又は精神保健福祉士の資格証</t>
    <rPh sb="1" eb="3">
      <t>テンプ</t>
    </rPh>
    <rPh sb="3" eb="5">
      <t>ショルイ</t>
    </rPh>
    <rPh sb="21" eb="23">
      <t>シカク</t>
    </rPh>
    <rPh sb="23" eb="24">
      <t>ショウ</t>
    </rPh>
    <phoneticPr fontId="12"/>
  </si>
  <si>
    <t>（別紙５１）</t>
    <rPh sb="1" eb="3">
      <t>ベッシ</t>
    </rPh>
    <phoneticPr fontId="1"/>
  </si>
  <si>
    <t>月</t>
    <rPh sb="0" eb="1">
      <t>ゲツ</t>
    </rPh>
    <phoneticPr fontId="2"/>
  </si>
  <si>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2"/>
  </si>
  <si>
    <t>1　事 業 所 名</t>
    <phoneticPr fontId="2"/>
  </si>
  <si>
    <t>2　異 動 区 分</t>
    <rPh sb="2" eb="3">
      <t>イ</t>
    </rPh>
    <rPh sb="4" eb="5">
      <t>ドウ</t>
    </rPh>
    <rPh sb="6" eb="7">
      <t>ク</t>
    </rPh>
    <rPh sb="8" eb="9">
      <t>ブン</t>
    </rPh>
    <phoneticPr fontId="2"/>
  </si>
  <si>
    <t>3　サービスの種類</t>
    <rPh sb="7" eb="9">
      <t>シュルイ</t>
    </rPh>
    <phoneticPr fontId="2"/>
  </si>
  <si>
    <t>１　障害者支援施設</t>
    <rPh sb="2" eb="5">
      <t>ショウガイシャ</t>
    </rPh>
    <rPh sb="5" eb="7">
      <t>シエン</t>
    </rPh>
    <rPh sb="7" eb="9">
      <t>シセツ</t>
    </rPh>
    <phoneticPr fontId="2"/>
  </si>
  <si>
    <t>２　共同生活援助事業所</t>
    <rPh sb="2" eb="4">
      <t>キョウドウ</t>
    </rPh>
    <rPh sb="4" eb="6">
      <t>セイカツ</t>
    </rPh>
    <rPh sb="6" eb="8">
      <t>エンジョ</t>
    </rPh>
    <rPh sb="8" eb="11">
      <t>ジギョウショ</t>
    </rPh>
    <phoneticPr fontId="2"/>
  </si>
  <si>
    <t>３　（福祉型）障害児入所施設</t>
    <rPh sb="3" eb="6">
      <t>フクシガタ</t>
    </rPh>
    <rPh sb="7" eb="14">
      <t>ショウガイジニュウショシセツ</t>
    </rPh>
    <phoneticPr fontId="2"/>
  </si>
  <si>
    <t>4　届 出 項 目</t>
    <rPh sb="2" eb="3">
      <t>トド</t>
    </rPh>
    <rPh sb="4" eb="5">
      <t>デ</t>
    </rPh>
    <rPh sb="6" eb="7">
      <t>コウ</t>
    </rPh>
    <rPh sb="8" eb="9">
      <t>メ</t>
    </rPh>
    <phoneticPr fontId="2"/>
  </si>
  <si>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2"/>
  </si>
  <si>
    <t>２　障害者支援施設等感染対策向上加算（Ⅱ）</t>
    <phoneticPr fontId="2"/>
  </si>
  <si>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</si>
  <si>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</si>
  <si>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</si>
  <si>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</si>
  <si>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</si>
  <si>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</si>
  <si>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</si>
  <si>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１　感染対策向上加算１</t>
    <rPh sb="2" eb="4">
      <t>カンセン</t>
    </rPh>
    <rPh sb="4" eb="6">
      <t>タイサク</t>
    </rPh>
    <rPh sb="6" eb="8">
      <t>コウジョウ</t>
    </rPh>
    <rPh sb="8" eb="10">
      <t>カサン</t>
    </rPh>
    <phoneticPr fontId="2"/>
  </si>
  <si>
    <t>２　感染対策向上加算２</t>
    <rPh sb="2" eb="4">
      <t>カンセン</t>
    </rPh>
    <rPh sb="4" eb="6">
      <t>タイサク</t>
    </rPh>
    <rPh sb="6" eb="8">
      <t>コウジョウ</t>
    </rPh>
    <rPh sb="8" eb="10">
      <t>カサン</t>
    </rPh>
    <phoneticPr fontId="2"/>
  </si>
  <si>
    <t>３　感染対策向上加算３</t>
    <rPh sb="2" eb="4">
      <t>カンセン</t>
    </rPh>
    <rPh sb="4" eb="6">
      <t>タイサク</t>
    </rPh>
    <rPh sb="6" eb="8">
      <t>コウジョウ</t>
    </rPh>
    <rPh sb="8" eb="10">
      <t>カサン</t>
    </rPh>
    <phoneticPr fontId="2"/>
  </si>
  <si>
    <t>４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</si>
  <si>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</si>
  <si>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
（※２）</t>
    <phoneticPr fontId="2"/>
  </si>
  <si>
    <t>月</t>
    <rPh sb="0" eb="1">
      <t>ツキ</t>
    </rPh>
    <phoneticPr fontId="2"/>
  </si>
  <si>
    <t>6　障害者支援施設等感染対策向上加算（Ⅱ）に係る届出</t>
    <rPh sb="2" eb="5">
      <t>ショウガイシャ</t>
    </rPh>
    <rPh sb="5" eb="7">
      <t>シエン</t>
    </rPh>
    <rPh sb="7" eb="9">
      <t>シセツ</t>
    </rPh>
    <rPh sb="22" eb="23">
      <t>カカ</t>
    </rPh>
    <rPh sb="24" eb="26">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</si>
  <si>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</si>
  <si>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１　 感染対策向上加算１</t>
    <rPh sb="3" eb="5">
      <t>カンセン</t>
    </rPh>
    <rPh sb="5" eb="7">
      <t>タイサク</t>
    </rPh>
    <rPh sb="7" eb="9">
      <t>コウジョウ</t>
    </rPh>
    <rPh sb="9" eb="11">
      <t>カサン</t>
    </rPh>
    <phoneticPr fontId="2"/>
  </si>
  <si>
    <t>３　 感染対策向上加算３</t>
    <rPh sb="3" eb="5">
      <t>カンセン</t>
    </rPh>
    <rPh sb="5" eb="7">
      <t>タイサク</t>
    </rPh>
    <rPh sb="7" eb="9">
      <t>コウジョウ</t>
    </rPh>
    <rPh sb="9" eb="11">
      <t>カサン</t>
    </rPh>
    <phoneticPr fontId="2"/>
  </si>
  <si>
    <t>実地指導を受けた日時</t>
    <rPh sb="0" eb="2">
      <t>ジッチ</t>
    </rPh>
    <rPh sb="2" eb="4">
      <t>シドウ</t>
    </rPh>
    <rPh sb="5" eb="6">
      <t>ウ</t>
    </rPh>
    <rPh sb="8" eb="10">
      <t>ニチジ</t>
    </rPh>
    <phoneticPr fontId="2"/>
  </si>
  <si>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2"/>
  </si>
  <si>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2"/>
  </si>
  <si>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2"/>
  </si>
  <si>
    <t>　「院内感染対策の研修または訓練を行った医療機関または地域の医師会」については、医療機関名又は地域の医師会の名称のいずれかを記載して</t>
    <phoneticPr fontId="2"/>
  </si>
  <si>
    <t>ください。医療機関名を記載する場合には、当該医療機関が届け出ている診療報酬の種類を併せて記載してください。</t>
    <phoneticPr fontId="2"/>
  </si>
  <si>
    <t>（※１）</t>
    <phoneticPr fontId="2"/>
  </si>
  <si>
    <t>　研修若しくは訓練を行った医療機関又は地域の医師会のいずれかを記載してください。</t>
    <rPh sb="3" eb="4">
      <t>モ</t>
    </rPh>
    <rPh sb="17" eb="18">
      <t>マタ</t>
    </rPh>
    <rPh sb="31" eb="33">
      <t>キサイ</t>
    </rPh>
    <phoneticPr fontId="2"/>
  </si>
  <si>
    <t>（※２）</t>
    <phoneticPr fontId="2"/>
  </si>
  <si>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2"/>
  </si>
  <si>
    <t>できる目処がある場合、その予定日を記載してください。</t>
  </si>
  <si>
    <t>地域移行支援体制加算に関する届出書</t>
    <rPh sb="0" eb="2">
      <t>チイキ</t>
    </rPh>
    <rPh sb="2" eb="4">
      <t>イコウ</t>
    </rPh>
    <rPh sb="4" eb="6">
      <t>シエン</t>
    </rPh>
    <rPh sb="6" eb="8">
      <t>タイセイ</t>
    </rPh>
    <rPh sb="8" eb="10">
      <t>カサン</t>
    </rPh>
    <rPh sb="11" eb="12">
      <t>カン</t>
    </rPh>
    <phoneticPr fontId="12"/>
  </si>
  <si>
    <t>１　施設の名称</t>
    <rPh sb="2" eb="4">
      <t>シセツ</t>
    </rPh>
    <rPh sb="5" eb="7">
      <t>メイショウ</t>
    </rPh>
    <phoneticPr fontId="2"/>
  </si>
  <si>
    <t>３　算定要件</t>
    <rPh sb="2" eb="6">
      <t>サンテイヨウケン</t>
    </rPh>
    <phoneticPr fontId="1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</si>
  <si>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2"/>
  </si>
  <si>
    <t xml:space="preserve"> 　　　　人</t>
    <rPh sb="5" eb="6">
      <t>ニン</t>
    </rPh>
    <phoneticPr fontId="12"/>
  </si>
  <si>
    <t>定員の見直し</t>
    <rPh sb="0" eb="2">
      <t>テイイン</t>
    </rPh>
    <rPh sb="3" eb="5">
      <t>ミナオ</t>
    </rPh>
    <phoneticPr fontId="12"/>
  </si>
  <si>
    <t>入浴支援加算に関する届出書</t>
    <rPh sb="0" eb="2">
      <t>ニュウヨク</t>
    </rPh>
    <rPh sb="2" eb="4">
      <t>シエン</t>
    </rPh>
    <rPh sb="4" eb="6">
      <t>カサン</t>
    </rPh>
    <rPh sb="7" eb="8">
      <t>カン</t>
    </rPh>
    <phoneticPr fontId="12"/>
  </si>
  <si>
    <t>算定要件</t>
    <rPh sb="0" eb="2">
      <t>サンテイ</t>
    </rPh>
    <rPh sb="2" eb="4">
      <t>ヨウケン</t>
    </rPh>
    <phoneticPr fontId="12"/>
  </si>
  <si>
    <t>事業所に入浴設備を
（　　　　有している　　　　・　　　　有していない　　　　）</t>
    <rPh sb="0" eb="3">
      <t>ジギョウショ</t>
    </rPh>
    <rPh sb="4" eb="6">
      <t>ニュウヨク</t>
    </rPh>
    <rPh sb="6" eb="8">
      <t>セツビ</t>
    </rPh>
    <rPh sb="16" eb="17">
      <t>ユウ</t>
    </rPh>
    <rPh sb="30" eb="31">
      <t>ユウ</t>
    </rPh>
    <phoneticPr fontId="1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</si>
  <si>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</si>
  <si>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2"/>
  </si>
  <si>
    <t>地域生活支援拠点等に関連する加算の届出書</t>
    <rPh sb="0" eb="2">
      <t>チイキ</t>
    </rPh>
    <rPh sb="2" eb="4">
      <t>セイカツ</t>
    </rPh>
    <rPh sb="4" eb="6">
      <t>シエン</t>
    </rPh>
    <rPh sb="6" eb="8">
      <t>キョテン</t>
    </rPh>
    <rPh sb="8" eb="9">
      <t>トウ</t>
    </rPh>
    <rPh sb="10" eb="12">
      <t>カンレン</t>
    </rPh>
    <rPh sb="14" eb="16">
      <t>カサン</t>
    </rPh>
    <rPh sb="17" eb="18">
      <t>トドケ</t>
    </rPh>
    <rPh sb="18" eb="19">
      <t>デ</t>
    </rPh>
    <rPh sb="19" eb="20">
      <t>ショ</t>
    </rPh>
    <phoneticPr fontId="1"/>
  </si>
  <si>
    <t>地域生活支援拠点等機能強化加算</t>
    <rPh sb="0" eb="9">
      <t>チイキセイカツシエンキョテントウ</t>
    </rPh>
    <rPh sb="9" eb="11">
      <t>キノウ</t>
    </rPh>
    <rPh sb="11" eb="13">
      <t>キョウカ</t>
    </rPh>
    <rPh sb="13" eb="15">
      <t>カサン</t>
    </rPh>
    <phoneticPr fontId="1"/>
  </si>
  <si>
    <t>地域体制強化共同支援加算</t>
    <rPh sb="0" eb="2">
      <t>チイキ</t>
    </rPh>
    <rPh sb="2" eb="4">
      <t>タイセイ</t>
    </rPh>
    <rPh sb="4" eb="6">
      <t>キョウカ</t>
    </rPh>
    <rPh sb="6" eb="8">
      <t>キョウドウ</t>
    </rPh>
    <rPh sb="8" eb="10">
      <t>シエン</t>
    </rPh>
    <rPh sb="10" eb="12">
      <t>カサン</t>
    </rPh>
    <phoneticPr fontId="1"/>
  </si>
  <si>
    <t>別紙55</t>
    <rPh sb="0" eb="2">
      <t>ベッシ</t>
    </rPh>
    <phoneticPr fontId="1"/>
  </si>
  <si>
    <t>別紙56</t>
    <rPh sb="0" eb="2">
      <t>ベッシ</t>
    </rPh>
    <phoneticPr fontId="1"/>
  </si>
  <si>
    <t>別紙57</t>
    <rPh sb="0" eb="2">
      <t>ベッシ</t>
    </rPh>
    <phoneticPr fontId="1"/>
  </si>
  <si>
    <t>ピアサポート体制加算</t>
    <rPh sb="6" eb="8">
      <t>タイセイ</t>
    </rPh>
    <rPh sb="8" eb="10">
      <t>カサン</t>
    </rPh>
    <phoneticPr fontId="2"/>
  </si>
  <si>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
  </si>
  <si>
    <t>対象：計画相談支援、障害児相談支援</t>
    <phoneticPr fontId="1"/>
  </si>
  <si>
    <t>≪地域生活支援拠点等相談強化加算≫</t>
    <phoneticPr fontId="85"/>
  </si>
  <si>
    <t>対象：施設入所支援</t>
    <phoneticPr fontId="1"/>
  </si>
  <si>
    <t>≪地域移行促進加算（Ⅱ）≫</t>
    <rPh sb="1" eb="3">
      <t>チイキ</t>
    </rPh>
    <rPh sb="3" eb="5">
      <t>イコウ</t>
    </rPh>
    <rPh sb="5" eb="7">
      <t>ソクシン</t>
    </rPh>
    <rPh sb="7" eb="9">
      <t>カサン</t>
    </rPh>
    <phoneticPr fontId="85"/>
  </si>
  <si>
    <t>対象：地域移行支援</t>
    <phoneticPr fontId="1"/>
  </si>
  <si>
    <t>≪体験利用支援加算・体験宿泊加算≫</t>
    <phoneticPr fontId="85"/>
  </si>
  <si>
    <t>対象：日中系サービス※</t>
    <phoneticPr fontId="1"/>
  </si>
  <si>
    <t>≪障害福祉サービスの体験利用加算≫</t>
    <rPh sb="14" eb="16">
      <t>カサン</t>
    </rPh>
    <phoneticPr fontId="85"/>
  </si>
  <si>
    <t>≪緊急時受入加算≫</t>
    <rPh sb="1" eb="8">
      <t>キンキュウジウケイレカサン</t>
    </rPh>
    <phoneticPr fontId="85"/>
  </si>
  <si>
    <t>対象：短期入所、重度障害者等包括支援</t>
    <phoneticPr fontId="1"/>
  </si>
  <si>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85"/>
  </si>
  <si>
    <t>対象：自立生活援助、地域定着支援、
　　　重度障害者等包括支援（自立生活援助のみ対象）</t>
    <rPh sb="32" eb="38">
      <t>ジリツセイカツエンジョ</t>
    </rPh>
    <rPh sb="40" eb="42">
      <t>タイショウ</t>
    </rPh>
    <phoneticPr fontId="1"/>
  </si>
  <si>
    <t>≪緊急時支援加算　地域生活支援拠点等の場合≫</t>
    <phoneticPr fontId="85"/>
  </si>
  <si>
    <t>対象：訪問系サービス※、
　　　重度障害者等包括支援（訪問系サービスのみ対象）</t>
    <rPh sb="3" eb="5">
      <t>ホウモン</t>
    </rPh>
    <rPh sb="5" eb="6">
      <t>ケイ</t>
    </rPh>
    <rPh sb="27" eb="29">
      <t>ホウモン</t>
    </rPh>
    <rPh sb="29" eb="30">
      <t>ケイ</t>
    </rPh>
    <rPh sb="36" eb="38">
      <t>タイショウ</t>
    </rPh>
    <phoneticPr fontId="1"/>
  </si>
  <si>
    <t>≪緊急時対応加算　地域生活支援拠点等の場合≫</t>
    <rPh sb="9" eb="18">
      <t>チイキセイカツシエンキョテントウ</t>
    </rPh>
    <rPh sb="19" eb="21">
      <t>バアイ</t>
    </rPh>
    <phoneticPr fontId="85"/>
  </si>
  <si>
    <t>５　当該届出により算定する加算</t>
    <rPh sb="2" eb="4">
      <t>トウガイ</t>
    </rPh>
    <rPh sb="4" eb="6">
      <t>トドケデ</t>
    </rPh>
    <rPh sb="9" eb="11">
      <t>サンテイ</t>
    </rPh>
    <rPh sb="13" eb="15">
      <t>カサン</t>
    </rPh>
    <phoneticPr fontId="1"/>
  </si>
  <si>
    <t>※該当者が複数名いる場合は、各々の氏名を記載すること。</t>
    <phoneticPr fontId="1"/>
  </si>
  <si>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
  </si>
  <si>
    <t>日</t>
    <rPh sb="0" eb="1">
      <t>ヒ</t>
    </rPh>
    <phoneticPr fontId="1"/>
  </si>
  <si>
    <t>月</t>
    <rPh sb="0" eb="1">
      <t>ツキ</t>
    </rPh>
    <phoneticPr fontId="1"/>
  </si>
  <si>
    <t>市町村により地域生活支援拠点等として位置付けられた日付</t>
    <rPh sb="25" eb="27">
      <t>ヒヅケ</t>
    </rPh>
    <phoneticPr fontId="1"/>
  </si>
  <si>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
  </si>
  <si>
    <t>３　地域生活支援拠点等
　としての位置付け</t>
    <rPh sb="2" eb="11">
      <t>チイキセイカツシエンキョテントウ</t>
    </rPh>
    <rPh sb="17" eb="20">
      <t>イチヅ</t>
    </rPh>
    <phoneticPr fontId="85"/>
  </si>
  <si>
    <t>２　事業所の名称</t>
    <rPh sb="2" eb="4">
      <t>ジギョウ</t>
    </rPh>
    <rPh sb="4" eb="5">
      <t>ジョ</t>
    </rPh>
    <rPh sb="6" eb="8">
      <t>メイショウ</t>
    </rPh>
    <phoneticPr fontId="85"/>
  </si>
  <si>
    <t>１　届出区分</t>
    <rPh sb="2" eb="4">
      <t>トドケデ</t>
    </rPh>
    <rPh sb="4" eb="6">
      <t>クブン</t>
    </rPh>
    <phoneticPr fontId="8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</si>
  <si>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2"/>
  </si>
  <si>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2"/>
  </si>
  <si>
    <t>年　　月　　日</t>
    <rPh sb="0" eb="1">
      <t>ネン</t>
    </rPh>
    <rPh sb="3" eb="4">
      <t>ツキ</t>
    </rPh>
    <rPh sb="6" eb="7">
      <t>ヒ</t>
    </rPh>
    <phoneticPr fontId="2"/>
  </si>
  <si>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2"/>
  </si>
  <si>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2"/>
  </si>
  <si>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2"/>
  </si>
  <si>
    <t>　　月内算定上限内を超えている場合は「上限超えと表示されます。</t>
    <phoneticPr fontId="2"/>
  </si>
  <si>
    <t>たしかめ</t>
    <phoneticPr fontId="2"/>
  </si>
  <si>
    <t>(Ⅳ)</t>
    <phoneticPr fontId="2"/>
  </si>
  <si>
    <t>(（Ⅱ）＝（Ⅲ）)=（Ⅳ）</t>
    <phoneticPr fontId="2"/>
  </si>
  <si>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2"/>
  </si>
  <si>
    <t>（Ⅲ）</t>
    <phoneticPr fontId="2"/>
  </si>
  <si>
    <t>合計（月内算定上限）</t>
    <rPh sb="0" eb="2">
      <t>ゴウケイ</t>
    </rPh>
    <phoneticPr fontId="2"/>
  </si>
  <si>
    <t>回</t>
    <rPh sb="0" eb="1">
      <t>カイ</t>
    </rPh>
    <phoneticPr fontId="2"/>
  </si>
  <si>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2"/>
  </si>
  <si>
    <t>算定回数（目安）</t>
    <rPh sb="0" eb="2">
      <t>サンテイ</t>
    </rPh>
    <rPh sb="2" eb="4">
      <t>カイスウ</t>
    </rPh>
    <phoneticPr fontId="2"/>
  </si>
  <si>
    <t>該当する障害福祉サービス等</t>
    <rPh sb="0" eb="2">
      <t>ガイトウ</t>
    </rPh>
    <rPh sb="4" eb="8">
      <t>ショウガイフクシ</t>
    </rPh>
    <rPh sb="12" eb="13">
      <t>トウ</t>
    </rPh>
    <phoneticPr fontId="2"/>
  </si>
  <si>
    <t>法人　・　事業所名</t>
    <rPh sb="5" eb="8">
      <t>ジギョウショ</t>
    </rPh>
    <rPh sb="8" eb="9">
      <t>メイ</t>
    </rPh>
    <phoneticPr fontId="2"/>
  </si>
  <si>
    <t>該当する欄にチェック</t>
    <rPh sb="0" eb="2">
      <t>ガイトウ</t>
    </rPh>
    <rPh sb="4" eb="5">
      <t>ラン</t>
    </rPh>
    <phoneticPr fontId="2"/>
  </si>
  <si>
    <t>同一の事業所おいて一体的運営　・　相互に連携して運営</t>
    <rPh sb="0" eb="2">
      <t>ドウイツ</t>
    </rPh>
    <rPh sb="3" eb="6">
      <t>ジギョウショ</t>
    </rPh>
    <phoneticPr fontId="2"/>
  </si>
  <si>
    <t>いずれかを選択</t>
    <rPh sb="5" eb="7">
      <t>センタク</t>
    </rPh>
    <phoneticPr fontId="2"/>
  </si>
  <si>
    <t>⑴　拠点機能強化サービスの構成形態</t>
    <rPh sb="2" eb="4">
      <t>キョテン</t>
    </rPh>
    <rPh sb="4" eb="6">
      <t>キノウ</t>
    </rPh>
    <rPh sb="6" eb="8">
      <t>キョウカ</t>
    </rPh>
    <rPh sb="13" eb="15">
      <t>コウセイ</t>
    </rPh>
    <rPh sb="15" eb="17">
      <t>ケイタイ</t>
    </rPh>
    <phoneticPr fontId="2"/>
  </si>
  <si>
    <t>③　拠点機能強化サービスの構成</t>
    <rPh sb="2" eb="4">
      <t>キョテン</t>
    </rPh>
    <rPh sb="4" eb="6">
      <t>キノウ</t>
    </rPh>
    <rPh sb="6" eb="8">
      <t>キョウカ</t>
    </rPh>
    <rPh sb="13" eb="15">
      <t>コウセイ</t>
    </rPh>
    <phoneticPr fontId="2"/>
  </si>
  <si>
    <t>（（Ⅰ）×　100＝（Ⅱ））</t>
    <phoneticPr fontId="2"/>
  </si>
  <si>
    <t>（Ⅱ）</t>
    <phoneticPr fontId="2"/>
  </si>
  <si>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2"/>
  </si>
  <si>
    <t>（Ⅰ）</t>
    <phoneticPr fontId="2"/>
  </si>
  <si>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2"/>
  </si>
  <si>
    <t>氏名：</t>
    <rPh sb="0" eb="2">
      <t>シメイ</t>
    </rPh>
    <phoneticPr fontId="2"/>
  </si>
  <si>
    <t>⑵　法人・事業所名：　</t>
    <rPh sb="2" eb="4">
      <t>ホウジン</t>
    </rPh>
    <rPh sb="5" eb="8">
      <t>ジギョウショ</t>
    </rPh>
    <rPh sb="8" eb="9">
      <t>メイ</t>
    </rPh>
    <phoneticPr fontId="2"/>
  </si>
  <si>
    <t>⑴　法人・事業所名：　</t>
    <rPh sb="2" eb="4">
      <t>ホウジン</t>
    </rPh>
    <rPh sb="5" eb="8">
      <t>ジギョウショ</t>
    </rPh>
    <rPh sb="8" eb="9">
      <t>メイ</t>
    </rPh>
    <phoneticPr fontId="2"/>
  </si>
  <si>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2"/>
  </si>
  <si>
    <t>異　動　等　区　分</t>
    <phoneticPr fontId="2"/>
  </si>
  <si>
    <t>法人　・　事業所名</t>
    <rPh sb="0" eb="2">
      <t>ホウジン</t>
    </rPh>
    <phoneticPr fontId="2"/>
  </si>
  <si>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2"/>
  </si>
  <si>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2"/>
  </si>
  <si>
    <t>注２　当該届出様式は標準様式とする。</t>
    <rPh sb="0" eb="1">
      <t>チュウ</t>
    </rPh>
    <rPh sb="3" eb="5">
      <t>トウガイ</t>
    </rPh>
    <rPh sb="5" eb="7">
      <t>トドケデ</t>
    </rPh>
    <rPh sb="7" eb="9">
      <t>ヨウシキ</t>
    </rPh>
    <rPh sb="10" eb="12">
      <t>ヒョウジュン</t>
    </rPh>
    <rPh sb="12" eb="14">
      <t>ヨウシキ</t>
    </rPh>
    <phoneticPr fontId="2"/>
  </si>
  <si>
    <t>　で足りる。）</t>
    <phoneticPr fontId="12"/>
  </si>
  <si>
    <t>　提出してください。（①については、「地域生活支援拠点等の機能を担う事業所の登録届出書」</t>
    <phoneticPr fontId="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</si>
  <si>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2"/>
  </si>
  <si>
    <t>　　とで足りる。）</t>
    <phoneticPr fontId="12"/>
  </si>
  <si>
    <t>　　への対処及び地域における生活に移行するための活動に関する取組に協力するこ</t>
    <rPh sb="33" eb="35">
      <t>キョウリョク</t>
    </rPh>
    <phoneticPr fontId="2"/>
  </si>
  <si>
    <t>　　　　</t>
    <phoneticPr fontId="2"/>
  </si>
  <si>
    <t>　　ない場合は、拠点関係機関との連携体制を確保することに代えて、緊急の事態等</t>
    <rPh sb="28" eb="29">
      <t>カ</t>
    </rPh>
    <rPh sb="32" eb="34">
      <t>キンキュウ</t>
    </rPh>
    <rPh sb="35" eb="37">
      <t>ジタイ</t>
    </rPh>
    <rPh sb="37" eb="38">
      <t>ナド</t>
    </rPh>
    <phoneticPr fontId="2"/>
  </si>
  <si>
    <t>　（令和９年３月31日までの間において、市町村が地域生活支援拠点等を整備してい</t>
    <rPh sb="20" eb="23">
      <t>シチョウソン</t>
    </rPh>
    <rPh sb="24" eb="33">
      <t>チイキセイカツシエンキョテントウ</t>
    </rPh>
    <rPh sb="34" eb="36">
      <t>セイビ</t>
    </rPh>
    <phoneticPr fontId="2"/>
  </si>
  <si>
    <t>　るとともに、協議会に定期的に参画している。</t>
    <phoneticPr fontId="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</si>
  <si>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2"/>
  </si>
  <si>
    <t>　めている。</t>
    <phoneticPr fontId="12"/>
  </si>
  <si>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2"/>
  </si>
  <si>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2"/>
  </si>
  <si>
    <t>様式第5号</t>
    <rPh sb="0" eb="2">
      <t>ヨウシキ</t>
    </rPh>
    <rPh sb="2" eb="3">
      <t>ダイ</t>
    </rPh>
    <rPh sb="4" eb="5">
      <t>ゴウ</t>
    </rPh>
    <phoneticPr fontId="2"/>
  </si>
  <si>
    <t>別紙1</t>
    <rPh sb="0" eb="2">
      <t>ベッシ</t>
    </rPh>
    <phoneticPr fontId="2"/>
  </si>
  <si>
    <t>別紙2</t>
    <rPh sb="0" eb="2">
      <t>ベッシ</t>
    </rPh>
    <phoneticPr fontId="2"/>
  </si>
  <si>
    <t>サービス管理責任者欠如減算</t>
    <rPh sb="4" eb="9">
      <t>カンリセキニンシャ</t>
    </rPh>
    <rPh sb="9" eb="13">
      <t>ケツジョゲンサン</t>
    </rPh>
    <phoneticPr fontId="1"/>
  </si>
  <si>
    <t>（別紙５７）</t>
    <rPh sb="1" eb="3">
      <t>ベッシ</t>
    </rPh>
    <phoneticPr fontId="1"/>
  </si>
  <si>
    <t>（別紙５６）</t>
    <rPh sb="1" eb="3">
      <t>ベッシ</t>
    </rPh>
    <phoneticPr fontId="1"/>
  </si>
  <si>
    <t>（別紙５５）</t>
    <rPh sb="1" eb="3">
      <t>ベッシ</t>
    </rPh>
    <phoneticPr fontId="1"/>
  </si>
  <si>
    <t>（別紙５４）</t>
    <rPh sb="1" eb="3">
      <t>ベッシ</t>
    </rPh>
    <phoneticPr fontId="1"/>
  </si>
  <si>
    <t>（別紙５３）</t>
    <rPh sb="1" eb="3">
      <t>ベッシ</t>
    </rPh>
    <phoneticPr fontId="1"/>
  </si>
  <si>
    <t>（別紙５２）</t>
    <rPh sb="1" eb="3">
      <t>ベッシ</t>
    </rPh>
    <phoneticPr fontId="1"/>
  </si>
  <si>
    <t>有　・　　　無</t>
    <rPh sb="0" eb="1">
      <t>アリ</t>
    </rPh>
    <rPh sb="6" eb="7">
      <t>ナ</t>
    </rPh>
    <phoneticPr fontId="12"/>
  </si>
  <si>
    <t>　　有（世話人・生活支援員）　
　　無</t>
    <rPh sb="2" eb="3">
      <t>アリ</t>
    </rPh>
    <rPh sb="4" eb="7">
      <t>セワニン</t>
    </rPh>
    <rPh sb="8" eb="13">
      <t>セイカツシエンイン</t>
    </rPh>
    <rPh sb="18" eb="19">
      <t>ナ</t>
    </rPh>
    <phoneticPr fontId="12"/>
  </si>
  <si>
    <t>可　・　　　不可</t>
    <rPh sb="0" eb="1">
      <t>カ</t>
    </rPh>
    <rPh sb="6" eb="8">
      <t>フカ</t>
    </rPh>
    <phoneticPr fontId="12"/>
  </si>
  <si>
    <t>（別紙４９－２）</t>
    <rPh sb="1" eb="3">
      <t>ベッシ</t>
    </rPh>
    <phoneticPr fontId="1"/>
  </si>
  <si>
    <t>（別紙４９－１）</t>
    <rPh sb="1" eb="3">
      <t>ベッシ</t>
    </rPh>
    <phoneticPr fontId="1"/>
  </si>
  <si>
    <t>（別紙５０）</t>
    <rPh sb="1" eb="3">
      <t>ベッシ</t>
    </rPh>
    <phoneticPr fontId="1"/>
  </si>
  <si>
    <t>（別紙４７）</t>
    <rPh sb="1" eb="3">
      <t>ベッシ</t>
    </rPh>
    <phoneticPr fontId="1"/>
  </si>
  <si>
    <t>１　主任相談支援専門員配置加算(Ⅰ)　</t>
  </si>
  <si>
    <t>２　(Ⅱ)</t>
    <phoneticPr fontId="1"/>
  </si>
  <si>
    <t>□</t>
    <phoneticPr fontId="1"/>
  </si>
  <si>
    <t>■</t>
    <phoneticPr fontId="1"/>
  </si>
  <si>
    <t>※　●は共生型サービスに係る加算</t>
    <rPh sb="4" eb="7">
      <t>キョウセイガタ</t>
    </rPh>
    <rPh sb="12" eb="13">
      <t>カカ</t>
    </rPh>
    <rPh sb="14" eb="16">
      <t>カサン</t>
    </rPh>
    <phoneticPr fontId="2"/>
  </si>
  <si>
    <t>サービス提供職員欠如減算</t>
    <rPh sb="4" eb="6">
      <t>テイキョウ</t>
    </rPh>
    <rPh sb="6" eb="8">
      <t>ショクイン</t>
    </rPh>
    <rPh sb="8" eb="10">
      <t>ケツジョ</t>
    </rPh>
    <rPh sb="10" eb="12">
      <t>ゲンサン</t>
    </rPh>
    <phoneticPr fontId="1"/>
  </si>
  <si>
    <t>別紙7-1★</t>
    <rPh sb="0" eb="2">
      <t>ベッシ</t>
    </rPh>
    <phoneticPr fontId="2"/>
  </si>
  <si>
    <t>別紙7-2</t>
    <rPh sb="0" eb="2">
      <t>ベッシ</t>
    </rPh>
    <phoneticPr fontId="1"/>
  </si>
  <si>
    <t>（別紙７-1）</t>
    <rPh sb="1" eb="3">
      <t>ベッシ</t>
    </rPh>
    <phoneticPr fontId="2"/>
  </si>
  <si>
    <t xml:space="preserve">※　運営規程の営業時間を超えて支援を行うものとして、加算を算定する場合に届け出ること。
</t>
    <rPh sb="2" eb="4">
      <t>ショヨウ</t>
    </rPh>
    <rPh sb="4" eb="6">
      <t>ジカン</t>
    </rPh>
    <rPh sb="8" eb="12">
      <t>ジカンイジョウ</t>
    </rPh>
    <rPh sb="13" eb="15">
      <t>ジカン</t>
    </rPh>
    <rPh sb="15" eb="17">
      <t>ミマン</t>
    </rPh>
    <phoneticPr fontId="2"/>
  </si>
  <si>
    <t>３　変更</t>
    <rPh sb="2" eb="4">
      <t>ヘンコウ</t>
    </rPh>
    <phoneticPr fontId="1"/>
  </si>
  <si>
    <t>２　継続</t>
    <rPh sb="2" eb="4">
      <t>ケイゾク</t>
    </rPh>
    <phoneticPr fontId="1"/>
  </si>
  <si>
    <t>４　終了</t>
    <rPh sb="2" eb="4">
      <t>シュウリョウ</t>
    </rPh>
    <phoneticPr fontId="1"/>
  </si>
  <si>
    <r>
      <t>注　就労継続者の状況は、</t>
    </r>
    <r>
      <rPr>
        <sz val="9"/>
        <color rgb="FFFF0000"/>
        <rFont val="ＭＳ ゴシック"/>
        <family val="3"/>
        <charset val="128"/>
      </rPr>
      <t>（別紙32-1）</t>
    </r>
    <r>
      <rPr>
        <sz val="9"/>
        <rFont val="ＭＳ ゴシック"/>
        <family val="3"/>
        <charset val="128"/>
      </rPr>
      <t>「就労継続者の状況（就労定着支援に係る基本報酬の算定区分に関す
　　る届出書）」又は</t>
    </r>
    <r>
      <rPr>
        <sz val="9"/>
        <color rgb="FFFF0000"/>
        <rFont val="ＭＳ ゴシック"/>
        <family val="3"/>
        <charset val="128"/>
      </rPr>
      <t>（別紙32-2）</t>
    </r>
    <r>
      <rPr>
        <sz val="9"/>
        <rFont val="ＭＳ ゴシック"/>
        <family val="3"/>
        <charset val="128"/>
      </rPr>
      <t xml:space="preserve">「就労継続者の状況（就労定着支援に係る基本報酬の算定区分に関する
　　届出書）（新規指定の場合）」を提出すること。
</t>
    </r>
    <rPh sb="0" eb="1">
      <t>チュウ</t>
    </rPh>
    <rPh sb="2" eb="4">
      <t>シュウロウ</t>
    </rPh>
    <rPh sb="4" eb="6">
      <t>ケイゾク</t>
    </rPh>
    <rPh sb="6" eb="7">
      <t>シャ</t>
    </rPh>
    <rPh sb="8" eb="10">
      <t>ジョウキョウ</t>
    </rPh>
    <rPh sb="13" eb="15">
      <t>ベッシ</t>
    </rPh>
    <rPh sb="21" eb="23">
      <t>シュウロウ</t>
    </rPh>
    <rPh sb="23" eb="25">
      <t>ケイゾク</t>
    </rPh>
    <rPh sb="25" eb="26">
      <t>シャ</t>
    </rPh>
    <rPh sb="27" eb="29">
      <t>ジョウキョウ</t>
    </rPh>
    <rPh sb="30" eb="32">
      <t>シュウロウ</t>
    </rPh>
    <rPh sb="32" eb="34">
      <t>テイチャク</t>
    </rPh>
    <rPh sb="34" eb="36">
      <t>シエン</t>
    </rPh>
    <rPh sb="37" eb="38">
      <t>カカワ</t>
    </rPh>
    <rPh sb="39" eb="41">
      <t>キホン</t>
    </rPh>
    <rPh sb="41" eb="43">
      <t>ホウシュウ</t>
    </rPh>
    <rPh sb="44" eb="46">
      <t>サンテイ</t>
    </rPh>
    <rPh sb="46" eb="48">
      <t>クブン</t>
    </rPh>
    <rPh sb="49" eb="50">
      <t>カン</t>
    </rPh>
    <rPh sb="60" eb="61">
      <t>マタ</t>
    </rPh>
    <rPh sb="110" eb="112">
      <t>シンキ</t>
    </rPh>
    <rPh sb="115" eb="117">
      <t>バアイ</t>
    </rPh>
    <rPh sb="120" eb="121">
      <t>テイ</t>
    </rPh>
    <rPh sb="121" eb="122">
      <t>デ</t>
    </rPh>
    <phoneticPr fontId="2"/>
  </si>
  <si>
    <t>③　公認心理師等</t>
    <phoneticPr fontId="1"/>
  </si>
  <si>
    <t>②　精神保健福祉士</t>
    <phoneticPr fontId="1"/>
  </si>
  <si>
    <t>　　　　　</t>
    <phoneticPr fontId="2"/>
  </si>
  <si>
    <t>①　社会福祉士</t>
    <phoneticPr fontId="1"/>
  </si>
  <si>
    <t>身体障害者　・　　　知的障害者　・　　　精神障害者　・　　　難病患者等</t>
    <rPh sb="0" eb="2">
      <t>シンタイ</t>
    </rPh>
    <rPh sb="2" eb="5">
      <t>ショウガイシャ</t>
    </rPh>
    <rPh sb="10" eb="12">
      <t>チテキ</t>
    </rPh>
    <rPh sb="12" eb="15">
      <t>ショウガイシャ</t>
    </rPh>
    <rPh sb="20" eb="22">
      <t>セイシン</t>
    </rPh>
    <rPh sb="22" eb="25">
      <t>ショウガイシャ</t>
    </rPh>
    <rPh sb="30" eb="34">
      <t>ナンビョウカンジャ</t>
    </rPh>
    <rPh sb="34" eb="35">
      <t>トウ</t>
    </rPh>
    <phoneticPr fontId="2"/>
  </si>
  <si>
    <r>
      <t>注１　「異動区分」欄については、該当する番号に</t>
    </r>
    <r>
      <rPr>
        <sz val="10"/>
        <rFont val="Wingdings"/>
        <charset val="2"/>
      </rPr>
      <t>þ</t>
    </r>
    <r>
      <rPr>
        <sz val="10"/>
        <rFont val="ＭＳ ゴシック"/>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</si>
  <si>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t>１　新規　　　　　　２　変更　　　　　　３　終了</t>
    <phoneticPr fontId="1"/>
  </si>
  <si>
    <t>前年度に地域生活に移行した者の人数　・・・　　　　　　</t>
    <phoneticPr fontId="2"/>
  </si>
  <si>
    <t>１　　新規　　　　　　　　２　　変更　　　　　　　　３　　終了</t>
    <rPh sb="3" eb="5">
      <t>シンキ</t>
    </rPh>
    <rPh sb="16" eb="18">
      <t>ヘンコウ</t>
    </rPh>
    <rPh sb="29" eb="31">
      <t>シュウリョウ</t>
    </rPh>
    <phoneticPr fontId="2"/>
  </si>
  <si>
    <t>有・　　　　無</t>
    <rPh sb="0" eb="1">
      <t>ア</t>
    </rPh>
    <rPh sb="6" eb="7">
      <t>ナ</t>
    </rPh>
    <phoneticPr fontId="2"/>
  </si>
  <si>
    <t>有・　無</t>
    <rPh sb="0" eb="1">
      <t>ア</t>
    </rPh>
    <rPh sb="3" eb="4">
      <t>ナ</t>
    </rPh>
    <phoneticPr fontId="2"/>
  </si>
  <si>
    <r>
      <t xml:space="preserve">①　当該申請を行う自事業所が、地域生活支援拠点等にとして位置付けられていることを証明できる運営規定
</t>
    </r>
    <r>
      <rPr>
        <sz val="11"/>
        <color theme="1"/>
        <rFont val="ＭＳ Ｐゴシック"/>
        <family val="3"/>
        <charset val="128"/>
      </rPr>
      <t>　</t>
    </r>
    <r>
      <rPr>
        <u/>
        <sz val="11"/>
        <color theme="1"/>
        <rFont val="ＭＳ Ｐゴシック"/>
        <family val="3"/>
        <charset val="128"/>
      </rPr>
      <t>の提出</t>
    </r>
    <rPh sb="2" eb="4">
      <t>トウガイ</t>
    </rPh>
    <rPh sb="4" eb="6">
      <t>シンセイ</t>
    </rPh>
    <rPh sb="7" eb="8">
      <t>オコナ</t>
    </rPh>
    <phoneticPr fontId="2"/>
  </si>
  <si>
    <r>
      <t xml:space="preserve">②　市町村及び拠点関係機関の相互の有機的な連携及び調整等の業務に従事する者（拠点コーディネーター）
</t>
    </r>
    <r>
      <rPr>
        <sz val="11"/>
        <color theme="1"/>
        <rFont val="ＭＳ Ｐゴシック"/>
        <family val="3"/>
        <charset val="128"/>
      </rPr>
      <t>　</t>
    </r>
    <r>
      <rPr>
        <u/>
        <sz val="11"/>
        <color theme="1"/>
        <rFont val="ＭＳ Ｐゴシック"/>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2"/>
  </si>
  <si>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2"/>
  </si>
  <si>
    <r>
      <t xml:space="preserve">体制加算に関する届出書（相談支援事業所）
</t>
    </r>
    <r>
      <rPr>
        <b/>
        <sz val="9"/>
        <rFont val="ＭＳ Ｐゴシック"/>
        <family val="3"/>
        <charset val="128"/>
      </rPr>
      <t>(行動障害支援体制加算・要医療児者支援体制加算・精神障害者支援体制加算・高次脳機能障害支援体制加算)</t>
    </r>
    <rPh sb="0" eb="2">
      <t>タイセイ</t>
    </rPh>
    <rPh sb="2" eb="4">
      <t>カサン</t>
    </rPh>
    <rPh sb="5" eb="6">
      <t>カン</t>
    </rPh>
    <phoneticPr fontId="2"/>
  </si>
  <si>
    <t>⑴　事業所名　</t>
    <rPh sb="2" eb="5">
      <t>ジギョウショ</t>
    </rPh>
    <rPh sb="5" eb="6">
      <t>メイ</t>
    </rPh>
    <phoneticPr fontId="2"/>
  </si>
  <si>
    <t>　１　機能強化型（継続）サービス利用支援費(Ⅰ)　</t>
    <phoneticPr fontId="1"/>
  </si>
  <si>
    <t>２　(Ⅱ)　</t>
    <phoneticPr fontId="1"/>
  </si>
  <si>
    <t>３　(Ⅲ)</t>
    <phoneticPr fontId="1"/>
  </si>
  <si>
    <t>４　(Ⅳ)　※１</t>
    <phoneticPr fontId="1"/>
  </si>
  <si>
    <t>通院支援加算に関する届出書</t>
    <rPh sb="0" eb="2">
      <t>ツウイン</t>
    </rPh>
    <rPh sb="2" eb="4">
      <t>シエン</t>
    </rPh>
    <rPh sb="4" eb="6">
      <t>カサン</t>
    </rPh>
    <rPh sb="7" eb="8">
      <t>カン</t>
    </rPh>
    <rPh sb="10" eb="11">
      <t>トドケ</t>
    </rPh>
    <rPh sb="11" eb="12">
      <t>デ</t>
    </rPh>
    <rPh sb="12" eb="13">
      <t>ショ</t>
    </rPh>
    <phoneticPr fontId="2"/>
  </si>
  <si>
    <t>２　異動区分</t>
    <rPh sb="2" eb="4">
      <t>イドウ</t>
    </rPh>
    <rPh sb="4" eb="6">
      <t>クブン</t>
    </rPh>
    <phoneticPr fontId="12"/>
  </si>
  <si>
    <t>３　入所定員</t>
    <rPh sb="2" eb="4">
      <t>ニュウショ</t>
    </rPh>
    <rPh sb="4" eb="6">
      <t>テイイン</t>
    </rPh>
    <phoneticPr fontId="2"/>
  </si>
  <si>
    <t>通院支援を行える人員体制を</t>
    <phoneticPr fontId="1"/>
  </si>
  <si>
    <t>有している</t>
    <rPh sb="0" eb="1">
      <t>ユウ</t>
    </rPh>
    <phoneticPr fontId="1"/>
  </si>
  <si>
    <t>有していない</t>
    <rPh sb="0" eb="1">
      <t>ユウ</t>
    </rPh>
    <phoneticPr fontId="1"/>
  </si>
  <si>
    <t>（別紙５８）</t>
    <rPh sb="1" eb="3">
      <t>ベッシ</t>
    </rPh>
    <phoneticPr fontId="1"/>
  </si>
  <si>
    <t>２　変更　</t>
    <rPh sb="2" eb="4">
      <t>ヘンコウ</t>
    </rPh>
    <phoneticPr fontId="1"/>
  </si>
  <si>
    <t>１　機能強化型（継続）サービス利用支援費(Ⅰ)　</t>
    <phoneticPr fontId="1"/>
  </si>
  <si>
    <t>２　　(Ⅱ)</t>
    <phoneticPr fontId="1"/>
  </si>
  <si>
    <t>３　　(Ⅲ)　 　※１</t>
    <phoneticPr fontId="1"/>
  </si>
  <si>
    <t>別紙58</t>
    <rPh sb="0" eb="2">
      <t>ベッシ</t>
    </rPh>
    <phoneticPr fontId="1"/>
  </si>
  <si>
    <t>通院支援加算</t>
    <rPh sb="0" eb="6">
      <t>ツウインシエンカサン</t>
    </rPh>
    <phoneticPr fontId="1"/>
  </si>
  <si>
    <t>別紙49-1</t>
    <rPh sb="0" eb="2">
      <t>ベッシ</t>
    </rPh>
    <phoneticPr fontId="2"/>
  </si>
  <si>
    <t>別紙49-2</t>
    <rPh sb="0" eb="2">
      <t>ベッシ</t>
    </rPh>
    <phoneticPr fontId="2"/>
  </si>
  <si>
    <t>リハビリテーション加算（自立訓練）</t>
    <rPh sb="9" eb="11">
      <t>カサン</t>
    </rPh>
    <rPh sb="12" eb="16">
      <t>ジリツクンレン</t>
    </rPh>
    <phoneticPr fontId="2"/>
  </si>
  <si>
    <t>リハビリテーション加算（生活介護）</t>
    <rPh sb="9" eb="11">
      <t>カサン</t>
    </rPh>
    <rPh sb="12" eb="14">
      <t>セイカツ</t>
    </rPh>
    <rPh sb="14" eb="16">
      <t>カイゴ</t>
    </rPh>
    <phoneticPr fontId="2"/>
  </si>
  <si>
    <t>ピアサポーターの配置</t>
    <rPh sb="8" eb="10">
      <t>ハイチ</t>
    </rPh>
    <phoneticPr fontId="2"/>
  </si>
  <si>
    <t>計</t>
    <rPh sb="0" eb="1">
      <t>ケイ</t>
    </rPh>
    <phoneticPr fontId="2"/>
  </si>
  <si>
    <t>平均工賃月額区分</t>
    <rPh sb="0" eb="2">
      <t>ヘイキン</t>
    </rPh>
    <rPh sb="2" eb="4">
      <t>コウチン</t>
    </rPh>
    <rPh sb="4" eb="6">
      <t>ゲツガク</t>
    </rPh>
    <rPh sb="6" eb="8">
      <t>クブン</t>
    </rPh>
    <phoneticPr fontId="2"/>
  </si>
  <si>
    <t>サービス費区分</t>
    <rPh sb="4" eb="5">
      <t>ヒ</t>
    </rPh>
    <rPh sb="5" eb="7">
      <t>クブン</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</si>
  <si>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</si>
  <si>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　年　　月　　日</t>
    <rPh sb="1" eb="2">
      <t>ネン</t>
    </rPh>
    <rPh sb="4" eb="5">
      <t>ガツ</t>
    </rPh>
    <rPh sb="7" eb="8">
      <t>ニチ</t>
    </rPh>
    <phoneticPr fontId="2"/>
  </si>
  <si>
    <t>（別紙７－２）</t>
    <rPh sb="1" eb="3">
      <t>ベッシ</t>
    </rPh>
    <phoneticPr fontId="1"/>
  </si>
  <si>
    <t>栄養改善加算に関する届出書</t>
    <rPh sb="0" eb="6">
      <t>エイヨウカイゼンカサン</t>
    </rPh>
    <rPh sb="7" eb="8">
      <t>カン</t>
    </rPh>
    <rPh sb="10" eb="13">
      <t>トドケデショ</t>
    </rPh>
    <phoneticPr fontId="1"/>
  </si>
  <si>
    <t>事業所名</t>
    <rPh sb="0" eb="3">
      <t>ジギョウショ</t>
    </rPh>
    <rPh sb="3" eb="4">
      <t>メイ</t>
    </rPh>
    <phoneticPr fontId="1"/>
  </si>
  <si>
    <t>異動区分</t>
    <rPh sb="0" eb="2">
      <t>イドウ</t>
    </rPh>
    <rPh sb="2" eb="4">
      <t>クブン</t>
    </rPh>
    <phoneticPr fontId="1"/>
  </si>
  <si>
    <t>管理栄養士</t>
    <rPh sb="0" eb="2">
      <t>カンリ</t>
    </rPh>
    <rPh sb="2" eb="5">
      <t>エイヨウシ</t>
    </rPh>
    <phoneticPr fontId="1"/>
  </si>
  <si>
    <t>常勤</t>
    <rPh sb="0" eb="2">
      <t>ジョウキン</t>
    </rPh>
    <phoneticPr fontId="1"/>
  </si>
  <si>
    <t>名</t>
    <rPh sb="0" eb="1">
      <t>メイ</t>
    </rPh>
    <phoneticPr fontId="1"/>
  </si>
  <si>
    <t>非常勤</t>
    <rPh sb="0" eb="3">
      <t>ヒジョウキン</t>
    </rPh>
    <phoneticPr fontId="1"/>
  </si>
  <si>
    <t>保健所等との連携により、管理栄養士等が関与している場合</t>
    <phoneticPr fontId="1"/>
  </si>
  <si>
    <t>連携先
名称</t>
    <rPh sb="0" eb="2">
      <t>レンケイ</t>
    </rPh>
    <rPh sb="2" eb="3">
      <t>サキ</t>
    </rPh>
    <rPh sb="4" eb="6">
      <t>メイショウ</t>
    </rPh>
    <phoneticPr fontId="1"/>
  </si>
  <si>
    <t>①当該事業所の従業者として、又は外部との連携により、管理栄養士を配置している</t>
    <rPh sb="1" eb="3">
      <t>トウガイ</t>
    </rPh>
    <rPh sb="3" eb="6">
      <t>ジギョウショ</t>
    </rPh>
    <rPh sb="7" eb="10">
      <t>ジュウギョウシャ</t>
    </rPh>
    <rPh sb="14" eb="15">
      <t>マタ</t>
    </rPh>
    <rPh sb="16" eb="18">
      <t>ガイブ</t>
    </rPh>
    <rPh sb="20" eb="22">
      <t>レンケイ</t>
    </rPh>
    <rPh sb="26" eb="28">
      <t>カンリ</t>
    </rPh>
    <rPh sb="28" eb="31">
      <t>エイヨウシ</t>
    </rPh>
    <rPh sb="32" eb="34">
      <t>ハイチ</t>
    </rPh>
    <phoneticPr fontId="1"/>
  </si>
  <si>
    <t>②　利用者の栄養状態を利用開始時に把握し、管理栄養士等が共同して、利用者ごとの摂食・嚥えん下機能及び食形態にも配慮した栄養ケア計画を策定していること。</t>
    <phoneticPr fontId="1"/>
  </si>
  <si>
    <t>確認欄</t>
    <rPh sb="0" eb="2">
      <t>カクニン</t>
    </rPh>
    <rPh sb="2" eb="3">
      <t>ラン</t>
    </rPh>
    <phoneticPr fontId="1"/>
  </si>
  <si>
    <t>③　利用者ごとの栄養ケア計画に従い、必要に応じて当該利用者の居宅に訪問し、管理栄養士等が栄養改善サービスを行っているとともに、利用者の栄養状態を定期的に記録していること。</t>
    <phoneticPr fontId="1"/>
  </si>
  <si>
    <t>④　利用者ごとの栄養ケア計画の進捗状況を定期的に評価していること。</t>
    <phoneticPr fontId="1"/>
  </si>
  <si>
    <t>日</t>
    <rPh sb="0" eb="1">
      <t>ニチ</t>
    </rPh>
    <phoneticPr fontId="1"/>
  </si>
  <si>
    <t>月</t>
    <rPh sb="0" eb="1">
      <t>ガツ</t>
    </rPh>
    <phoneticPr fontId="1"/>
  </si>
  <si>
    <r>
      <t>　　</t>
    </r>
    <r>
      <rPr>
        <sz val="12"/>
        <color rgb="FFFF0000"/>
        <rFont val="ＭＳ ゴシック"/>
        <family val="3"/>
        <charset val="128"/>
      </rPr>
      <t>　</t>
    </r>
    <r>
      <rPr>
        <sz val="12"/>
        <rFont val="ＭＳ ゴシック"/>
        <family val="3"/>
        <charset val="128"/>
      </rPr>
      <t>年　　　月　　　日</t>
    </r>
    <phoneticPr fontId="2"/>
  </si>
  <si>
    <r>
      <rPr>
        <sz val="9"/>
        <rFont val="ＭＳ ゴシック"/>
        <family val="3"/>
        <charset val="128"/>
      </rPr>
      <t>加算区分</t>
    </r>
    <r>
      <rPr>
        <sz val="10"/>
        <rFont val="ＭＳ ゴシック"/>
        <family val="3"/>
        <charset val="128"/>
      </rPr>
      <t xml:space="preserve">
　１
  ２
  ３
　４</t>
    </r>
    <rPh sb="0" eb="2">
      <t>カサン</t>
    </rPh>
    <rPh sb="2" eb="4">
      <t>クブン</t>
    </rPh>
    <phoneticPr fontId="2"/>
  </si>
  <si>
    <r>
      <rPr>
        <sz val="9"/>
        <rFont val="ＭＳ ゴシック"/>
        <family val="3"/>
        <charset val="128"/>
      </rPr>
      <t>加算区分</t>
    </r>
    <r>
      <rPr>
        <sz val="10"/>
        <rFont val="ＭＳ ゴシック"/>
        <family val="3"/>
        <charset val="128"/>
      </rPr>
      <t xml:space="preserve">
５ ⇒ 合計1人以上
　　　かつ
　　　左の必要数以上</t>
    </r>
    <rPh sb="26" eb="27">
      <t>ヒダリ</t>
    </rPh>
    <rPh sb="28" eb="31">
      <t>ヒツヨウスウ</t>
    </rPh>
    <rPh sb="31" eb="33">
      <t>イジョウ</t>
    </rPh>
    <phoneticPr fontId="2"/>
  </si>
  <si>
    <t>　　　参加した職員が１人以上参加している</t>
    <rPh sb="3" eb="5">
      <t>サンカ</t>
    </rPh>
    <rPh sb="7" eb="9">
      <t>ショクイン</t>
    </rPh>
    <rPh sb="11" eb="12">
      <t>ニン</t>
    </rPh>
    <rPh sb="12" eb="14">
      <t>イジョウ</t>
    </rPh>
    <rPh sb="14" eb="16">
      <t>サンカ</t>
    </rPh>
    <phoneticPr fontId="12"/>
  </si>
  <si>
    <t>　　　１回以上の場合</t>
    <rPh sb="4" eb="5">
      <t>カイ</t>
    </rPh>
    <rPh sb="5" eb="7">
      <t>イジョウ</t>
    </rPh>
    <rPh sb="8" eb="10">
      <t>バアイ</t>
    </rPh>
    <phoneticPr fontId="12"/>
  </si>
  <si>
    <t>　　　 いずれか一方のみの取組を行っている</t>
    <rPh sb="8" eb="10">
      <t>イッポウ</t>
    </rPh>
    <rPh sb="13" eb="15">
      <t>トリクミ</t>
    </rPh>
    <rPh sb="16" eb="17">
      <t>オコナ</t>
    </rPh>
    <phoneticPr fontId="12"/>
  </si>
  <si>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</si>
  <si>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2"/>
  </si>
  <si>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2"/>
  </si>
  <si>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2"/>
  </si>
  <si>
    <t>　　　ピアサポーターを職員として配置している</t>
    <rPh sb="11" eb="13">
      <t>ショクイン</t>
    </rPh>
    <rPh sb="16" eb="18">
      <t>ハイチ</t>
    </rPh>
    <phoneticPr fontId="12"/>
  </si>
  <si>
    <t>③過去３年の生産活動収支のうち前年度における生産活動収支のみが前年度に利用者に支払う賃金の総額以上</t>
    <phoneticPr fontId="1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</si>
  <si>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2"/>
  </si>
  <si>
    <t>④過去３年の生産活動収支のうち前々年度における生産活動収支のみが前々年度に利用者に支払う賃金の総額以上</t>
    <phoneticPr fontId="12"/>
  </si>
  <si>
    <t>⑤過去３年の生産活動収支のうち前年度及び前々年度の各年度における生産活動収支がいずれも当該各年度に利用者に支払う賃金の総額未満</t>
    <phoneticPr fontId="1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</si>
  <si>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2"/>
  </si>
  <si>
    <t>⑥過去３年の生産活動収支がいずれも当該各年度に利用者に支払う賃金の総額未満</t>
    <phoneticPr fontId="12"/>
  </si>
  <si>
    <t>（※）８項目の合計点に応じた点数</t>
    <phoneticPr fontId="12"/>
  </si>
  <si>
    <t>（注2）5以上:15点、4～3：5点、2点以下：0点</t>
    <phoneticPr fontId="12"/>
  </si>
  <si>
    <t>①60点 ②50点 ③40点 ④20点 ⑤－10点 ⑥－20点</t>
    <rPh sb="3" eb="4">
      <t>テン</t>
    </rPh>
    <rPh sb="8" eb="9">
      <t>テン</t>
    </rPh>
    <rPh sb="13" eb="14">
      <t>テン</t>
    </rPh>
    <rPh sb="18" eb="19">
      <t>テン</t>
    </rPh>
    <phoneticPr fontId="12"/>
  </si>
  <si>
    <t>（Ⅴ）地域連携活動</t>
  </si>
  <si>
    <t>（Ⅵ）経営改善計画</t>
    <rPh sb="3" eb="5">
      <t>ケイエイ</t>
    </rPh>
    <rPh sb="5" eb="7">
      <t>カイゼン</t>
    </rPh>
    <rPh sb="7" eb="9">
      <t>ケイカク</t>
    </rPh>
    <phoneticPr fontId="12"/>
  </si>
  <si>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2"/>
  </si>
  <si>
    <t>期限内に提出していない場合:-50点</t>
    <rPh sb="0" eb="3">
      <t>キゲンナイ</t>
    </rPh>
    <rPh sb="4" eb="6">
      <t>テイシュツ</t>
    </rPh>
    <rPh sb="11" eb="13">
      <t>バアイ</t>
    </rPh>
    <rPh sb="17" eb="18">
      <t>テン</t>
    </rPh>
    <phoneticPr fontId="12"/>
  </si>
  <si>
    <t>（Ⅶ）利用者の知識・能力向上</t>
    <rPh sb="3" eb="6">
      <t>リヨウシャ</t>
    </rPh>
    <rPh sb="7" eb="9">
      <t>チシキ</t>
    </rPh>
    <rPh sb="10" eb="12">
      <t>ノウリョク</t>
    </rPh>
    <rPh sb="12" eb="14">
      <t>コウジョウ</t>
    </rPh>
    <phoneticPr fontId="12"/>
  </si>
  <si>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2"/>
  </si>
  <si>
    <t>（※）８項目の合計点に応じた点数</t>
    <rPh sb="14" eb="16">
      <t>テンスウ</t>
    </rPh>
    <phoneticPr fontId="12"/>
  </si>
  <si>
    <t>（注1）5以上:15点、4～3：5点、2点以下：0点</t>
    <rPh sb="1" eb="2">
      <t>チュウ</t>
    </rPh>
    <rPh sb="5" eb="7">
      <t>イジョウ</t>
    </rPh>
    <rPh sb="10" eb="11">
      <t>テン</t>
    </rPh>
    <rPh sb="17" eb="18">
      <t>テン</t>
    </rPh>
    <rPh sb="20" eb="21">
      <t>テン</t>
    </rPh>
    <rPh sb="21" eb="23">
      <t>イカ</t>
    </rPh>
    <rPh sb="25" eb="26">
      <t>テン</t>
    </rPh>
    <phoneticPr fontId="12"/>
  </si>
  <si>
    <t>65点</t>
    <rPh sb="2" eb="3">
      <t>テン</t>
    </rPh>
    <phoneticPr fontId="12"/>
  </si>
  <si>
    <t>90点</t>
    <rPh sb="2" eb="3">
      <t>テン</t>
    </rPh>
    <phoneticPr fontId="12"/>
  </si>
  <si>
    <t>⁻20点</t>
    <phoneticPr fontId="12"/>
  </si>
  <si>
    <t>⁻10点</t>
    <rPh sb="3" eb="4">
      <t>テン</t>
    </rPh>
    <phoneticPr fontId="12"/>
  </si>
  <si>
    <t>50点</t>
    <rPh sb="2" eb="3">
      <t>テン</t>
    </rPh>
    <phoneticPr fontId="12"/>
  </si>
  <si>
    <t>60点</t>
    <rPh sb="2" eb="3">
      <t>テン</t>
    </rPh>
    <phoneticPr fontId="12"/>
  </si>
  <si>
    <t>経営改善計画</t>
    <rPh sb="0" eb="2">
      <t>ケイエイ</t>
    </rPh>
    <rPh sb="2" eb="4">
      <t>カイゼン</t>
    </rPh>
    <rPh sb="4" eb="6">
      <t>ケイカク</t>
    </rPh>
    <phoneticPr fontId="12"/>
  </si>
  <si>
    <t>⁻50点</t>
    <rPh sb="3" eb="4">
      <t>テン</t>
    </rPh>
    <phoneticPr fontId="12"/>
  </si>
  <si>
    <t>利用者の知識・能力向上</t>
    <rPh sb="0" eb="3">
      <t>リヨウシャ</t>
    </rPh>
    <rPh sb="4" eb="6">
      <t>チシキ</t>
    </rPh>
    <rPh sb="7" eb="9">
      <t>ノウリョク</t>
    </rPh>
    <rPh sb="9" eb="11">
      <t>コウジョウ</t>
    </rPh>
    <phoneticPr fontId="12"/>
  </si>
  <si>
    <t>別添</t>
    <rPh sb="0" eb="2">
      <t>ベッテン</t>
    </rPh>
    <phoneticPr fontId="1"/>
  </si>
  <si>
    <t>（別紙３０－１）</t>
    <rPh sb="1" eb="3">
      <t>ベッシ</t>
    </rPh>
    <phoneticPr fontId="1"/>
  </si>
  <si>
    <t>１．　Ⅰ型（7.5：1）　　　　　　</t>
    <phoneticPr fontId="1"/>
  </si>
  <si>
    <t>２．　Ⅱ型（10：1）</t>
    <phoneticPr fontId="1"/>
  </si>
  <si>
    <t>□</t>
    <phoneticPr fontId="1"/>
  </si>
  <si>
    <t>■</t>
    <phoneticPr fontId="1"/>
  </si>
  <si>
    <r>
      <t xml:space="preserve"> 有 </t>
    </r>
    <r>
      <rPr>
        <b/>
        <sz val="14"/>
        <rFont val="ＭＳ ゴシック"/>
        <family val="3"/>
        <charset val="128"/>
      </rPr>
      <t>・</t>
    </r>
    <r>
      <rPr>
        <b/>
        <sz val="11"/>
        <rFont val="ＭＳ ゴシック"/>
        <family val="3"/>
        <charset val="128"/>
      </rPr>
      <t xml:space="preserve"> 無</t>
    </r>
    <phoneticPr fontId="2"/>
  </si>
  <si>
    <r>
      <t>　</t>
    </r>
    <r>
      <rPr>
        <b/>
        <u/>
        <sz val="11"/>
        <color rgb="FFFF0000"/>
        <rFont val="ＭＳ ゴシック"/>
        <family val="3"/>
        <charset val="128"/>
      </rPr>
      <t>それぞれの要件について根拠となる（要件を満たすことがわかる）書類も提出してください。</t>
    </r>
    <phoneticPr fontId="2"/>
  </si>
  <si>
    <r>
      <t xml:space="preserve">有 </t>
    </r>
    <r>
      <rPr>
        <b/>
        <sz val="14"/>
        <rFont val="ＭＳ ゴシック"/>
        <family val="3"/>
        <charset val="128"/>
      </rPr>
      <t>・</t>
    </r>
    <r>
      <rPr>
        <b/>
        <sz val="11"/>
        <rFont val="ＭＳ ゴシック"/>
        <family val="3"/>
        <charset val="128"/>
      </rPr>
      <t xml:space="preserve"> 無</t>
    </r>
    <phoneticPr fontId="2"/>
  </si>
  <si>
    <r>
      <t>　</t>
    </r>
    <r>
      <rPr>
        <b/>
        <u/>
        <sz val="11"/>
        <color rgb="FFFF0000"/>
        <rFont val="ＭＳ ゴシック"/>
        <family val="3"/>
        <charset val="128"/>
      </rPr>
      <t>それぞれの要件について根拠となる（要件を満たすことがわかる）書類も提出してください。</t>
    </r>
    <phoneticPr fontId="1"/>
  </si>
  <si>
    <r>
      <t xml:space="preserve">有 </t>
    </r>
    <r>
      <rPr>
        <b/>
        <sz val="14"/>
        <color theme="1"/>
        <rFont val="ＭＳ ゴシック"/>
        <family val="3"/>
        <charset val="128"/>
      </rPr>
      <t>・</t>
    </r>
    <r>
      <rPr>
        <b/>
        <sz val="11"/>
        <color theme="1"/>
        <rFont val="ＭＳ ゴシック"/>
        <family val="3"/>
        <charset val="128"/>
      </rPr>
      <t xml:space="preserve"> 無</t>
    </r>
    <phoneticPr fontId="2"/>
  </si>
  <si>
    <t>①</t>
    <phoneticPr fontId="1"/>
  </si>
  <si>
    <t>②</t>
    <phoneticPr fontId="1"/>
  </si>
  <si>
    <t>開所日数</t>
    <rPh sb="0" eb="2">
      <t>カイショ</t>
    </rPh>
    <rPh sb="2" eb="4">
      <t>ニッスウ</t>
    </rPh>
    <phoneticPr fontId="2"/>
  </si>
  <si>
    <r>
      <t>今年度の研修要件①</t>
    </r>
    <r>
      <rPr>
        <sz val="10"/>
        <color indexed="8"/>
        <rFont val="ＭＳ ゴシック"/>
        <family val="3"/>
        <charset val="128"/>
      </rPr>
      <t>（※１）</t>
    </r>
    <r>
      <rPr>
        <sz val="12"/>
        <color indexed="8"/>
        <rFont val="ＭＳ ゴシック"/>
        <family val="3"/>
        <charset val="128"/>
      </rPr>
      <t>を満たしている者の数</t>
    </r>
    <rPh sb="0" eb="3">
      <t>コンネンド</t>
    </rPh>
    <rPh sb="4" eb="6">
      <t>ケンシュウ</t>
    </rPh>
    <rPh sb="6" eb="8">
      <t>ヨウケン</t>
    </rPh>
    <rPh sb="14" eb="15">
      <t>ミ</t>
    </rPh>
    <rPh sb="20" eb="21">
      <t>シャ</t>
    </rPh>
    <rPh sb="22" eb="23">
      <t>カズ</t>
    </rPh>
    <phoneticPr fontId="2"/>
  </si>
  <si>
    <r>
      <t>うち今年度の研修要件②</t>
    </r>
    <r>
      <rPr>
        <sz val="10"/>
        <color indexed="8"/>
        <rFont val="ＭＳ ゴシック"/>
        <family val="3"/>
        <charset val="128"/>
      </rPr>
      <t>（※２）</t>
    </r>
    <r>
      <rPr>
        <sz val="11"/>
        <color indexed="8"/>
        <rFont val="ＭＳ ゴシック"/>
        <family val="3"/>
        <charset val="128"/>
      </rPr>
      <t xml:space="preserve">
を満たしている者の数及び割合</t>
    </r>
    <rPh sb="2" eb="3">
      <t>コン</t>
    </rPh>
    <rPh sb="26" eb="27">
      <t>オヨ</t>
    </rPh>
    <rPh sb="28" eb="30">
      <t>ワリアイ</t>
    </rPh>
    <phoneticPr fontId="2"/>
  </si>
  <si>
    <t>（別紙４６－１）</t>
    <rPh sb="1" eb="3">
      <t>ベッシ</t>
    </rPh>
    <phoneticPr fontId="1"/>
  </si>
  <si>
    <t xml:space="preserve">常勤換算で
（  　 1．5：１ ・　　　　1．7：１・ 　　 ２：１・　　   2．5：１ ）以上 </t>
    <rPh sb="0" eb="2">
      <t>ジョウキン</t>
    </rPh>
    <rPh sb="2" eb="4">
      <t>カンザン</t>
    </rPh>
    <rPh sb="48" eb="50">
      <t>イジョウ</t>
    </rPh>
    <phoneticPr fontId="2"/>
  </si>
  <si>
    <t>人員配置体制加算（　　　Ⅰ　・　　　Ⅱ　・　　　 Ⅲ　・　　    Ⅳ　）</t>
    <rPh sb="0" eb="2">
      <t>ジンイン</t>
    </rPh>
    <rPh sb="2" eb="4">
      <t>ハイチ</t>
    </rPh>
    <rPh sb="4" eb="6">
      <t>タイセイ</t>
    </rPh>
    <rPh sb="6" eb="8">
      <t>カサン</t>
    </rPh>
    <phoneticPr fontId="2"/>
  </si>
  <si>
    <t>⑥　③＋（④－⑤）　※④－⑤が０未満の場合は、０として算定すること。</t>
    <rPh sb="16" eb="18">
      <t>ミマン</t>
    </rPh>
    <rPh sb="19" eb="21">
      <t>バアイ</t>
    </rPh>
    <rPh sb="27" eb="29">
      <t>サンテイ</t>
    </rPh>
    <phoneticPr fontId="12"/>
  </si>
  <si>
    <t>①　基幹相談支援センターの委託を受けている、児童発達支援センターと一体的に運営して</t>
    <rPh sb="33" eb="36">
      <t>イッタイテキ</t>
    </rPh>
    <rPh sb="37" eb="39">
      <t>ウンエイ</t>
    </rPh>
    <phoneticPr fontId="2"/>
  </si>
  <si>
    <t>　いる又は地域の相談支援の中核を担う機関（※１）として市町村長が認める指定特定</t>
    <phoneticPr fontId="2"/>
  </si>
  <si>
    <t>※１地域の相談支援の中核を担う機関の要件：以下の（ア）、（イ）のいずれかを満たす相談支援事業所</t>
    <rPh sb="2" eb="4">
      <t>チイキ</t>
    </rPh>
    <rPh sb="5" eb="7">
      <t>ソウダン</t>
    </rPh>
    <rPh sb="7" eb="9">
      <t>シエン</t>
    </rPh>
    <rPh sb="10" eb="12">
      <t>チュウカク</t>
    </rPh>
    <rPh sb="13" eb="14">
      <t>ニナ</t>
    </rPh>
    <rPh sb="15" eb="17">
      <t>キカン</t>
    </rPh>
    <rPh sb="18" eb="20">
      <t>ヨウケン</t>
    </rPh>
    <rPh sb="21" eb="23">
      <t>イカ</t>
    </rPh>
    <rPh sb="37" eb="38">
      <t>ミ</t>
    </rPh>
    <rPh sb="40" eb="42">
      <t>ソウダン</t>
    </rPh>
    <rPh sb="42" eb="44">
      <t>シエン</t>
    </rPh>
    <rPh sb="44" eb="47">
      <t>ジギョウショ</t>
    </rPh>
    <phoneticPr fontId="23"/>
  </si>
  <si>
    <t>（ア）基幹相談支援センターもしくは障害者地域生活支援センター</t>
    <rPh sb="3" eb="9">
      <t>キカンソウダンシエン</t>
    </rPh>
    <rPh sb="17" eb="20">
      <t>ショウガイシャ</t>
    </rPh>
    <rPh sb="20" eb="22">
      <t>チイキ</t>
    </rPh>
    <rPh sb="22" eb="24">
      <t>セイカツ</t>
    </rPh>
    <rPh sb="24" eb="26">
      <t>シエン</t>
    </rPh>
    <phoneticPr fontId="23"/>
  </si>
  <si>
    <t>（イ）主任相談支援専門員が㋐～㋒のいずれかを行っており、かつ、㋓を満たす事業所</t>
    <phoneticPr fontId="23"/>
  </si>
  <si>
    <t>㋐地域協議会の運営会議のメンバーになっていること</t>
    <phoneticPr fontId="23"/>
  </si>
  <si>
    <t>㋑相談支援従事者初任者研修、現任研修、主任研修のいずれかの企画に携わっている、もしくは、研修講師をしていること</t>
    <phoneticPr fontId="23"/>
  </si>
  <si>
    <t>㋒基幹相談支援センターが実施の相談支援従事者向けの研修会（※２）の企画運営を共同して実施（※３）していること
※２：相談支援専門員等スキルアップ研修、圏域の相談支援事業所向け研修を想定。
※３：単なる研修参加は対象外。</t>
    <rPh sb="38" eb="40">
      <t>キョウドウ</t>
    </rPh>
    <rPh sb="42" eb="44">
      <t>ジッシ</t>
    </rPh>
    <rPh sb="58" eb="60">
      <t>ソウダン</t>
    </rPh>
    <rPh sb="60" eb="62">
      <t>シエン</t>
    </rPh>
    <rPh sb="62" eb="65">
      <t>センモンイン</t>
    </rPh>
    <rPh sb="65" eb="66">
      <t>ナド</t>
    </rPh>
    <rPh sb="72" eb="74">
      <t>ケンシュウ</t>
    </rPh>
    <rPh sb="75" eb="77">
      <t>ケンイキ</t>
    </rPh>
    <rPh sb="78" eb="80">
      <t>ソウダン</t>
    </rPh>
    <rPh sb="80" eb="82">
      <t>シエン</t>
    </rPh>
    <rPh sb="82" eb="85">
      <t>ジギョウショ</t>
    </rPh>
    <rPh sb="85" eb="86">
      <t>ム</t>
    </rPh>
    <rPh sb="87" eb="89">
      <t>ケンシュウ</t>
    </rPh>
    <rPh sb="90" eb="92">
      <t>ソウテイ</t>
    </rPh>
    <rPh sb="97" eb="98">
      <t>タン</t>
    </rPh>
    <rPh sb="100" eb="102">
      <t>ケンシュウ</t>
    </rPh>
    <rPh sb="102" eb="104">
      <t>サンカ</t>
    </rPh>
    <rPh sb="105" eb="108">
      <t>タイショウガイ</t>
    </rPh>
    <phoneticPr fontId="23"/>
  </si>
  <si>
    <t>㋓当該加算を届出する旨を事業所の属する圏域の基幹相談支援センターに報告していること　　※必須</t>
    <rPh sb="1" eb="5">
      <t>トウガイカサン</t>
    </rPh>
    <rPh sb="6" eb="8">
      <t>トドケデ</t>
    </rPh>
    <rPh sb="10" eb="11">
      <t>ムネ</t>
    </rPh>
    <rPh sb="12" eb="15">
      <t>ジギョウショ</t>
    </rPh>
    <rPh sb="16" eb="17">
      <t>ゾク</t>
    </rPh>
    <rPh sb="19" eb="21">
      <t>ケンイキ</t>
    </rPh>
    <rPh sb="22" eb="28">
      <t>キカンソウダンシエン</t>
    </rPh>
    <rPh sb="33" eb="35">
      <t>ホウコク</t>
    </rPh>
    <rPh sb="44" eb="46">
      <t>ヒッス</t>
    </rPh>
    <phoneticPr fontId="23"/>
  </si>
  <si>
    <t>福祉・介護職員等処遇改善加算</t>
    <rPh sb="0" eb="2">
      <t>フクシ</t>
    </rPh>
    <rPh sb="3" eb="5">
      <t>カイゴ</t>
    </rPh>
    <rPh sb="5" eb="7">
      <t>ショクイン</t>
    </rPh>
    <rPh sb="7" eb="8">
      <t>トウ</t>
    </rPh>
    <rPh sb="8" eb="10">
      <t>ショグウ</t>
    </rPh>
    <rPh sb="10" eb="12">
      <t>カイゼン</t>
    </rPh>
    <rPh sb="12" eb="14">
      <t>カサン</t>
    </rPh>
    <phoneticPr fontId="2"/>
  </si>
  <si>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
  </si>
  <si>
    <t>リハビリテーション実施計画原案に基づき、リハビリテーションやケアを実施し、概ね２週間以内及び６月ごとに関連スタッフがアセスメントとそれに基づく評価を行い、その後、多職種協働により、リハビリテーションカンファレンスを行って、リハビリテーション実施計画を作成している。</t>
    <phoneticPr fontId="1"/>
  </si>
  <si>
    <t>リハビリテーション実施計画原案に基づき、リハビリテーションやケアを実施し、概ね２週間以内及び３月ごとに関連スタッフがアセスメントとそれに基づく評価を行い、その後、多職種協働により、リハビリテーションカンファレンスを行って、リハビリテーション実施計画を作成している。</t>
    <phoneticPr fontId="1"/>
  </si>
  <si>
    <t>事業所内で調理を行う場合</t>
    <phoneticPr fontId="1"/>
  </si>
  <si>
    <t>食事提供に係る（献立作成・内容確認を含む）人員配置</t>
    <rPh sb="0" eb="2">
      <t>ショクジ</t>
    </rPh>
    <rPh sb="2" eb="4">
      <t>テイキョウ</t>
    </rPh>
    <rPh sb="5" eb="6">
      <t>カカ</t>
    </rPh>
    <rPh sb="8" eb="12">
      <t>コンダテサクセイ</t>
    </rPh>
    <rPh sb="13" eb="15">
      <t>ナイヨウ</t>
    </rPh>
    <rPh sb="15" eb="17">
      <t>カクニン</t>
    </rPh>
    <rPh sb="18" eb="19">
      <t>フク</t>
    </rPh>
    <rPh sb="21" eb="23">
      <t>ジンイン</t>
    </rPh>
    <rPh sb="23" eb="25">
      <t>ハイチ</t>
    </rPh>
    <phoneticPr fontId="2"/>
  </si>
  <si>
    <t>事業所に
配置</t>
    <rPh sb="0" eb="3">
      <t>ジギョウショ</t>
    </rPh>
    <rPh sb="5" eb="7">
      <t>ハイチ</t>
    </rPh>
    <phoneticPr fontId="1"/>
  </si>
  <si>
    <t>法人に
配置</t>
    <rPh sb="0" eb="2">
      <t>ホウジン</t>
    </rPh>
    <rPh sb="4" eb="6">
      <t>ハイチ</t>
    </rPh>
    <phoneticPr fontId="1"/>
  </si>
  <si>
    <t>業務委託先における管理栄養士又は栄養士の配置等</t>
    <rPh sb="0" eb="2">
      <t>ギョウム</t>
    </rPh>
    <rPh sb="2" eb="4">
      <t>イタク</t>
    </rPh>
    <rPh sb="4" eb="5">
      <t>サキ</t>
    </rPh>
    <rPh sb="9" eb="11">
      <t>カンリ</t>
    </rPh>
    <rPh sb="11" eb="14">
      <t>エイヨウシ</t>
    </rPh>
    <rPh sb="14" eb="15">
      <t>マタ</t>
    </rPh>
    <rPh sb="16" eb="19">
      <t>エイヨウシ</t>
    </rPh>
    <rPh sb="20" eb="22">
      <t>ハイチ</t>
    </rPh>
    <rPh sb="22" eb="23">
      <t>トウ</t>
    </rPh>
    <phoneticPr fontId="1"/>
  </si>
  <si>
    <t>栄養士</t>
    <rPh sb="0" eb="3">
      <t>エイヨウシ</t>
    </rPh>
    <phoneticPr fontId="1"/>
  </si>
  <si>
    <t>サービスの種類</t>
    <rPh sb="5" eb="7">
      <t>シュルイ</t>
    </rPh>
    <phoneticPr fontId="1"/>
  </si>
  <si>
    <r>
      <t xml:space="preserve">３　送迎の状況②
　（短期入所、重度障害者
    等包括支援以外）
</t>
    </r>
    <r>
      <rPr>
        <sz val="10"/>
        <rFont val="ＭＳ Ｐゴシック"/>
        <family val="3"/>
        <charset val="128"/>
      </rPr>
      <t>※1・2いずれにも該当する場合は送迎加算Ⅰ、いずれか一方に該当する場合は送迎加算Ⅱの算定が可能。</t>
    </r>
    <rPh sb="2" eb="4">
      <t>ソウゲイ</t>
    </rPh>
    <rPh sb="5" eb="7">
      <t>ジョウキョウ</t>
    </rPh>
    <rPh sb="11" eb="13">
      <t>タンキ</t>
    </rPh>
    <rPh sb="13" eb="15">
      <t>ニュウショ</t>
    </rPh>
    <rPh sb="31" eb="33">
      <t>イガイ</t>
    </rPh>
    <phoneticPr fontId="2"/>
  </si>
  <si>
    <t>備考</t>
    <rPh sb="0" eb="2">
      <t>ビコウ</t>
    </rPh>
    <phoneticPr fontId="1"/>
  </si>
  <si>
    <t>※　　「異動区分」欄については、該当する番号に■を付してください。</t>
    <rPh sb="4" eb="6">
      <t>イドウ</t>
    </rPh>
    <rPh sb="6" eb="8">
      <t>クブン</t>
    </rPh>
    <rPh sb="9" eb="10">
      <t>ラン</t>
    </rPh>
    <rPh sb="16" eb="18">
      <t>ガイトウ</t>
    </rPh>
    <rPh sb="20" eb="22">
      <t>バンゴウ</t>
    </rPh>
    <rPh sb="25" eb="26">
      <t>フ</t>
    </rPh>
    <phoneticPr fontId="2"/>
  </si>
  <si>
    <t>※　　「送迎の状況②」欄については、両方に該当する場合は両方に■を付けること。</t>
    <rPh sb="4" eb="6">
      <t>ソウゲイ</t>
    </rPh>
    <rPh sb="7" eb="9">
      <t>ジョウキョウ</t>
    </rPh>
    <rPh sb="11" eb="12">
      <t>ラン</t>
    </rPh>
    <rPh sb="18" eb="20">
      <t>リョウホウ</t>
    </rPh>
    <rPh sb="21" eb="23">
      <t>ガイトウ</t>
    </rPh>
    <rPh sb="25" eb="27">
      <t>バアイ</t>
    </rPh>
    <rPh sb="28" eb="30">
      <t>リョウホウ</t>
    </rPh>
    <rPh sb="33" eb="34">
      <t>ツ</t>
    </rPh>
    <phoneticPr fontId="2"/>
  </si>
  <si>
    <t>※　　「これに準ずる者」とは、区分 4 以下であって、行動関連項目合計点数が 10 点以上で
　　　ある者又は喀痰吸引等を必要とする者とする。</t>
    <phoneticPr fontId="1"/>
  </si>
  <si>
    <t>送迎加算に関する届出書</t>
    <rPh sb="0" eb="2">
      <t>ソウゲイ</t>
    </rPh>
    <rPh sb="2" eb="4">
      <t>カサン</t>
    </rPh>
    <rPh sb="5" eb="6">
      <t>カン</t>
    </rPh>
    <rPh sb="8" eb="10">
      <t>トドケデ</t>
    </rPh>
    <rPh sb="10" eb="11">
      <t>ショ</t>
    </rPh>
    <phoneticPr fontId="2"/>
  </si>
  <si>
    <t xml:space="preserve">    ４　送迎の状況③
　 （生活介護の上乗せ加算）</t>
    <rPh sb="6" eb="8">
      <t>ソウゲイ</t>
    </rPh>
    <rPh sb="9" eb="11">
      <t>ジョウキョウ</t>
    </rPh>
    <rPh sb="16" eb="18">
      <t>セイカツ</t>
    </rPh>
    <rPh sb="18" eb="20">
      <t>カイゴ</t>
    </rPh>
    <rPh sb="21" eb="23">
      <t>ウワノ</t>
    </rPh>
    <rPh sb="24" eb="26">
      <t>カサン</t>
    </rPh>
    <phoneticPr fontId="2"/>
  </si>
  <si>
    <t>歯科医師又は歯科医師の指示を受けた歯科衛生士の技術的助言及び指導に基づき、入所者の口腔ケア・マネジメントに係る計画が作成されている。</t>
    <phoneticPr fontId="2"/>
  </si>
  <si>
    <t>※　施設と雇用関係にある歯科衛生士（常勤、非常勤を問わない）又は協力歯科医療機関等に属する歯科衛生士のいずれも可。</t>
    <phoneticPr fontId="2"/>
  </si>
  <si>
    <t>事業所の名称</t>
    <rPh sb="0" eb="3">
      <t>ジギョウショ</t>
    </rPh>
    <rPh sb="4" eb="6">
      <t>メイショウ</t>
    </rPh>
    <phoneticPr fontId="1"/>
  </si>
  <si>
    <t>異動区分</t>
    <rPh sb="0" eb="2">
      <t>イドウ</t>
    </rPh>
    <rPh sb="2" eb="4">
      <t>クブン</t>
    </rPh>
    <phoneticPr fontId="1"/>
  </si>
  <si>
    <t>異動区分</t>
    <rPh sb="0" eb="4">
      <t>イドウクブン</t>
    </rPh>
    <phoneticPr fontId="1"/>
  </si>
  <si>
    <t>注２．　移行準備支援体制加算を算定する場合に作成し、都道府県知事に届け出ること。</t>
    <rPh sb="0" eb="1">
      <t>チュウ</t>
    </rPh>
    <rPh sb="4" eb="6">
      <t>イコウ</t>
    </rPh>
    <rPh sb="6" eb="8">
      <t>ジュンビ</t>
    </rPh>
    <rPh sb="8" eb="10">
      <t>シエン</t>
    </rPh>
    <rPh sb="10" eb="12">
      <t>タイセイ</t>
    </rPh>
    <rPh sb="12" eb="14">
      <t>カサン</t>
    </rPh>
    <rPh sb="15" eb="17">
      <t>サンテイ</t>
    </rPh>
    <rPh sb="19" eb="21">
      <t>バアイ</t>
    </rPh>
    <rPh sb="22" eb="24">
      <t>サクセイ</t>
    </rPh>
    <rPh sb="26" eb="30">
      <t>トドウフケン</t>
    </rPh>
    <rPh sb="30" eb="32">
      <t>チジ</t>
    </rPh>
    <rPh sb="33" eb="34">
      <t>トド</t>
    </rPh>
    <rPh sb="35" eb="36">
      <t>デ</t>
    </rPh>
    <phoneticPr fontId="2"/>
  </si>
  <si>
    <t>当該施設の前年度利用者延べ人数</t>
    <rPh sb="0" eb="2">
      <t>トウガイ</t>
    </rPh>
    <rPh sb="2" eb="4">
      <t>シセツ</t>
    </rPh>
    <rPh sb="5" eb="8">
      <t>ゼンネンド</t>
    </rPh>
    <rPh sb="8" eb="10">
      <t>リヨウ</t>
    </rPh>
    <rPh sb="10" eb="11">
      <t>シャ</t>
    </rPh>
    <rPh sb="11" eb="12">
      <t>ノ</t>
    </rPh>
    <rPh sb="13" eb="15">
      <t>ニンズウ</t>
    </rPh>
    <phoneticPr fontId="2"/>
  </si>
  <si>
    <t>うち障害基礎年金１級を受給する
利用者延べ人数</t>
    <rPh sb="19" eb="20">
      <t>ノ</t>
    </rPh>
    <rPh sb="21" eb="23">
      <t>ニンズウ</t>
    </rPh>
    <phoneticPr fontId="2"/>
  </si>
  <si>
    <t>利用日数</t>
    <rPh sb="0" eb="2">
      <t>リヨウ</t>
    </rPh>
    <rPh sb="2" eb="4">
      <t>ニッスウ</t>
    </rPh>
    <phoneticPr fontId="1"/>
  </si>
  <si>
    <t>１　新規　　　　　　　　　　　　　　２　変更　　　　　　　　　　　　３　終了</t>
    <rPh sb="2" eb="4">
      <t>シンキ</t>
    </rPh>
    <rPh sb="20" eb="22">
      <t>ヘンコウ</t>
    </rPh>
    <rPh sb="36" eb="38">
      <t>シュウリョウ</t>
    </rPh>
    <phoneticPr fontId="1"/>
  </si>
  <si>
    <t>１　新規　　　　　　　　　　　　　２　変更　　　　　　　　　　　　　３　終了</t>
    <rPh sb="2" eb="4">
      <t>シンキ</t>
    </rPh>
    <rPh sb="19" eb="21">
      <t>ヘンコウ</t>
    </rPh>
    <rPh sb="36" eb="38">
      <t>シュウリョウ</t>
    </rPh>
    <phoneticPr fontId="1"/>
  </si>
  <si>
    <t>１　新規　　　　　　　　　　　２　変更　　　　　　　　　　　３　終了</t>
    <rPh sb="2" eb="4">
      <t>シンキ</t>
    </rPh>
    <rPh sb="17" eb="19">
      <t>ヘンコウ</t>
    </rPh>
    <rPh sb="32" eb="34">
      <t>シュウリョウ</t>
    </rPh>
    <phoneticPr fontId="1"/>
  </si>
  <si>
    <t>加算要件に該当する利用者の数 (C)＝(E)／(D)</t>
    <phoneticPr fontId="2"/>
  </si>
  <si>
    <t xml:space="preserve"> 加算要件に該当する利用者の前年度利用日の合計(E)</t>
    <phoneticPr fontId="2"/>
  </si>
  <si>
    <t xml:space="preserve"> 前年度の当該サービスの開所日数の合計 (D)</t>
    <phoneticPr fontId="2"/>
  </si>
  <si>
    <t>通勤者生活支援加算に係る体制</t>
    <rPh sb="0" eb="3">
      <t>ツウキンシャ</t>
    </rPh>
    <rPh sb="3" eb="5">
      <t>セイカツ</t>
    </rPh>
    <rPh sb="5" eb="7">
      <t>シエン</t>
    </rPh>
    <rPh sb="7" eb="9">
      <t>カサン</t>
    </rPh>
    <rPh sb="10" eb="11">
      <t>カカ</t>
    </rPh>
    <rPh sb="12" eb="14">
      <t>タイセイ</t>
    </rPh>
    <phoneticPr fontId="2"/>
  </si>
  <si>
    <t>　　２　障害者の日常生活及び社会生活を総合的に支援するための法律に基づく指定障害福祉サービスの事業等の
        人員、設備及び運営に関する基準（平成18年厚生労働省令第171号）に定める員数の夜間支援従事者に加え
        、夜勤を行う夜間支援従事者を配置する場合、共同生活住居ごとに配置の有無を記載してください。</t>
    <phoneticPr fontId="2"/>
  </si>
  <si>
    <t>台</t>
    <rPh sb="0" eb="1">
      <t>ダイ</t>
    </rPh>
    <phoneticPr fontId="1"/>
  </si>
  <si>
    <t>５　見守り機器の配置数</t>
    <rPh sb="2" eb="4">
      <t>ミマモ</t>
    </rPh>
    <rPh sb="5" eb="7">
      <t>キキ</t>
    </rPh>
    <rPh sb="8" eb="10">
      <t>ハイチ</t>
    </rPh>
    <rPh sb="10" eb="11">
      <t>スウ</t>
    </rPh>
    <phoneticPr fontId="1"/>
  </si>
  <si>
    <t>４　夜勤職員配置の状況</t>
    <rPh sb="2" eb="4">
      <t>ヤキン</t>
    </rPh>
    <rPh sb="4" eb="6">
      <t>ショクイン</t>
    </rPh>
    <rPh sb="6" eb="8">
      <t>ハイチ</t>
    </rPh>
    <rPh sb="9" eb="11">
      <t>ジョウキョウ</t>
    </rPh>
    <phoneticPr fontId="2"/>
  </si>
  <si>
    <t>３　申請する定員区分</t>
    <rPh sb="2" eb="4">
      <t>シンセイ</t>
    </rPh>
    <rPh sb="6" eb="8">
      <t>テイイン</t>
    </rPh>
    <rPh sb="8" eb="10">
      <t>クブン</t>
    </rPh>
    <phoneticPr fontId="2"/>
  </si>
  <si>
    <t>　４　届出項目</t>
    <rPh sb="3" eb="5">
      <t>トドケデ</t>
    </rPh>
    <rPh sb="5" eb="7">
      <t>コウモク</t>
    </rPh>
    <phoneticPr fontId="2"/>
  </si>
  <si>
    <t>※生活介護のみ福祉専門職員配置等加算(Ⅰ)又は（Ⅱ）の算定とともに（Ⅲ）も算定可能である。</t>
    <phoneticPr fontId="1"/>
  </si>
  <si>
    <t>福祉専門職員配置等加算に関する届出書（共生型短期入所）</t>
    <rPh sb="0" eb="2">
      <t>フクシ</t>
    </rPh>
    <rPh sb="2" eb="4">
      <t>センモン</t>
    </rPh>
    <rPh sb="4" eb="6">
      <t>ショクイン</t>
    </rPh>
    <rPh sb="6" eb="8">
      <t>ハイチ</t>
    </rPh>
    <rPh sb="8" eb="9">
      <t>トウ</t>
    </rPh>
    <rPh sb="9" eb="11">
      <t>カサン</t>
    </rPh>
    <rPh sb="12" eb="13">
      <t>カン</t>
    </rPh>
    <rPh sb="15" eb="18">
      <t>トドケデショ</t>
    </rPh>
    <rPh sb="19" eb="22">
      <t>キョウセイガタ</t>
    </rPh>
    <rPh sb="22" eb="24">
      <t>タンキ</t>
    </rPh>
    <rPh sb="24" eb="26">
      <t>ニュウショ</t>
    </rPh>
    <phoneticPr fontId="2"/>
  </si>
  <si>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2"/>
  </si>
  <si>
    <t>　４　サービス管理責任者の配置</t>
    <rPh sb="7" eb="9">
      <t>カンリ</t>
    </rPh>
    <rPh sb="9" eb="12">
      <t>セキニンシャ</t>
    </rPh>
    <rPh sb="13" eb="15">
      <t>ハイチ</t>
    </rPh>
    <phoneticPr fontId="2"/>
  </si>
  <si>
    <t>　２　サービスの種類</t>
    <rPh sb="8" eb="10">
      <t>シュルイ</t>
    </rPh>
    <phoneticPr fontId="1"/>
  </si>
  <si>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2"/>
  </si>
  <si>
    <t>注４</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</si>
  <si>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2"/>
  </si>
  <si>
    <t>注３</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</si>
  <si>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2"/>
  </si>
  <si>
    <t>注２</t>
  </si>
  <si>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2"/>
  </si>
  <si>
    <t>注１</t>
    <phoneticPr fontId="2"/>
  </si>
  <si>
    <t>添付書類</t>
    <rPh sb="0" eb="2">
      <t>テンプ</t>
    </rPh>
    <rPh sb="2" eb="4">
      <t>ショルイ</t>
    </rPh>
    <phoneticPr fontId="2"/>
  </si>
  <si>
    <t>協力体制の具体的な内容</t>
    <rPh sb="0" eb="4">
      <t>キョウリョクタイセイ</t>
    </rPh>
    <rPh sb="5" eb="8">
      <t>グタイテキ</t>
    </rPh>
    <rPh sb="9" eb="11">
      <t>ナイヨウ</t>
    </rPh>
    <phoneticPr fontId="2"/>
  </si>
  <si>
    <t>協力体制関係機関名</t>
    <rPh sb="0" eb="2">
      <t>キョウリョク</t>
    </rPh>
    <rPh sb="2" eb="4">
      <t>タイセイ</t>
    </rPh>
    <rPh sb="4" eb="6">
      <t>カンケイ</t>
    </rPh>
    <rPh sb="6" eb="8">
      <t>キカン</t>
    </rPh>
    <rPh sb="8" eb="9">
      <t>メイ</t>
    </rPh>
    <phoneticPr fontId="2"/>
  </si>
  <si>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2"/>
  </si>
  <si>
    <t>（５）</t>
    <phoneticPr fontId="2"/>
  </si>
  <si>
    <t>研修の内容</t>
    <rPh sb="0" eb="2">
      <t>ケンシュウ</t>
    </rPh>
    <rPh sb="3" eb="5">
      <t>ナイヨウ</t>
    </rPh>
    <phoneticPr fontId="2"/>
  </si>
  <si>
    <t>回／年</t>
    <rPh sb="0" eb="1">
      <t>カイ</t>
    </rPh>
    <rPh sb="2" eb="3">
      <t>ネン</t>
    </rPh>
    <phoneticPr fontId="2"/>
  </si>
  <si>
    <t>研修の回数</t>
    <rPh sb="0" eb="2">
      <t>ケンシュウ</t>
    </rPh>
    <rPh sb="3" eb="5">
      <t>カイスウ</t>
    </rPh>
    <phoneticPr fontId="2"/>
  </si>
  <si>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2"/>
  </si>
  <si>
    <t>（４）</t>
    <phoneticPr fontId="2"/>
  </si>
  <si>
    <t>回／月</t>
    <rPh sb="0" eb="1">
      <t>カイ</t>
    </rPh>
    <rPh sb="2" eb="3">
      <t>ツキ</t>
    </rPh>
    <phoneticPr fontId="2"/>
  </si>
  <si>
    <t>指導の回数</t>
    <rPh sb="0" eb="2">
      <t>シドウ</t>
    </rPh>
    <rPh sb="3" eb="5">
      <t>カイスウ</t>
    </rPh>
    <phoneticPr fontId="2"/>
  </si>
  <si>
    <t>（３）</t>
  </si>
  <si>
    <t>社会福祉士又は精神保健福祉士による支援の内容</t>
    <rPh sb="5" eb="6">
      <t>マタ</t>
    </rPh>
    <rPh sb="17" eb="19">
      <t>シエン</t>
    </rPh>
    <rPh sb="20" eb="22">
      <t>ナイヨウ</t>
    </rPh>
    <phoneticPr fontId="2"/>
  </si>
  <si>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2"/>
  </si>
  <si>
    <t>（２）</t>
  </si>
  <si>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2"/>
  </si>
  <si>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2"/>
  </si>
  <si>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2"/>
  </si>
  <si>
    <t>（１）</t>
    <phoneticPr fontId="2"/>
  </si>
  <si>
    <t>加　算　要　件</t>
    <rPh sb="0" eb="1">
      <t>カ</t>
    </rPh>
    <rPh sb="2" eb="3">
      <t>サン</t>
    </rPh>
    <rPh sb="4" eb="5">
      <t>ヨウ</t>
    </rPh>
    <rPh sb="6" eb="7">
      <t>ケン</t>
    </rPh>
    <phoneticPr fontId="2"/>
  </si>
  <si>
    <t>　　　　年　　月　　日</t>
    <phoneticPr fontId="2"/>
  </si>
  <si>
    <r>
      <t>【</t>
    </r>
    <r>
      <rPr>
        <b/>
        <sz val="12"/>
        <rFont val="ＭＳ Ｐゴシック"/>
        <family val="3"/>
        <charset val="128"/>
      </rPr>
      <t>施設入所支援のみ</t>
    </r>
    <r>
      <rPr>
        <sz val="12"/>
        <rFont val="ＭＳ Ｐゴシック"/>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2"/>
  </si>
  <si>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12"/>
  </si>
  <si>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2"/>
  </si>
  <si>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2"/>
  </si>
  <si>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2"/>
  </si>
  <si>
    <t>㎡</t>
    <phoneticPr fontId="12"/>
  </si>
  <si>
    <t>室</t>
    <rPh sb="0" eb="1">
      <t>シツ</t>
    </rPh>
    <phoneticPr fontId="12"/>
  </si>
  <si>
    <t>１　新規　　　　　２　変更　　　　　３　終了</t>
    <rPh sb="2" eb="4">
      <t>シンキ</t>
    </rPh>
    <rPh sb="11" eb="13">
      <t>ヘンコウ</t>
    </rPh>
    <rPh sb="20" eb="22">
      <t>シュウリョウ</t>
    </rPh>
    <phoneticPr fontId="12"/>
  </si>
  <si>
    <t>異動区分</t>
    <rPh sb="0" eb="4">
      <t>イドウクブン</t>
    </rPh>
    <phoneticPr fontId="12"/>
  </si>
  <si>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2"/>
  </si>
  <si>
    <t>　　年　　月　　日</t>
    <phoneticPr fontId="12"/>
  </si>
  <si>
    <t>別紙16</t>
    <rPh sb="0" eb="2">
      <t>ベッシ</t>
    </rPh>
    <phoneticPr fontId="1"/>
  </si>
  <si>
    <t>（別紙１６）</t>
    <rPh sb="1" eb="3">
      <t>ベッシ</t>
    </rPh>
    <phoneticPr fontId="1"/>
  </si>
  <si>
    <t>（別紙１１）</t>
    <rPh sb="1" eb="3">
      <t>ベッシ</t>
    </rPh>
    <phoneticPr fontId="1"/>
  </si>
  <si>
    <t>事業所の名称</t>
    <rPh sb="4" eb="6">
      <t>メイショウ</t>
    </rPh>
    <phoneticPr fontId="2"/>
  </si>
  <si>
    <t>異動区分</t>
    <rPh sb="0" eb="2">
      <t>イドウ</t>
    </rPh>
    <rPh sb="2" eb="4">
      <t>クブン</t>
    </rPh>
    <phoneticPr fontId="1"/>
  </si>
  <si>
    <t>１　新規　　　　　　　　２　変更　　　　　　　　３　終了</t>
    <rPh sb="2" eb="4">
      <t>シンキ</t>
    </rPh>
    <rPh sb="14" eb="16">
      <t>ヘンコウ</t>
    </rPh>
    <rPh sb="26" eb="28">
      <t>シュウリョウ</t>
    </rPh>
    <phoneticPr fontId="1"/>
  </si>
  <si>
    <t>速やかに「介護給付費及び訓練等給付費の額の算定に係る体制等の届出書」により届け出ること。</t>
    <phoneticPr fontId="12"/>
  </si>
  <si>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3"/>
  </si>
  <si>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3"/>
  </si>
  <si>
    <t>証明できる書類）を添付すること。</t>
    <phoneticPr fontId="12"/>
  </si>
  <si>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2"/>
  </si>
  <si>
    <t xml:space="preserve">　　　　年　　月　　日 </t>
    <rPh sb="4" eb="5">
      <t>ネン</t>
    </rPh>
    <rPh sb="7" eb="8">
      <t>ツキ</t>
    </rPh>
    <rPh sb="10" eb="11">
      <t>ニチ</t>
    </rPh>
    <phoneticPr fontId="2"/>
  </si>
  <si>
    <t>研修修了日</t>
    <rPh sb="2" eb="4">
      <t>シュウリョウ</t>
    </rPh>
    <rPh sb="4" eb="5">
      <t>ビ</t>
    </rPh>
    <phoneticPr fontId="2"/>
  </si>
  <si>
    <t>常勤・非常勤</t>
    <rPh sb="0" eb="2">
      <t>ジョウキン</t>
    </rPh>
    <rPh sb="3" eb="6">
      <t>ヒジョウキン</t>
    </rPh>
    <phoneticPr fontId="2"/>
  </si>
  <si>
    <t>就労定着支援員の氏名</t>
    <rPh sb="0" eb="2">
      <t>シュウロウ</t>
    </rPh>
    <rPh sb="2" eb="4">
      <t>テイチャク</t>
    </rPh>
    <rPh sb="4" eb="7">
      <t>シエンイン</t>
    </rPh>
    <rPh sb="8" eb="10">
      <t>シメイ</t>
    </rPh>
    <phoneticPr fontId="2"/>
  </si>
  <si>
    <t>２　異動区分</t>
    <rPh sb="2" eb="6">
      <t>イドウクブン</t>
    </rPh>
    <phoneticPr fontId="2"/>
  </si>
  <si>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2"/>
  </si>
  <si>
    <t>年　　　月　　　日</t>
    <rPh sb="0" eb="1">
      <t>ネン</t>
    </rPh>
    <rPh sb="4" eb="5">
      <t>ガツ</t>
    </rPh>
    <rPh sb="8" eb="9">
      <t>ニチ</t>
    </rPh>
    <phoneticPr fontId="12"/>
  </si>
  <si>
    <t>（別紙33-1）</t>
    <rPh sb="1" eb="3">
      <t>ベッシ</t>
    </rPh>
    <phoneticPr fontId="1"/>
  </si>
  <si>
    <t>別紙33-1★</t>
    <rPh sb="0" eb="2">
      <t>ベッシ</t>
    </rPh>
    <phoneticPr fontId="2"/>
  </si>
  <si>
    <t>④　利用者が通院又は利用する病院等又は訪問看護事業所（療養生活継続支援加算を算定</t>
    <rPh sb="2" eb="5">
      <t>リヨウシャ</t>
    </rPh>
    <rPh sb="6" eb="8">
      <t>ツウイン</t>
    </rPh>
    <rPh sb="8" eb="9">
      <t>マタ</t>
    </rPh>
    <rPh sb="10" eb="12">
      <t>リヨウ</t>
    </rPh>
    <rPh sb="14" eb="16">
      <t>ビョウイン</t>
    </rPh>
    <rPh sb="16" eb="17">
      <t>トウ</t>
    </rPh>
    <rPh sb="17" eb="18">
      <t>マタ</t>
    </rPh>
    <rPh sb="19" eb="21">
      <t>ホウモン</t>
    </rPh>
    <rPh sb="21" eb="23">
      <t>カンゴ</t>
    </rPh>
    <rPh sb="23" eb="26">
      <t>ジギョウショ</t>
    </rPh>
    <rPh sb="38" eb="40">
      <t>サンテイ</t>
    </rPh>
    <phoneticPr fontId="2"/>
  </si>
  <si>
    <t>【体制要件を確認するための添付書類】</t>
    <phoneticPr fontId="1"/>
  </si>
  <si>
    <t>① 従業者全員の研修計画（従業者ごとの個別の目標、内容、研修期間、実施時期を定めたもの）研修済みであれば、研修記録も添付。</t>
    <phoneticPr fontId="1"/>
  </si>
  <si>
    <t>② 直近３箇月の全体会議録（出席者が記載されているもの。全員参加又は欠席者への対応がされている必要がある。月１回以上の開催が必要。）</t>
    <phoneticPr fontId="1"/>
  </si>
  <si>
    <t>③ サービス提供責任者とヘルパーの情報伝達体制の整備が分かるもの（メール、ＬＩＮＥ、アプリなど。サービス提供責任者からの指示、ヘルパーからの報告のやり取りが分かるもの。２～３件程度を添付。）</t>
    <phoneticPr fontId="1"/>
  </si>
  <si>
    <t>④ 従業者全員の健康診断の実施（又は実施予定）が分かるもの（事業所内のお知らせ文書。受診予定者リストなど）</t>
    <phoneticPr fontId="1"/>
  </si>
  <si>
    <t>⑤ 重要事項説明書（緊急時対応方針、事業所の連絡先、対応可能時間、担当者等が記載されているもの）</t>
    <phoneticPr fontId="1"/>
  </si>
  <si>
    <t>⑥ 同行研修記録（新規採用者に対する同行研修の記録（同行者の氏名、同行時間、研修内容を記録）。２～３件程度。）</t>
    <phoneticPr fontId="1"/>
  </si>
  <si>
    <t>⑦ 重度訪問介護の場合、２４時間派遣のサービス提供実績が分かるもの。（前月分。深夜帯も含めたサービスの提供実績が必要。運営規程上も、３６５日、２４時間サービス提供が可能であるとの記載が必要）</t>
    <phoneticPr fontId="1"/>
  </si>
  <si>
    <t>⑧ 行動援護の場合、医療・教育等の関係機関との連携について、医療機関からは服薬の状況や医 療面で必要な配慮等に関する情報の提供を受け、また、教育機関からは障害特性 に合わせて行われている支援の方法や対応等についての情報の提供を受けているものがわかるもの（記録など）</t>
    <phoneticPr fontId="1"/>
  </si>
  <si>
    <t>【人材要件を確認するための添付書類】</t>
    <phoneticPr fontId="1"/>
  </si>
  <si>
    <t>① 直近３箇月分のサービスごとのサービス提供時間の実績（勤務形態一覧表で作成）、資格証の写し</t>
    <phoneticPr fontId="1"/>
  </si>
  <si>
    <t>② サービス提供責任者の経歴書（参考様式３で作成）、資格証の写し</t>
    <phoneticPr fontId="1"/>
  </si>
  <si>
    <t>【重度障害者対応要件を確認するための添付書類】</t>
    <phoneticPr fontId="1"/>
  </si>
  <si>
    <t>利用者</t>
  </si>
  <si>
    <t>程度</t>
  </si>
  <si>
    <t>区分</t>
  </si>
  <si>
    <t>A</t>
  </si>
  <si>
    <t>B</t>
  </si>
  <si>
    <t>C</t>
  </si>
  <si>
    <t>D</t>
  </si>
  <si>
    <t>E</t>
  </si>
  <si>
    <t xml:space="preserve">36回／120回＝0.3＝30.0％ </t>
  </si>
  <si>
    <t>※この場合、30％以上であるため要件に適合する。</t>
  </si>
  <si>
    <t>＜重度訪問介護＞</t>
  </si>
  <si>
    <t>1月</t>
  </si>
  <si>
    <t>2月</t>
  </si>
  <si>
    <t>3月</t>
  </si>
  <si>
    <t>3月計</t>
  </si>
  <si>
    <t>100時間</t>
  </si>
  <si>
    <t>300時間</t>
  </si>
  <si>
    <t>120時間</t>
  </si>
  <si>
    <t>360時間</t>
  </si>
  <si>
    <t>130時間</t>
  </si>
  <si>
    <t>390時間</t>
  </si>
  <si>
    <t>400時間</t>
  </si>
  <si>
    <t xml:space="preserve">1、200時間 ／ 2、250時間 ＝ 0.5333・・・ ＝ 53.3％ </t>
  </si>
  <si>
    <t>※この場合、50％以上であるため要件に適合する。</t>
  </si>
  <si>
    <t>1,200時間</t>
    <phoneticPr fontId="1"/>
  </si>
  <si>
    <t>2,250時間</t>
    <phoneticPr fontId="1"/>
  </si>
  <si>
    <t>4回</t>
    <phoneticPr fontId="1"/>
  </si>
  <si>
    <t>6回</t>
    <phoneticPr fontId="1"/>
  </si>
  <si>
    <t>8回</t>
    <phoneticPr fontId="1"/>
  </si>
  <si>
    <t>10回</t>
    <phoneticPr fontId="1"/>
  </si>
  <si>
    <t>12回</t>
    <phoneticPr fontId="1"/>
  </si>
  <si>
    <t>12回</t>
    <rPh sb="2" eb="3">
      <t>カイ</t>
    </rPh>
    <phoneticPr fontId="1"/>
  </si>
  <si>
    <t>18回</t>
    <rPh sb="2" eb="3">
      <t>カイ</t>
    </rPh>
    <phoneticPr fontId="1"/>
  </si>
  <si>
    <t>24回</t>
    <rPh sb="2" eb="3">
      <t>カイ</t>
    </rPh>
    <phoneticPr fontId="1"/>
  </si>
  <si>
    <t>30回</t>
    <rPh sb="2" eb="3">
      <t>カイ</t>
    </rPh>
    <phoneticPr fontId="1"/>
  </si>
  <si>
    <t>36回</t>
    <rPh sb="2" eb="3">
      <t>カイ</t>
    </rPh>
    <phoneticPr fontId="1"/>
  </si>
  <si>
    <t>計120回</t>
    <phoneticPr fontId="1"/>
  </si>
  <si>
    <t>　「異動区分」、「届出項目」欄については、該当する番号にチェックを付してください。</t>
    <phoneticPr fontId="2"/>
  </si>
  <si>
    <t>　「異動区分」、「届出項目」欄については、該当する番号にチェックを付してください。</t>
    <phoneticPr fontId="1"/>
  </si>
  <si>
    <t>注</t>
    <rPh sb="0" eb="1">
      <t>チュウ</t>
    </rPh>
    <phoneticPr fontId="1"/>
  </si>
  <si>
    <t>　・社会福祉士又は精神保健福祉士の資格証の写し</t>
    <rPh sb="19" eb="20">
      <t>ショウ</t>
    </rPh>
    <rPh sb="21" eb="22">
      <t>ウツ</t>
    </rPh>
    <phoneticPr fontId="2"/>
  </si>
  <si>
    <t>就労支援関係研修修了加算に関する届出書</t>
    <rPh sb="13" eb="14">
      <t>カン</t>
    </rPh>
    <rPh sb="16" eb="18">
      <t>トドケデ</t>
    </rPh>
    <rPh sb="18" eb="19">
      <t>ショ</t>
    </rPh>
    <phoneticPr fontId="2"/>
  </si>
  <si>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2"/>
  </si>
  <si>
    <t>（生年月日　　　　　　年　　月　　日）</t>
    <rPh sb="1" eb="3">
      <t>セイネン</t>
    </rPh>
    <rPh sb="3" eb="5">
      <t>ガッピ</t>
    </rPh>
    <rPh sb="11" eb="12">
      <t>ネン</t>
    </rPh>
    <rPh sb="14" eb="15">
      <t>ガツ</t>
    </rPh>
    <rPh sb="17" eb="18">
      <t>ニチ</t>
    </rPh>
    <phoneticPr fontId="2"/>
  </si>
  <si>
    <t>　施設・事業所の種別　（　　　　　　　　　　　　　　　　　　　　　　　　　　　　　　　　）</t>
    <rPh sb="1" eb="3">
      <t>シセツ</t>
    </rPh>
    <rPh sb="4" eb="7">
      <t>ジギョウショ</t>
    </rPh>
    <rPh sb="8" eb="10">
      <t>シュベツ</t>
    </rPh>
    <phoneticPr fontId="2"/>
  </si>
  <si>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2"/>
  </si>
  <si>
    <t>　職名（　　　　　　　　　　　　　　　　　）</t>
    <rPh sb="1" eb="3">
      <t>ショクメイ</t>
    </rPh>
    <phoneticPr fontId="2"/>
  </si>
  <si>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2"/>
  </si>
  <si>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2"/>
  </si>
  <si>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2"/>
  </si>
  <si>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2"/>
  </si>
  <si>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2"/>
  </si>
  <si>
    <t>（参考）特定事業所加算の各要件を満たす根拠資料</t>
    <rPh sb="1" eb="3">
      <t>サンコウ</t>
    </rPh>
    <rPh sb="4" eb="11">
      <t>トクテイジギョウショカサン</t>
    </rPh>
    <rPh sb="12" eb="15">
      <t>カクヨウケン</t>
    </rPh>
    <rPh sb="16" eb="17">
      <t>ミ</t>
    </rPh>
    <rPh sb="19" eb="21">
      <t>コンキョ</t>
    </rPh>
    <rPh sb="21" eb="23">
      <t>シリョウ</t>
    </rPh>
    <phoneticPr fontId="1"/>
  </si>
  <si>
    <t>⑪　地域生活支援拠点等を構成する関係機関（拠点関係機関）との連携体制を確保する（注１）とともに、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rPh sb="40" eb="41">
      <t>チュウ</t>
    </rPh>
    <phoneticPr fontId="2"/>
  </si>
  <si>
    <t>協議会に定期的に参画（注２）している。</t>
    <rPh sb="11" eb="12">
      <t>チュウ</t>
    </rPh>
    <phoneticPr fontId="23"/>
  </si>
  <si>
    <t>注１：支援が必要な者への対応について協議する体制および緊急時に連絡をとれる体制を確保していること。</t>
    <rPh sb="0" eb="1">
      <t>チュウ</t>
    </rPh>
    <phoneticPr fontId="23"/>
  </si>
  <si>
    <t>●拠点関係機関との具体的連携体制について（具体的な連携先、支援が必要な者に対する協議体制や緊急時対応について記載）</t>
    <rPh sb="5" eb="7">
      <t>キカン</t>
    </rPh>
    <phoneticPr fontId="23"/>
  </si>
  <si>
    <t>注２：協議会の構成員として定期的に専門部会等に参画し、個別事例の報告等を行っていること。</t>
    <rPh sb="0" eb="1">
      <t>チュウ</t>
    </rPh>
    <phoneticPr fontId="23"/>
  </si>
  <si>
    <t>●地域協議会の運営会議や専門部会に定期的・継続的に参加していることがわかる議事録・資料等を提出すること。</t>
    <phoneticPr fontId="23"/>
  </si>
  <si>
    <t>（別紙４６－２）</t>
    <rPh sb="1" eb="3">
      <t>ベッシ</t>
    </rPh>
    <phoneticPr fontId="2"/>
  </si>
  <si>
    <t>特定事業所加算</t>
    <rPh sb="0" eb="2">
      <t>トクテイ</t>
    </rPh>
    <rPh sb="2" eb="5">
      <t>ジギョウショ</t>
    </rPh>
    <rPh sb="5" eb="7">
      <t>カサン</t>
    </rPh>
    <phoneticPr fontId="2"/>
  </si>
  <si>
    <t>※「（参考）特定事業所加算の各要件を満たす根拠資料」を要確認</t>
    <phoneticPr fontId="1"/>
  </si>
  <si>
    <t>定員超過利用減算</t>
    <rPh sb="0" eb="2">
      <t>テイイン</t>
    </rPh>
    <rPh sb="2" eb="4">
      <t>チョウカ</t>
    </rPh>
    <rPh sb="4" eb="6">
      <t>リヨウ</t>
    </rPh>
    <rPh sb="6" eb="8">
      <t>ゲンサン</t>
    </rPh>
    <phoneticPr fontId="1"/>
  </si>
  <si>
    <t>以下の表を作成（任意様式）。
＜居宅介護、同行援護、行動援護＞</t>
    <rPh sb="8" eb="10">
      <t>ニンイ</t>
    </rPh>
    <rPh sb="10" eb="12">
      <t>ヨウシキ</t>
    </rPh>
    <phoneticPr fontId="1"/>
  </si>
  <si>
    <t>　　　○就労選択支援にあっては、就労選択支援員</t>
    <phoneticPr fontId="2"/>
  </si>
  <si>
    <t>注１　「異動区分」欄については、該当する番号にチェックしてください。</t>
    <rPh sb="0" eb="1">
      <t>チュウ</t>
    </rPh>
    <rPh sb="4" eb="6">
      <t>イドウ</t>
    </rPh>
    <rPh sb="6" eb="8">
      <t>クブン</t>
    </rPh>
    <rPh sb="9" eb="10">
      <t>ラン</t>
    </rPh>
    <rPh sb="16" eb="18">
      <t>ガイトウ</t>
    </rPh>
    <rPh sb="20" eb="22">
      <t>バンゴウ</t>
    </rPh>
    <phoneticPr fontId="2"/>
  </si>
  <si>
    <t>備考１　「異動区分」欄については、該当する番号にチェックしてください。</t>
    <rPh sb="0" eb="2">
      <t>ビコウ</t>
    </rPh>
    <rPh sb="5" eb="7">
      <t>イドウ</t>
    </rPh>
    <rPh sb="7" eb="9">
      <t>クブン</t>
    </rPh>
    <rPh sb="10" eb="11">
      <t>ラン</t>
    </rPh>
    <rPh sb="17" eb="19">
      <t>ガイトウ</t>
    </rPh>
    <rPh sb="21" eb="23">
      <t>バンゴウ</t>
    </rPh>
    <phoneticPr fontId="2"/>
  </si>
  <si>
    <t>医療連携体制加算（Ⅶ）に関する届出書（共同生活援助）</t>
    <phoneticPr fontId="2"/>
  </si>
  <si>
    <t>医療連携体制加算（Ⅸ）に関する届出書（短期入所）</t>
    <rPh sb="19" eb="21">
      <t>タンキ</t>
    </rPh>
    <rPh sb="21" eb="23">
      <t>ニュウショ</t>
    </rPh>
    <phoneticPr fontId="2"/>
  </si>
  <si>
    <t>１　事業所の名称</t>
    <phoneticPr fontId="1"/>
  </si>
  <si>
    <t>２　サービスの種類</t>
    <rPh sb="7" eb="9">
      <t>シュルイ</t>
    </rPh>
    <phoneticPr fontId="1"/>
  </si>
  <si>
    <t>３　異動区分</t>
    <phoneticPr fontId="1"/>
  </si>
  <si>
    <t>１　新規　　　　　２　変更　　　　　３　終了</t>
    <rPh sb="20" eb="22">
      <t>シュウリョウ</t>
    </rPh>
    <phoneticPr fontId="2"/>
  </si>
  <si>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2"/>
  </si>
  <si>
    <t>１　看護師の配置状況（事
　業所の職員として看護師
　を確保している場合）
　(注)准看護師は不可</t>
    <phoneticPr fontId="2"/>
  </si>
  <si>
    <t>(1)</t>
  </si>
  <si>
    <t>配置する看護師の数（人）　（※１）</t>
    <phoneticPr fontId="2"/>
  </si>
  <si>
    <t>他事業所との併任</t>
  </si>
  <si>
    <t>有　　・　　無</t>
  </si>
  <si>
    <t>２　訪問看護ステーション
　等との提携状況（訪問看
　護ステーション等との連
　携により看護師を確保し
　ている場合）</t>
    <phoneticPr fontId="2"/>
  </si>
  <si>
    <t>訪問看護ステーション等の名称</t>
  </si>
  <si>
    <t>訪問看護ステーション等の所在地</t>
  </si>
  <si>
    <t>確保する看護師の数（人）　（※１）</t>
    <phoneticPr fontId="2"/>
  </si>
  <si>
    <t>３　看護師の勤務状況
　（※２）</t>
    <rPh sb="8" eb="10">
      <t>ジョウキョウ</t>
    </rPh>
    <phoneticPr fontId="2"/>
  </si>
  <si>
    <t>４　その他の体制の整備状
　況</t>
    <phoneticPr fontId="1"/>
  </si>
  <si>
    <t>看護師に24時間常時連絡できる体制を整備している。</t>
    <phoneticPr fontId="1"/>
  </si>
  <si>
    <t>重度化した場合の対応に係る指針を定め、入居（利用）の際に、入居者（利用者）又はその家族等に対して、当該指針の内容を説明し、同意を得る体制を整備している。</t>
  </si>
  <si>
    <t>上記１に該当の場合</t>
    <phoneticPr fontId="1"/>
  </si>
  <si>
    <t>従業者の勤務の体制及び勤務形態一覧表
組織体制図
看護師の資格を証する書類の写し</t>
    <phoneticPr fontId="2"/>
  </si>
  <si>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</si>
  <si>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
  </si>
  <si>
    <t>共通</t>
  </si>
  <si>
    <t>重度化した場合における対応に関する指針（※３）</t>
    <phoneticPr fontId="2"/>
  </si>
  <si>
    <t>※１　共同生活援助については、看護師１人につき、算定可能な利用者数は20人を上限とする。</t>
    <rPh sb="3" eb="5">
      <t>キョウドウ</t>
    </rPh>
    <rPh sb="5" eb="7">
      <t>セイカツ</t>
    </rPh>
    <rPh sb="7" eb="9">
      <t>エンジョ</t>
    </rPh>
    <phoneticPr fontId="2"/>
  </si>
  <si>
    <t>※３　「重度化した場合における対応に関する指針」に盛り込むべき項目としては、例えば①急性期における医師や
　　医療機関との連携体制、②入院期間中におけるグループホーム等における家賃や食材料費の取扱いなどが考えら
　　れる。</t>
    <phoneticPr fontId="2"/>
  </si>
  <si>
    <t>※２　「看護師の勤務状況」欄は、本届出を行う事業所における看護師の勤務状況又は訪問の状況を記載してください。
　　（例１：毎週金曜日、10:00～12:00　　例２：月３回、１回当たり１時間）
　　　なお、利用者に対する日常的な健康管理や通常時及び特に利用者の状態悪化時における医療機関（主治医）との
　　　連絡・調整等の業務を行うために必要な勤務時間を確保すること。</t>
    <phoneticPr fontId="2"/>
  </si>
  <si>
    <t>　　２　「看護職員配置の状況」の「看護職員の総数」欄には、常勤換算方法により算定した
　　　　　当該施設における看護職員総数（実数）を記載し、「うち夜勤体制」欄には、延べ人数
　　　　　ではなく施設入所支援を提供する時間における看護体制を記載してください。</t>
    <phoneticPr fontId="2"/>
  </si>
  <si>
    <t>注　賃金向上計画は経営改善計画書を作成している場合は省略することも可能とする。
　　ただし、計画の内容が現実的に達成する可能性があるのかどうか確実に確認すること。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1" eb="73">
      <t>カクジツ</t>
    </rPh>
    <rPh sb="74" eb="76">
      <t>カクニン</t>
    </rPh>
    <phoneticPr fontId="2"/>
  </si>
  <si>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2"/>
  </si>
  <si>
    <t>　１　新規　　　　２　変更　　　　３　終了</t>
    <rPh sb="3" eb="5">
      <t>シンキ</t>
    </rPh>
    <rPh sb="11" eb="13">
      <t>ヘンコウ</t>
    </rPh>
    <rPh sb="19" eb="21">
      <t>シュウリョウ</t>
    </rPh>
    <phoneticPr fontId="2"/>
  </si>
  <si>
    <r>
      <t>実践研修の終了者の数</t>
    </r>
    <r>
      <rPr>
        <sz val="8"/>
        <rFont val="HGSｺﾞｼｯｸM"/>
        <family val="3"/>
        <charset val="128"/>
      </rPr>
      <t>※１</t>
    </r>
    <rPh sb="0" eb="2">
      <t>ジッセン</t>
    </rPh>
    <rPh sb="2" eb="4">
      <t>ケンシュウ</t>
    </rPh>
    <rPh sb="5" eb="8">
      <t>シュウリョウシャ</t>
    </rPh>
    <rPh sb="9" eb="10">
      <t>カズ</t>
    </rPh>
    <phoneticPr fontId="2"/>
  </si>
  <si>
    <r>
      <t>基礎研修の終了者の
数及び割合</t>
    </r>
    <r>
      <rPr>
        <sz val="8"/>
        <rFont val="HGSｺﾞｼｯｸM"/>
        <family val="3"/>
        <charset val="128"/>
      </rPr>
      <t>※２</t>
    </r>
    <phoneticPr fontId="12"/>
  </si>
  <si>
    <t>人</t>
    <rPh sb="0" eb="1">
      <t>ニン</t>
    </rPh>
    <phoneticPr fontId="12"/>
  </si>
  <si>
    <t>％</t>
    <phoneticPr fontId="12"/>
  </si>
  <si>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2"/>
  </si>
  <si>
    <t>注１　「職員配置」欄は、サービス管理責任者又は生活支援員として従事する当該事業所の全ての職員について記載してください。</t>
    <phoneticPr fontId="12"/>
  </si>
  <si>
    <t>注２　「職種」欄は、サービス管理責任者又は生活支援員の別を記載してください（地域移行支援員や世話人等は含まれません。）。</t>
    <phoneticPr fontId="12"/>
  </si>
  <si>
    <t>注４　「研修の受講状況」欄には、①受講が修了又は受講中の場合は「有」を、②受講していない場合は「無」を記載してください。</t>
    <phoneticPr fontId="12"/>
  </si>
  <si>
    <t>注３　サービス管理責任者と生活支援員を兼務する者については、同じ者であっても、サービス管理責任者と生活支援員それぞれ別に記載してください。</t>
    <phoneticPr fontId="12"/>
  </si>
  <si>
    <t>　　　　　　　年　　月　　日</t>
    <phoneticPr fontId="1"/>
  </si>
  <si>
    <t>福祉専門職員配置等加算に関する届出書
（療養介護・生活介護・自立訓練（機能訓練）・自立訓練（生活訓練）・就労選択支援・就労移行支援・就労継続支援Ａ型・就労継続支援Ｂ型・自立生活援助・共同生活援助・児童発達支援・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1" eb="43">
      <t>ジリツ</t>
    </rPh>
    <rPh sb="43" eb="45">
      <t>クンレン</t>
    </rPh>
    <rPh sb="46" eb="48">
      <t>セイカツ</t>
    </rPh>
    <rPh sb="48" eb="50">
      <t>クンレン</t>
    </rPh>
    <rPh sb="59" eb="61">
      <t>シュウロウ</t>
    </rPh>
    <rPh sb="61" eb="63">
      <t>イコウ</t>
    </rPh>
    <rPh sb="63" eb="65">
      <t>シエン</t>
    </rPh>
    <rPh sb="66" eb="68">
      <t>シュウロウ</t>
    </rPh>
    <rPh sb="68" eb="70">
      <t>ケイゾク</t>
    </rPh>
    <rPh sb="70" eb="72">
      <t>シエン</t>
    </rPh>
    <rPh sb="73" eb="74">
      <t>ガタ</t>
    </rPh>
    <rPh sb="75" eb="77">
      <t>シュウロウ</t>
    </rPh>
    <rPh sb="77" eb="79">
      <t>ケイゾク</t>
    </rPh>
    <rPh sb="79" eb="81">
      <t>シエン</t>
    </rPh>
    <rPh sb="82" eb="83">
      <t>ガタ</t>
    </rPh>
    <rPh sb="84" eb="86">
      <t>ジリツ</t>
    </rPh>
    <rPh sb="86" eb="88">
      <t>セイカツ</t>
    </rPh>
    <rPh sb="88" eb="90">
      <t>エンジョ</t>
    </rPh>
    <rPh sb="91" eb="93">
      <t>キョウドウ</t>
    </rPh>
    <rPh sb="93" eb="95">
      <t>セイカツ</t>
    </rPh>
    <rPh sb="95" eb="97">
      <t>エンジョ</t>
    </rPh>
    <rPh sb="98" eb="100">
      <t>ジドウ</t>
    </rPh>
    <rPh sb="100" eb="102">
      <t>ハッタツ</t>
    </rPh>
    <rPh sb="102" eb="104">
      <t>シエン</t>
    </rPh>
    <rPh sb="105" eb="107">
      <t>イリョウ</t>
    </rPh>
    <rPh sb="107" eb="108">
      <t>ガタ</t>
    </rPh>
    <rPh sb="108" eb="110">
      <t>ジドウ</t>
    </rPh>
    <rPh sb="110" eb="112">
      <t>ハッタツ</t>
    </rPh>
    <rPh sb="112" eb="114">
      <t>シエン</t>
    </rPh>
    <rPh sb="115" eb="118">
      <t>ホウカゴ</t>
    </rPh>
    <rPh sb="118" eb="119">
      <t>トウ</t>
    </rPh>
    <phoneticPr fontId="2"/>
  </si>
  <si>
    <t>栄養ケア・ステーションとの連携により、管理栄養士等が関与している場合</t>
    <rPh sb="0" eb="2">
      <t>エイヨウ</t>
    </rPh>
    <phoneticPr fontId="1"/>
  </si>
  <si>
    <t>連携先名</t>
    <rPh sb="0" eb="2">
      <t>レンケイ</t>
    </rPh>
    <rPh sb="2" eb="3">
      <t>サキ</t>
    </rPh>
    <rPh sb="3" eb="4">
      <t>メイ</t>
    </rPh>
    <phoneticPr fontId="1"/>
  </si>
  <si>
    <r>
      <t xml:space="preserve">
注１  事業所内で調理を行う場合、食事提供（献立作成・内容確認を含む）に関わる職員のうち、
　 管理栄養士・栄養士の配置状況を記載し、資格証の写しを添付してください。なお、</t>
    </r>
    <r>
      <rPr>
        <b/>
        <u/>
        <sz val="11"/>
        <color rgb="FFFF0000"/>
        <rFont val="ＭＳ ゴシック"/>
        <family val="3"/>
        <charset val="128"/>
      </rPr>
      <t xml:space="preserve">事業所内
</t>
    </r>
    <r>
      <rPr>
        <b/>
        <sz val="11"/>
        <color rgb="FFFF0000"/>
        <rFont val="ＭＳ ゴシック"/>
        <family val="3"/>
        <charset val="128"/>
      </rPr>
      <t xml:space="preserve">   </t>
    </r>
    <r>
      <rPr>
        <b/>
        <u/>
        <sz val="11"/>
        <color rgb="FFFF0000"/>
        <rFont val="ＭＳ ゴシック"/>
        <family val="3"/>
        <charset val="128"/>
      </rPr>
      <t>での調理業務を行う職員（調理員）は、生活支援員等の業務とは区別</t>
    </r>
    <r>
      <rPr>
        <sz val="11"/>
        <rFont val="ＭＳ ゴシック"/>
        <family val="3"/>
        <charset val="128"/>
      </rPr>
      <t>してください。
注２　栄養ケア・ステーション等とのの連携により、管理栄養士等が関与している場合、</t>
    </r>
    <r>
      <rPr>
        <b/>
        <u/>
        <sz val="11"/>
        <color rgb="FFFF0000"/>
        <rFont val="ＭＳ ゴシック"/>
        <family val="3"/>
        <charset val="128"/>
      </rPr>
      <t>栄養ケ</t>
    </r>
    <r>
      <rPr>
        <sz val="11"/>
        <rFont val="ＭＳ ゴシック"/>
        <family val="3"/>
        <charset val="128"/>
      </rPr>
      <t xml:space="preserve">
　　</t>
    </r>
    <r>
      <rPr>
        <b/>
        <u/>
        <sz val="11"/>
        <color rgb="FFFF0000"/>
        <rFont val="ＭＳ ゴシック"/>
        <family val="3"/>
        <charset val="128"/>
      </rPr>
      <t>ア・ステーション等との契約書（写し）の提出が必要</t>
    </r>
    <r>
      <rPr>
        <sz val="11"/>
        <rFont val="ＭＳ ゴシック"/>
        <family val="3"/>
        <charset val="128"/>
      </rPr>
      <t>です。
注３　調理業務を第三者に委託している場合、事業所内で調理員の配置は求められておりません
　　が、</t>
    </r>
    <r>
      <rPr>
        <b/>
        <u/>
        <sz val="11"/>
        <color rgb="FFFF0000"/>
        <rFont val="ＭＳ ゴシック"/>
        <family val="3"/>
        <charset val="128"/>
      </rPr>
      <t>業務委託契約書（写し）の提出が必要</t>
    </r>
    <r>
      <rPr>
        <sz val="11"/>
        <rFont val="ＭＳ ゴシック"/>
        <family val="3"/>
        <charset val="128"/>
      </rPr>
      <t>です。
注４　業務委託先における管理栄養士又は栄養士の有無は必ず確認のうえ、記載してください。
注５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t>
    </r>
    <rPh sb="1" eb="2">
      <t>チュウ</t>
    </rPh>
    <rPh sb="5" eb="8">
      <t>ジギョウショ</t>
    </rPh>
    <rPh sb="8" eb="9">
      <t>ナイ</t>
    </rPh>
    <rPh sb="10" eb="12">
      <t>チョウリ</t>
    </rPh>
    <rPh sb="13" eb="14">
      <t>オコナ</t>
    </rPh>
    <rPh sb="15" eb="17">
      <t>バアイ</t>
    </rPh>
    <rPh sb="18" eb="20">
      <t>ショクジ</t>
    </rPh>
    <rPh sb="20" eb="22">
      <t>テイキョウ</t>
    </rPh>
    <rPh sb="37" eb="38">
      <t>カカ</t>
    </rPh>
    <rPh sb="49" eb="51">
      <t>カンリ</t>
    </rPh>
    <rPh sb="55" eb="58">
      <t>エイヨウシ</t>
    </rPh>
    <rPh sb="59" eb="61">
      <t>ハイチ</t>
    </rPh>
    <rPh sb="68" eb="70">
      <t>シカク</t>
    </rPh>
    <rPh sb="70" eb="71">
      <t>ショウ</t>
    </rPh>
    <rPh sb="72" eb="73">
      <t>ウツ</t>
    </rPh>
    <rPh sb="75" eb="77">
      <t>テンプ</t>
    </rPh>
    <rPh sb="88" eb="89">
      <t>ショ</t>
    </rPh>
    <rPh sb="89" eb="90">
      <t>ナイ</t>
    </rPh>
    <rPh sb="96" eb="98">
      <t>チョウリ</t>
    </rPh>
    <rPh sb="98" eb="100">
      <t>ギョウム</t>
    </rPh>
    <rPh sb="102" eb="103">
      <t>オコナ</t>
    </rPh>
    <rPh sb="104" eb="106">
      <t>ショクイン</t>
    </rPh>
    <rPh sb="107" eb="110">
      <t>チョウリイン</t>
    </rPh>
    <rPh sb="114" eb="116">
      <t>シエン</t>
    </rPh>
    <rPh sb="116" eb="117">
      <t>イン</t>
    </rPh>
    <rPh sb="118" eb="119">
      <t>トウ</t>
    </rPh>
    <rPh sb="119" eb="121">
      <t>ギョウム</t>
    </rPh>
    <rPh sb="134" eb="135">
      <t>チュウ</t>
    </rPh>
    <rPh sb="137" eb="139">
      <t>エイヨウ</t>
    </rPh>
    <rPh sb="148" eb="149">
      <t>トウ</t>
    </rPh>
    <rPh sb="174" eb="176">
      <t>エイヨウ</t>
    </rPh>
    <rPh sb="188" eb="189">
      <t>トウ</t>
    </rPh>
    <rPh sb="191" eb="194">
      <t>ケイヤクショ</t>
    </rPh>
    <rPh sb="195" eb="196">
      <t>ウツ</t>
    </rPh>
    <rPh sb="199" eb="201">
      <t>テイシュツ</t>
    </rPh>
    <rPh sb="202" eb="204">
      <t>ヒツヨウ</t>
    </rPh>
    <rPh sb="277" eb="278">
      <t>チュウ</t>
    </rPh>
    <rPh sb="280" eb="282">
      <t>ギョウム</t>
    </rPh>
    <rPh sb="305" eb="307">
      <t>カクニン</t>
    </rPh>
    <phoneticPr fontId="2"/>
  </si>
  <si>
    <t>就労選択支援</t>
    <rPh sb="0" eb="2">
      <t>シュウロウ</t>
    </rPh>
    <rPh sb="2" eb="4">
      <t>センタク</t>
    </rPh>
    <rPh sb="4" eb="6">
      <t>シエン</t>
    </rPh>
    <phoneticPr fontId="1"/>
  </si>
  <si>
    <t>特定事業所集中減算</t>
    <rPh sb="0" eb="2">
      <t>トクテイ</t>
    </rPh>
    <rPh sb="2" eb="5">
      <t>ジギョウショ</t>
    </rPh>
    <rPh sb="5" eb="7">
      <t>シュウチュウ</t>
    </rPh>
    <rPh sb="7" eb="9">
      <t>ゲンサン</t>
    </rPh>
    <phoneticPr fontId="1"/>
  </si>
  <si>
    <t>○</t>
    <phoneticPr fontId="1"/>
  </si>
  <si>
    <t>※</t>
    <phoneticPr fontId="1"/>
  </si>
  <si>
    <t>※　特定事業所集中減算（就労選択支援）の別紙様式については、国様式が示された後に追加します。</t>
    <rPh sb="2" eb="11">
      <t>トクテイジギョウショシュウチュウゲンサン</t>
    </rPh>
    <rPh sb="20" eb="22">
      <t>ベッシ</t>
    </rPh>
    <rPh sb="22" eb="24">
      <t>ヨウシキ</t>
    </rPh>
    <rPh sb="30" eb="31">
      <t>クニ</t>
    </rPh>
    <rPh sb="31" eb="33">
      <t>ヨウシキ</t>
    </rPh>
    <rPh sb="34" eb="35">
      <t>シメ</t>
    </rPh>
    <rPh sb="38" eb="39">
      <t>アト</t>
    </rPh>
    <rPh sb="40" eb="42">
      <t>ツイカ</t>
    </rPh>
    <phoneticPr fontId="2"/>
  </si>
  <si>
    <t>※２：「異動区分」欄において「３終了」の場合は、１利用者の状況、２加配される従業者の状況の記載は
　　　不要とする。</t>
    <phoneticPr fontId="23"/>
  </si>
  <si>
    <t>　　年　　　　月　　　　日</t>
    <rPh sb="2" eb="3">
      <t>ネン</t>
    </rPh>
    <rPh sb="7" eb="8">
      <t>ガツ</t>
    </rPh>
    <rPh sb="12" eb="13">
      <t>ニチ</t>
    </rPh>
    <phoneticPr fontId="2"/>
  </si>
  <si>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2"/>
  </si>
  <si>
    <t>＜雇用されている障害者又は障害者であった者＞</t>
    <phoneticPr fontId="2"/>
  </si>
  <si>
    <t>（別紙２９－１）</t>
    <phoneticPr fontId="1"/>
  </si>
  <si>
    <t>　１　新規　　　　２　変更　　　　３　終了</t>
    <phoneticPr fontId="2"/>
  </si>
  <si>
    <t>（別紙２１）</t>
    <phoneticPr fontId="1"/>
  </si>
  <si>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2"/>
  </si>
  <si>
    <t>　１　新規　　　　　２　変更　　　　　３　終了</t>
    <phoneticPr fontId="2"/>
  </si>
  <si>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2"/>
  </si>
  <si>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2"/>
  </si>
  <si>
    <t>５　職業指導員及び生活支援員に目標工賃達成指導員を加えた数｛(A)÷5｝・・・・（C）</t>
    <phoneticPr fontId="2"/>
  </si>
  <si>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2"/>
  </si>
  <si>
    <t>常勤換算後の人数</t>
    <rPh sb="0" eb="2">
      <t>ジョウキン</t>
    </rPh>
    <rPh sb="2" eb="4">
      <t>カンサン</t>
    </rPh>
    <rPh sb="4" eb="5">
      <t>ゴ</t>
    </rPh>
    <rPh sb="6" eb="8">
      <t>ニンズウ</t>
    </rPh>
    <phoneticPr fontId="1"/>
  </si>
  <si>
    <t>合計</t>
    <rPh sb="0" eb="2">
      <t>ゴウケイ</t>
    </rPh>
    <phoneticPr fontId="1"/>
  </si>
  <si>
    <t>(B)≦</t>
    <phoneticPr fontId="1"/>
  </si>
  <si>
    <t>常勤換算1.0≦</t>
    <phoneticPr fontId="1"/>
  </si>
  <si>
    <t>職業指導員及び生活支援員に目標工賃達成指導員を加えた常勤換算後の人数</t>
    <phoneticPr fontId="1"/>
  </si>
  <si>
    <t>(C)≦</t>
    <phoneticPr fontId="1"/>
  </si>
  <si>
    <t>①＋②</t>
    <phoneticPr fontId="1"/>
  </si>
  <si>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2"/>
  </si>
  <si>
    <t>注２　(B)は前年度の利用者数の平均値を6で除して得た数とする。(C)は前年度の利用者数の平均値を5で除して得たとする。</t>
    <rPh sb="0" eb="1">
      <t>チュウ</t>
    </rPh>
    <phoneticPr fontId="2"/>
  </si>
  <si>
    <t>（別紙２５－１）</t>
    <phoneticPr fontId="1"/>
  </si>
  <si>
    <t>①　工賃向上計画において掲げた工賃目標</t>
    <rPh sb="2" eb="4">
      <t>コウチン</t>
    </rPh>
    <rPh sb="4" eb="6">
      <t>コウジョウ</t>
    </rPh>
    <rPh sb="6" eb="8">
      <t>ケイカク</t>
    </rPh>
    <rPh sb="15" eb="17">
      <t>コウチン</t>
    </rPh>
    <rPh sb="17" eb="19">
      <t>モクヒョウ</t>
    </rPh>
    <phoneticPr fontId="12"/>
  </si>
  <si>
    <t>　　　　　　円</t>
    <rPh sb="6" eb="7">
      <t>エン</t>
    </rPh>
    <phoneticPr fontId="12"/>
  </si>
  <si>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12"/>
  </si>
  <si>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12"/>
  </si>
  <si>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12"/>
  </si>
  <si>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12"/>
  </si>
  <si>
    <t>＜要件確認１＞　①≧③＋（④－⑤）となっていること
　　　　　　　　（※④－⑤が０未満の場合は、０として計算）</t>
    <rPh sb="1" eb="3">
      <t>ヨウケン</t>
    </rPh>
    <rPh sb="3" eb="5">
      <t>カクニン</t>
    </rPh>
    <phoneticPr fontId="12"/>
  </si>
  <si>
    <r>
      <t>＜要件確認２＞　</t>
    </r>
    <r>
      <rPr>
        <sz val="12"/>
        <color theme="1"/>
        <rFont val="Microsoft YaHei"/>
        <family val="3"/>
        <charset val="134"/>
      </rPr>
      <t>②≧①となっていること</t>
    </r>
    <rPh sb="1" eb="3">
      <t>ヨウケン</t>
    </rPh>
    <rPh sb="3" eb="5">
      <t>カクニン</t>
    </rPh>
    <phoneticPr fontId="12"/>
  </si>
  <si>
    <t>（別紙２５－２）</t>
    <phoneticPr fontId="1"/>
  </si>
  <si>
    <t>人員配置体制加算（ Ⅰ・Ⅱ・Ⅲ・Ⅳ・Ⅴ・Ⅵ・Ⅶ・Ⅷ・Ⅸ・Ⅹ・Ⅺ・Ⅻ・XIII・XIV）</t>
    <rPh sb="0" eb="2">
      <t>ジンイン</t>
    </rPh>
    <rPh sb="2" eb="4">
      <t>ハイチ</t>
    </rPh>
    <rPh sb="4" eb="6">
      <t>タイセイ</t>
    </rPh>
    <rPh sb="6" eb="8">
      <t>カサン</t>
    </rPh>
    <phoneticPr fontId="2"/>
  </si>
  <si>
    <t>㈠　６の人員体制において満たすべき算定要件の算出</t>
    <rPh sb="17" eb="19">
      <t>サンテイ</t>
    </rPh>
    <rPh sb="19" eb="21">
      <t>ヨウケン</t>
    </rPh>
    <rPh sb="22" eb="24">
      <t>サンシュツ</t>
    </rPh>
    <phoneticPr fontId="1"/>
  </si>
  <si>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12"/>
  </si>
  <si>
    <t>常勤換算数</t>
    <rPh sb="0" eb="5">
      <t>ジョウキンカンサンスウ</t>
    </rPh>
    <phoneticPr fontId="12"/>
  </si>
  <si>
    <t>勤務延べ
時間数</t>
    <rPh sb="0" eb="3">
      <t>キンムノ</t>
    </rPh>
    <rPh sb="5" eb="8">
      <t>ジカンスウ</t>
    </rPh>
    <phoneticPr fontId="1"/>
  </si>
  <si>
    <r>
      <t>○６の人員体制を満たすために</t>
    </r>
    <r>
      <rPr>
        <u/>
        <sz val="11"/>
        <color theme="1"/>
        <rFont val="HGSｺﾞｼｯｸM"/>
        <family val="3"/>
        <charset val="128"/>
      </rPr>
      <t>加配すべき世話人等</t>
    </r>
    <rPh sb="3" eb="5">
      <t>ジンイン</t>
    </rPh>
    <rPh sb="5" eb="7">
      <t>タイセイ</t>
    </rPh>
    <rPh sb="8" eb="9">
      <t>ミ</t>
    </rPh>
    <phoneticPr fontId="12"/>
  </si>
  <si>
    <t>勤務延べ
時間数</t>
    <rPh sb="0" eb="2">
      <t>キンム</t>
    </rPh>
    <rPh sb="2" eb="3">
      <t>ノ</t>
    </rPh>
    <rPh sb="5" eb="8">
      <t>ジカンスウ</t>
    </rPh>
    <phoneticPr fontId="1"/>
  </si>
  <si>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12"/>
  </si>
  <si>
    <t>勤務延べ時間数</t>
    <phoneticPr fontId="12"/>
  </si>
  <si>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
  </si>
  <si>
    <t>㈢　人員配置体制加算　算定の可否</t>
    <phoneticPr fontId="1"/>
  </si>
  <si>
    <t>可</t>
    <rPh sb="0" eb="1">
      <t>カ</t>
    </rPh>
    <phoneticPr fontId="1"/>
  </si>
  <si>
    <t>(e) ＜ (f) ＝ 必要な特定従業者数を満たしているため可</t>
    <rPh sb="8" eb="9">
      <t>ヒ</t>
    </rPh>
    <rPh sb="12" eb="14">
      <t>ヒツヨウ</t>
    </rPh>
    <rPh sb="15" eb="21">
      <t>トクテイジュウギョウシャスウ</t>
    </rPh>
    <rPh sb="22" eb="23">
      <t>ミ</t>
    </rPh>
    <rPh sb="30" eb="31">
      <t>カ</t>
    </rPh>
    <phoneticPr fontId="1"/>
  </si>
  <si>
    <t>否</t>
    <rPh sb="0" eb="1">
      <t>イナ</t>
    </rPh>
    <phoneticPr fontId="1"/>
  </si>
  <si>
    <t xml:space="preserve">   (e) ＞ (f) ＝ 必要な特定従業者数を満たしていないため否</t>
    <rPh sb="9" eb="10">
      <t>ヒ</t>
    </rPh>
    <rPh sb="13" eb="15">
      <t>ヒツヨウ</t>
    </rPh>
    <rPh sb="16" eb="22">
      <t>トクテイジュウギョウシャスウ</t>
    </rPh>
    <rPh sb="23" eb="24">
      <t>ミ</t>
    </rPh>
    <rPh sb="32" eb="33">
      <t>ヒ</t>
    </rPh>
    <phoneticPr fontId="1"/>
  </si>
  <si>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2"/>
  </si>
  <si>
    <t>（別紙２－２）</t>
    <phoneticPr fontId="1"/>
  </si>
  <si>
    <t>　年　　月　　日</t>
    <phoneticPr fontId="2"/>
  </si>
  <si>
    <t>日中活動支援加算に関する届出書</t>
    <phoneticPr fontId="1"/>
  </si>
  <si>
    <t>事業所・施設の名称</t>
  </si>
  <si>
    <t>報酬区分</t>
  </si>
  <si>
    <t>異　動　区　分</t>
    <phoneticPr fontId="2"/>
  </si>
  <si>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</si>
  <si>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2"/>
  </si>
  <si>
    <t>保育士・理学療法士・作業療法士・言語聴覚士・その他の職種の者（「保育士等」という）が共同して、利用者ごとの日中活動実施計画を作成している</t>
  </si>
  <si>
    <t>利用者ごとの日中活動実施計画に従い、保育士等が指定短期入所を行っているとともに、利用者の状態を定期的に記録している</t>
  </si>
  <si>
    <t>利用者ごとの日中活動実施計画の実施状況を定期的に評価し、必要に応じて当該計画を見直している</t>
  </si>
  <si>
    <t>（別紙４４）</t>
    <phoneticPr fontId="1"/>
  </si>
  <si>
    <t>　　　年　　　月　　　日</t>
    <rPh sb="3" eb="4">
      <t>ネン</t>
    </rPh>
    <rPh sb="7" eb="8">
      <t>ガツ</t>
    </rPh>
    <rPh sb="11" eb="12">
      <t>ニチ</t>
    </rPh>
    <phoneticPr fontId="2"/>
  </si>
  <si>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2"/>
  </si>
  <si>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</si>
  <si>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2"/>
  </si>
  <si>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2"/>
  </si>
  <si>
    <t>（別紙２２－１）</t>
    <phoneticPr fontId="1"/>
  </si>
  <si>
    <t>就労移行支援体制加算に関する届出書
（就労継続支援Ａ型）</t>
  </si>
  <si>
    <t>前年度における
就労定着者の数</t>
    <phoneticPr fontId="1"/>
  </si>
  <si>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
  </si>
  <si>
    <t>（別紙２２－２）</t>
    <phoneticPr fontId="1"/>
  </si>
  <si>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</si>
  <si>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2"/>
  </si>
  <si>
    <t>就労継続支援B型サービス費（Ⅰ）、（Ⅱ）又は（Ⅲ）</t>
    <rPh sb="0" eb="2">
      <t>シュウロウ</t>
    </rPh>
    <rPh sb="2" eb="4">
      <t>ケイゾク</t>
    </rPh>
    <rPh sb="4" eb="6">
      <t>シエン</t>
    </rPh>
    <rPh sb="7" eb="8">
      <t>ガタ</t>
    </rPh>
    <rPh sb="12" eb="13">
      <t>ヒ</t>
    </rPh>
    <rPh sb="20" eb="21">
      <t>マタ</t>
    </rPh>
    <phoneticPr fontId="2"/>
  </si>
  <si>
    <r>
      <t>就労継続支援B型サービス費（Ⅳ）、（</t>
    </r>
    <r>
      <rPr>
        <sz val="10"/>
        <rFont val="Microsoft YaHei"/>
        <family val="3"/>
        <charset val="134"/>
      </rPr>
      <t>Ⅴ）又は（Ⅵ）</t>
    </r>
    <rPh sb="20" eb="21">
      <t>マタ</t>
    </rPh>
    <phoneticPr fontId="2"/>
  </si>
  <si>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2"/>
  </si>
  <si>
    <t>（別紙２２－３）</t>
    <phoneticPr fontId="1"/>
  </si>
  <si>
    <t>公表の実施時期</t>
    <rPh sb="0" eb="2">
      <t>コウヒョウ</t>
    </rPh>
    <rPh sb="3" eb="5">
      <t>ジッシ</t>
    </rPh>
    <rPh sb="5" eb="7">
      <t>ジキ</t>
    </rPh>
    <phoneticPr fontId="9"/>
  </si>
  <si>
    <t>令和　　　　年　　　　月</t>
    <rPh sb="0" eb="2">
      <t>レイワ</t>
    </rPh>
    <rPh sb="6" eb="7">
      <t>ネン</t>
    </rPh>
    <rPh sb="11" eb="12">
      <t>ガツ</t>
    </rPh>
    <phoneticPr fontId="2"/>
  </si>
  <si>
    <t>①　障害福祉サービス等情報検索ウェブサイト（ＷＡＭネット）</t>
    <phoneticPr fontId="2"/>
  </si>
  <si>
    <t>②　事業所のホームページ（TOPページ）</t>
  </si>
  <si>
    <t>③　その他</t>
    <phoneticPr fontId="2"/>
  </si>
  <si>
    <r>
      <rPr>
        <sz val="16"/>
        <rFont val="ＭＳ Ｐゴシック"/>
        <family val="3"/>
        <charset val="128"/>
      </rPr>
      <t>（</t>
    </r>
    <r>
      <rPr>
        <sz val="10"/>
        <rFont val="ＭＳ Ｐゴシック"/>
        <family val="3"/>
        <charset val="128"/>
      </rPr>
      <t>　　　　　　　　　　　　　　　　　　　　　　　　　</t>
    </r>
    <r>
      <rPr>
        <sz val="16"/>
        <rFont val="ＭＳ Ｐゴシック"/>
        <family val="3"/>
        <charset val="128"/>
      </rPr>
      <t>　）</t>
    </r>
    <phoneticPr fontId="2"/>
  </si>
  <si>
    <t>URL</t>
    <phoneticPr fontId="2"/>
  </si>
  <si>
    <r>
      <rPr>
        <sz val="11"/>
        <rFont val="ＭＳ Ｐゴシック"/>
        <family val="3"/>
        <charset val="128"/>
      </rPr>
      <t>公表方法</t>
    </r>
    <r>
      <rPr>
        <sz val="10"/>
        <rFont val="ＭＳ Ｐゴシック"/>
        <family val="3"/>
        <charset val="128"/>
      </rPr>
      <t xml:space="preserve">
</t>
    </r>
    <r>
      <rPr>
        <sz val="9"/>
        <rFont val="ＭＳ Ｐゴシック"/>
        <family val="3"/>
        <charset val="128"/>
      </rPr>
      <t>※該当する番号に○を記入して下さい</t>
    </r>
    <rPh sb="0" eb="2">
      <t>コウヒョウ</t>
    </rPh>
    <rPh sb="2" eb="4">
      <t>ホウホウ</t>
    </rPh>
    <phoneticPr fontId="2"/>
  </si>
  <si>
    <r>
      <t>注１　厚生労働大臣が定める事項及び評価方法（令和３年厚生労働省告示第88号）に基づき評価点を算出してください。
　　   なお、</t>
    </r>
    <r>
      <rPr>
        <b/>
        <u/>
        <sz val="9"/>
        <color rgb="FFFF0000"/>
        <rFont val="ＭＳ Ｐゴシック"/>
        <family val="3"/>
        <charset val="128"/>
      </rPr>
      <t>（別紙３０－１）</t>
    </r>
    <r>
      <rPr>
        <b/>
        <u/>
        <sz val="9"/>
        <rFont val="ＭＳ Ｐゴシック"/>
        <family val="3"/>
        <charset val="128"/>
      </rPr>
      <t>「就労継続支援Ａ型事業所におけるスコア表（全体）」も併せて提出してください。</t>
    </r>
    <r>
      <rPr>
        <sz val="9"/>
        <rFont val="ＭＳ Ｐゴシック"/>
        <family val="3"/>
        <charset val="128"/>
      </rPr>
      <t xml:space="preserve">
注２　評価点区分「なし（経過措置対象）」は、指定を受けてから１年度間を経過していない事業所が選択してください。
注３　評価点の公表については、障害福祉サービス等情報検索ウェブサイト（ＷＡＭネット）において公表することが義務となっています。最新の
       情報を掲載して下さい。インターネットを利用した公表方法の場合は、公表場所と当該公表場所のURL等を、その他の方法による場合は、その
       公表方法を記載してください。なお、スコア表に関しては、障害者や地域の支援機関等の貴重な情報源になりますので、わかりやすい場所に 
       公表いただきますようお願いします。
注４  スコアの公表については、都道府県に届出がされていない場合に減算することとなる点にご留意下さい。減算は、届出がされていない月から
       届出がされていない状態が解消されるに至った月まで、利用者全員について減算する点にご留意下さい。</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65" eb="67">
      <t>ベッシ</t>
    </rPh>
    <rPh sb="98" eb="99">
      <t>アワ</t>
    </rPh>
    <rPh sb="101" eb="103">
      <t>テイシュツ</t>
    </rPh>
    <rPh sb="111" eb="112">
      <t>チュウ</t>
    </rPh>
    <rPh sb="114" eb="117">
      <t>ヒョウカテン</t>
    </rPh>
    <rPh sb="117" eb="119">
      <t>クブン</t>
    </rPh>
    <rPh sb="123" eb="125">
      <t>ケイカ</t>
    </rPh>
    <rPh sb="125" eb="127">
      <t>ソチ</t>
    </rPh>
    <rPh sb="127" eb="129">
      <t>タイショウ</t>
    </rPh>
    <rPh sb="133" eb="135">
      <t>シテイ</t>
    </rPh>
    <rPh sb="136" eb="137">
      <t>ウ</t>
    </rPh>
    <rPh sb="146" eb="148">
      <t>ケイカ</t>
    </rPh>
    <rPh sb="153" eb="156">
      <t>ジギョウショ</t>
    </rPh>
    <rPh sb="157" eb="159">
      <t>センタク</t>
    </rPh>
    <rPh sb="167" eb="168">
      <t>チュウ</t>
    </rPh>
    <rPh sb="170" eb="173">
      <t>ヒョウカテン</t>
    </rPh>
    <rPh sb="174" eb="176">
      <t>コウヒョウ</t>
    </rPh>
    <rPh sb="260" eb="262">
      <t>リヨウ</t>
    </rPh>
    <rPh sb="264" eb="266">
      <t>コウヒョウ</t>
    </rPh>
    <rPh sb="266" eb="268">
      <t>ホウホウ</t>
    </rPh>
    <rPh sb="269" eb="271">
      <t>バアイ</t>
    </rPh>
    <rPh sb="288" eb="289">
      <t>トウ</t>
    </rPh>
    <rPh sb="293" eb="294">
      <t>タ</t>
    </rPh>
    <rPh sb="295" eb="297">
      <t>ホウホウ</t>
    </rPh>
    <rPh sb="300" eb="302">
      <t>バアイ</t>
    </rPh>
    <rPh sb="314" eb="316">
      <t>コウヒョウ</t>
    </rPh>
    <rPh sb="316" eb="318">
      <t>ホウホウ</t>
    </rPh>
    <rPh sb="319" eb="321">
      <t>キサイ</t>
    </rPh>
    <rPh sb="404" eb="405">
      <t>チュウ</t>
    </rPh>
    <phoneticPr fontId="2"/>
  </si>
  <si>
    <t>届出時点で未公表の場合、右記に○を記入する</t>
    <rPh sb="12" eb="13">
      <t>ミギ</t>
    </rPh>
    <phoneticPr fontId="2"/>
  </si>
  <si>
    <t>■令和８年度報酬改定に伴う区分の届出届の提出について</t>
    <rPh sb="1" eb="3">
      <t>レイワ</t>
    </rPh>
    <rPh sb="4" eb="6">
      <t>ネンド</t>
    </rPh>
    <rPh sb="6" eb="8">
      <t>ホウシュウ</t>
    </rPh>
    <rPh sb="8" eb="10">
      <t>カイテイ</t>
    </rPh>
    <rPh sb="11" eb="12">
      <t>トモナ</t>
    </rPh>
    <rPh sb="13" eb="15">
      <t>クブン</t>
    </rPh>
    <rPh sb="16" eb="17">
      <t>トド</t>
    </rPh>
    <rPh sb="17" eb="18">
      <t>デ</t>
    </rPh>
    <rPh sb="18" eb="19">
      <t>トドケ</t>
    </rPh>
    <rPh sb="20" eb="22">
      <t>テイシュツ</t>
    </rPh>
    <phoneticPr fontId="1"/>
  </si>
  <si>
    <t>　令和８年６月に就労継続支援B型サービス費（Ⅰ）（Ⅱ）（Ⅲ）の基本報酬区分が変わります。</t>
    <rPh sb="1" eb="3">
      <t>レイワ</t>
    </rPh>
    <rPh sb="4" eb="5">
      <t>ネン</t>
    </rPh>
    <rPh sb="6" eb="7">
      <t>ガツ</t>
    </rPh>
    <rPh sb="8" eb="10">
      <t>シュウロウ</t>
    </rPh>
    <rPh sb="10" eb="12">
      <t>ケイゾク</t>
    </rPh>
    <rPh sb="12" eb="14">
      <t>シエン</t>
    </rPh>
    <rPh sb="15" eb="16">
      <t>ガタ</t>
    </rPh>
    <rPh sb="20" eb="21">
      <t>ヒ</t>
    </rPh>
    <rPh sb="31" eb="33">
      <t>キホン</t>
    </rPh>
    <rPh sb="33" eb="35">
      <t>ホウシュウ</t>
    </rPh>
    <rPh sb="35" eb="37">
      <t>クブン</t>
    </rPh>
    <rPh sb="38" eb="39">
      <t>カ</t>
    </rPh>
    <phoneticPr fontId="1"/>
  </si>
  <si>
    <t>　ただし、以下の①・②のいずれかに該当する事業所は、令和８年６月以降も「令和８年４月・５月分」の基本報酬区分が引き続き適用になるため、「令和８年６月以降分の届出書」の提出は不要です。</t>
    <rPh sb="26" eb="28">
      <t>レイワ</t>
    </rPh>
    <rPh sb="29" eb="30">
      <t>ネン</t>
    </rPh>
    <rPh sb="31" eb="32">
      <t>ガツ</t>
    </rPh>
    <rPh sb="32" eb="34">
      <t>イコウ</t>
    </rPh>
    <rPh sb="36" eb="38">
      <t>レイワ</t>
    </rPh>
    <rPh sb="39" eb="40">
      <t>ネン</t>
    </rPh>
    <rPh sb="41" eb="42">
      <t>ガツ</t>
    </rPh>
    <rPh sb="44" eb="45">
      <t>ガツ</t>
    </rPh>
    <rPh sb="45" eb="46">
      <t>ブン</t>
    </rPh>
    <rPh sb="48" eb="50">
      <t>キホン</t>
    </rPh>
    <rPh sb="50" eb="52">
      <t>ホウシュウ</t>
    </rPh>
    <rPh sb="52" eb="54">
      <t>クブン</t>
    </rPh>
    <rPh sb="55" eb="56">
      <t>ヒ</t>
    </rPh>
    <rPh sb="57" eb="58">
      <t>ツヅ</t>
    </rPh>
    <rPh sb="59" eb="61">
      <t>テキヨウ</t>
    </rPh>
    <rPh sb="74" eb="76">
      <t>イコウ</t>
    </rPh>
    <rPh sb="78" eb="81">
      <t>トドケデショ</t>
    </rPh>
    <rPh sb="83" eb="85">
      <t>テイシュツ</t>
    </rPh>
    <phoneticPr fontId="1"/>
  </si>
  <si>
    <t>①今回届け出る区分（令和７年度工賃実績に基づく令和８年度の基本報酬区分）が
　「1万円以上1万5千円未満」「1万円未満」の場合</t>
    <rPh sb="1" eb="3">
      <t>コンカイ</t>
    </rPh>
    <rPh sb="3" eb="4">
      <t>トド</t>
    </rPh>
    <rPh sb="5" eb="6">
      <t>デ</t>
    </rPh>
    <rPh sb="7" eb="9">
      <t>クブン</t>
    </rPh>
    <rPh sb="10" eb="12">
      <t>レイワ</t>
    </rPh>
    <rPh sb="13" eb="15">
      <t>ネンド</t>
    </rPh>
    <rPh sb="15" eb="17">
      <t>コウチン</t>
    </rPh>
    <rPh sb="17" eb="19">
      <t>ジッセキ</t>
    </rPh>
    <rPh sb="20" eb="21">
      <t>モト</t>
    </rPh>
    <rPh sb="23" eb="25">
      <t>レイワ</t>
    </rPh>
    <rPh sb="26" eb="28">
      <t>ネンド</t>
    </rPh>
    <rPh sb="29" eb="31">
      <t>キホン</t>
    </rPh>
    <rPh sb="31" eb="33">
      <t>ホウシュウ</t>
    </rPh>
    <rPh sb="33" eb="35">
      <t>クブン</t>
    </rPh>
    <rPh sb="61" eb="63">
      <t>バアイ</t>
    </rPh>
    <phoneticPr fontId="1"/>
  </si>
  <si>
    <t>「令和８年６月以降分の届出書」</t>
    <rPh sb="11" eb="14">
      <t>トドケデショ</t>
    </rPh>
    <phoneticPr fontId="2"/>
  </si>
  <si>
    <r>
      <t xml:space="preserve">届出書の提出
</t>
    </r>
    <r>
      <rPr>
        <sz val="8"/>
        <rFont val="ＭＳ ゴシック"/>
        <family val="3"/>
        <charset val="128"/>
      </rPr>
      <t>※該当する方に○をしてください</t>
    </r>
    <rPh sb="0" eb="3">
      <t>トドケデショ</t>
    </rPh>
    <rPh sb="4" eb="6">
      <t>テイシュツ</t>
    </rPh>
    <phoneticPr fontId="1"/>
  </si>
  <si>
    <t>「必要なし」を選択した場合、下記□に該当する理由（①・②のいずれか）を選択してください</t>
    <rPh sb="1" eb="3">
      <t>ヒツヨウ</t>
    </rPh>
    <rPh sb="7" eb="9">
      <t>センタク</t>
    </rPh>
    <rPh sb="11" eb="13">
      <t>バアイ</t>
    </rPh>
    <rPh sb="14" eb="16">
      <t>カキ</t>
    </rPh>
    <rPh sb="18" eb="20">
      <t>ガイトウ</t>
    </rPh>
    <rPh sb="22" eb="24">
      <t>リユウ</t>
    </rPh>
    <rPh sb="35" eb="37">
      <t>センタク</t>
    </rPh>
    <phoneticPr fontId="1"/>
  </si>
  <si>
    <t>必要あり</t>
    <rPh sb="0" eb="2">
      <t>ヒツヨウ</t>
    </rPh>
    <phoneticPr fontId="2"/>
  </si>
  <si>
    <t>必要なし</t>
    <rPh sb="0" eb="2">
      <t>ヒツヨウ</t>
    </rPh>
    <phoneticPr fontId="2"/>
  </si>
  <si>
    <t>　　　</t>
    <phoneticPr fontId="1"/>
  </si>
  <si>
    <t>に該当するため</t>
    <rPh sb="1" eb="3">
      <t>ガイトウ</t>
    </rPh>
    <phoneticPr fontId="1"/>
  </si>
  <si>
    <t>（別紙２８－１）</t>
    <phoneticPr fontId="4"/>
  </si>
  <si>
    <t>（別紙２８－２）</t>
    <phoneticPr fontId="4"/>
  </si>
  <si>
    <t>就労継続支援Ｂ型に係る基本報酬の算定区分(R8.4-5)</t>
    <rPh sb="0" eb="2">
      <t>シュウロウ</t>
    </rPh>
    <rPh sb="2" eb="4">
      <t>ケイゾク</t>
    </rPh>
    <rPh sb="4" eb="6">
      <t>シエン</t>
    </rPh>
    <rPh sb="7" eb="8">
      <t>ガタ</t>
    </rPh>
    <rPh sb="9" eb="10">
      <t>カカ</t>
    </rPh>
    <rPh sb="11" eb="13">
      <t>キホン</t>
    </rPh>
    <rPh sb="13" eb="15">
      <t>ホウシュウ</t>
    </rPh>
    <rPh sb="16" eb="18">
      <t>サンテイ</t>
    </rPh>
    <rPh sb="18" eb="20">
      <t>クブン</t>
    </rPh>
    <phoneticPr fontId="2"/>
  </si>
  <si>
    <t>就労継続支援Ｂ型に係る基本報酬の算定区分(R8.6-)</t>
    <phoneticPr fontId="1"/>
  </si>
  <si>
    <t>別紙28-1</t>
    <rPh sb="0" eb="2">
      <t>ベッシ</t>
    </rPh>
    <phoneticPr fontId="2"/>
  </si>
  <si>
    <t>別紙28-2</t>
    <phoneticPr fontId="1"/>
  </si>
  <si>
    <t>○</t>
    <phoneticPr fontId="1"/>
  </si>
  <si>
    <t>１．就労継続支援B型サービス費（Ⅰ）</t>
    <rPh sb="2" eb="4">
      <t>シュウロウ</t>
    </rPh>
    <rPh sb="4" eb="6">
      <t>ケイゾク</t>
    </rPh>
    <rPh sb="6" eb="8">
      <t>シエン</t>
    </rPh>
    <rPh sb="9" eb="10">
      <t>ガタ</t>
    </rPh>
    <rPh sb="14" eb="15">
      <t>ヒ</t>
    </rPh>
    <phoneticPr fontId="2"/>
  </si>
  <si>
    <t>４．就労継続支援B型サービス費（Ⅳ）　</t>
    <phoneticPr fontId="1"/>
  </si>
  <si>
    <t>２．就労継続支援B型サービス費（Ⅱ）　</t>
    <phoneticPr fontId="1"/>
  </si>
  <si>
    <t>５．就労継続支援B型サービス費（Ⅴ）　</t>
    <phoneticPr fontId="1"/>
  </si>
  <si>
    <t>３．就労継続支援B型サービス費（Ⅲ）　</t>
    <phoneticPr fontId="1"/>
  </si>
  <si>
    <t>６．就労継続支援B型サービス費（Ⅵ）　</t>
    <phoneticPr fontId="1"/>
  </si>
  <si>
    <t>サービス費（Ⅰ）～（Ⅲ）</t>
    <rPh sb="4" eb="5">
      <t>ヒ</t>
    </rPh>
    <phoneticPr fontId="2"/>
  </si>
  <si>
    <t>工賃向上計画の作成状況</t>
    <rPh sb="0" eb="2">
      <t>コウチン</t>
    </rPh>
    <rPh sb="2" eb="4">
      <t>コウジョウ</t>
    </rPh>
    <rPh sb="4" eb="6">
      <t>ケイカク</t>
    </rPh>
    <rPh sb="7" eb="9">
      <t>サクセイ</t>
    </rPh>
    <rPh sb="9" eb="11">
      <t>ジョウキョウ</t>
    </rPh>
    <phoneticPr fontId="2"/>
  </si>
  <si>
    <t>　工賃向上計画を作成している
　（無しの場合は基本報酬を算定できません。）</t>
    <rPh sb="1" eb="3">
      <t>コウチン</t>
    </rPh>
    <rPh sb="3" eb="5">
      <t>コウジョウ</t>
    </rPh>
    <rPh sb="5" eb="7">
      <t>ケイカク</t>
    </rPh>
    <rPh sb="8" eb="10">
      <t>サクセイ</t>
    </rPh>
    <rPh sb="17" eb="18">
      <t>ナ</t>
    </rPh>
    <rPh sb="20" eb="22">
      <t>バアイ</t>
    </rPh>
    <rPh sb="23" eb="25">
      <t>キホン</t>
    </rPh>
    <rPh sb="25" eb="27">
      <t>ホウシュウ</t>
    </rPh>
    <rPh sb="28" eb="30">
      <t>サンテイ</t>
    </rPh>
    <phoneticPr fontId="2"/>
  </si>
  <si>
    <t>前年度
支払工賃額の状況</t>
    <rPh sb="0" eb="3">
      <t>ゼンネンド</t>
    </rPh>
    <rPh sb="4" eb="6">
      <t>シハライ</t>
    </rPh>
    <rPh sb="6" eb="8">
      <t>コウチン</t>
    </rPh>
    <rPh sb="8" eb="9">
      <t>ガク</t>
    </rPh>
    <rPh sb="10" eb="12">
      <t>ジョウキョウ</t>
    </rPh>
    <phoneticPr fontId="2"/>
  </si>
  <si>
    <t>前年度における
工賃支払総額</t>
    <rPh sb="0" eb="3">
      <t>ゼンネンド</t>
    </rPh>
    <rPh sb="8" eb="10">
      <t>コウチン</t>
    </rPh>
    <rPh sb="10" eb="12">
      <t>シハラ</t>
    </rPh>
    <rPh sb="12" eb="14">
      <t>ソウガク</t>
    </rPh>
    <phoneticPr fontId="1"/>
  </si>
  <si>
    <t>円</t>
    <rPh sb="0" eb="1">
      <t>エン</t>
    </rPh>
    <phoneticPr fontId="1"/>
  </si>
  <si>
    <t>4月</t>
    <rPh sb="1" eb="2">
      <t>ガツ</t>
    </rPh>
    <phoneticPr fontId="2"/>
  </si>
  <si>
    <t>5月</t>
  </si>
  <si>
    <t>6月</t>
  </si>
  <si>
    <t>7月</t>
  </si>
  <si>
    <t>8月</t>
  </si>
  <si>
    <t>9月</t>
  </si>
  <si>
    <t>10月</t>
  </si>
  <si>
    <t>11月</t>
  </si>
  <si>
    <t>延べ
利用者数</t>
    <rPh sb="0" eb="1">
      <t>ノ</t>
    </rPh>
    <rPh sb="3" eb="5">
      <t>リヨウ</t>
    </rPh>
    <rPh sb="5" eb="6">
      <t>シャ</t>
    </rPh>
    <rPh sb="6" eb="7">
      <t>スウ</t>
    </rPh>
    <phoneticPr fontId="2"/>
  </si>
  <si>
    <t>12月</t>
    <rPh sb="2" eb="3">
      <t>ガツ</t>
    </rPh>
    <phoneticPr fontId="2"/>
  </si>
  <si>
    <t>1月</t>
    <rPh sb="1" eb="2">
      <t>ガツ</t>
    </rPh>
    <phoneticPr fontId="2"/>
  </si>
  <si>
    <t>2月</t>
    <rPh sb="1" eb="2">
      <t>ガツ</t>
    </rPh>
    <phoneticPr fontId="2"/>
  </si>
  <si>
    <t>3月</t>
    <rPh sb="1" eb="2">
      <t>ガツ</t>
    </rPh>
    <phoneticPr fontId="2"/>
  </si>
  <si>
    <t>前年度における開所１日当たりの平均利用者数</t>
    <phoneticPr fontId="1"/>
  </si>
  <si>
    <t>人／日</t>
    <rPh sb="0" eb="1">
      <t>ニン</t>
    </rPh>
    <rPh sb="2" eb="3">
      <t>ニチ</t>
    </rPh>
    <phoneticPr fontId="1"/>
  </si>
  <si>
    <t>③</t>
    <phoneticPr fontId="1"/>
  </si>
  <si>
    <t>1人当たりの平均工賃月額</t>
    <rPh sb="1" eb="2">
      <t>ニン</t>
    </rPh>
    <rPh sb="2" eb="3">
      <t>ア</t>
    </rPh>
    <rPh sb="6" eb="12">
      <t>ヘイキンコウチンゲツガク</t>
    </rPh>
    <phoneticPr fontId="1"/>
  </si>
  <si>
    <t>÷</t>
    <phoneticPr fontId="1"/>
  </si>
  <si>
    <t>＝</t>
    <phoneticPr fontId="1"/>
  </si>
  <si>
    <t>重度者支援加算を算定の場合
＋2,000円</t>
    <rPh sb="0" eb="2">
      <t>ジュウド</t>
    </rPh>
    <rPh sb="2" eb="3">
      <t>シャ</t>
    </rPh>
    <rPh sb="3" eb="5">
      <t>シエン</t>
    </rPh>
    <rPh sb="5" eb="7">
      <t>カサン</t>
    </rPh>
    <rPh sb="8" eb="10">
      <t>サンテイ</t>
    </rPh>
    <rPh sb="11" eb="13">
      <t>バアイ</t>
    </rPh>
    <rPh sb="20" eb="21">
      <t>エン</t>
    </rPh>
    <phoneticPr fontId="1"/>
  </si>
  <si>
    <r>
      <t>サービス費</t>
    </r>
    <r>
      <rPr>
        <sz val="6"/>
        <rFont val="ＭＳ Ｐゴシック"/>
        <family val="3"/>
        <charset val="128"/>
      </rPr>
      <t>（Ⅳ）～（Ⅵ）</t>
    </r>
    <phoneticPr fontId="2"/>
  </si>
  <si>
    <t>注１　就労継続支援Ｂ型サービス費（Ⅰ）又は就労継続支援Ｂ型サービス費（Ⅱ）、就労継続支援Ｂ型サービス費（Ⅲ）を算定する場合は、
       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就労継続支援Ｂ型サービス費（Ⅳ）又は就労継続支援Ｂ型サービス費（Ⅴ）、就労継続支援Ｂ型サービス費（Ⅵ）を算定する場合は、
       ピアサポーターの配置の有無を記載すること。
       なお、ピアサポーターを配置している場合は、別添「ピアサポーター等の配置に関する届出書」を提出すること。</t>
    <phoneticPr fontId="1"/>
  </si>
  <si>
    <t>4万8千円以上</t>
    <rPh sb="1" eb="2">
      <t>マン</t>
    </rPh>
    <rPh sb="3" eb="7">
      <t>センエンイジョウ</t>
    </rPh>
    <phoneticPr fontId="2"/>
  </si>
  <si>
    <t>4万5千円以上4万8千円未満</t>
    <rPh sb="1" eb="2">
      <t>マン</t>
    </rPh>
    <rPh sb="3" eb="4">
      <t>セン</t>
    </rPh>
    <rPh sb="4" eb="5">
      <t>エン</t>
    </rPh>
    <rPh sb="5" eb="7">
      <t>イジョウ</t>
    </rPh>
    <rPh sb="8" eb="9">
      <t>マン</t>
    </rPh>
    <rPh sb="10" eb="11">
      <t>セン</t>
    </rPh>
    <rPh sb="11" eb="12">
      <t>エン</t>
    </rPh>
    <rPh sb="12" eb="14">
      <t>ミマン</t>
    </rPh>
    <phoneticPr fontId="2"/>
  </si>
  <si>
    <t>3万8千円以上4万5千円未満</t>
  </si>
  <si>
    <t>3万5千円以上3万8千円未満</t>
  </si>
  <si>
    <t>3万円以上3万3千円未満</t>
  </si>
  <si>
    <t>2万8千円以上3万円未満</t>
    <phoneticPr fontId="2"/>
  </si>
  <si>
    <t>2万5千円以上2万8千円未満</t>
    <phoneticPr fontId="2"/>
  </si>
  <si>
    <t>2万3千円以上2万5千円未満</t>
    <phoneticPr fontId="1"/>
  </si>
  <si>
    <t>2万円以上2万3千円未満</t>
    <phoneticPr fontId="1"/>
  </si>
  <si>
    <t>1万8千円以上2万円未満</t>
    <phoneticPr fontId="1"/>
  </si>
  <si>
    <t>1万5千円以上1万8千円未満</t>
    <phoneticPr fontId="2"/>
  </si>
  <si>
    <t>3万3千円以上3万5千円未満</t>
    <phoneticPr fontId="1"/>
  </si>
  <si>
    <t>R8改定対象</t>
    <rPh sb="2" eb="4">
      <t>カイテイ</t>
    </rPh>
    <rPh sb="4" eb="6">
      <t>タイショウ</t>
    </rPh>
    <phoneticPr fontId="1"/>
  </si>
  <si>
    <t>Ｒ8改定対象外</t>
    <rPh sb="2" eb="4">
      <t>カイテイ</t>
    </rPh>
    <rPh sb="4" eb="6">
      <t>タイショウ</t>
    </rPh>
    <rPh sb="6" eb="7">
      <t>ガイ</t>
    </rPh>
    <phoneticPr fontId="1"/>
  </si>
  <si>
    <t>※「必要なし」の場合、①・②に該当することが分かる根拠書類(令和4年度と令和5年度の別紙28など）を添付してください。</t>
    <rPh sb="2" eb="4">
      <t>ヒツヨウ</t>
    </rPh>
    <rPh sb="8" eb="10">
      <t>バアイ</t>
    </rPh>
    <rPh sb="25" eb="27">
      <t>コンキョ</t>
    </rPh>
    <rPh sb="30" eb="32">
      <t>レイワ</t>
    </rPh>
    <rPh sb="33" eb="35">
      <t>ネンド</t>
    </rPh>
    <rPh sb="36" eb="38">
      <t>レイワ</t>
    </rPh>
    <rPh sb="39" eb="41">
      <t>ネンド</t>
    </rPh>
    <rPh sb="42" eb="44">
      <t>ベッシ</t>
    </rPh>
    <phoneticPr fontId="1"/>
  </si>
  <si>
    <t>注１　令和８年６月以降の届出では、「R8改定対象」とある区分または7～9のいずれかを選択してください。
  　　 （「R8改定対象外」とある区分については、令和８年５月以前に基本報酬区分が「1～6」であり、要件を満たすことにより従来の区分が
        引き続き適用される事業所が該当します。それ以外の事業所は、「R8改定対象」とある区分または7～9のいずれかを選択してくださ
        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
       ピアサポーターの配置の有無を記載すること。
       なお、ピアサポーターを配置している場合は、別添「ピアサポーター等の配置に関する届出書」を提出すること。</t>
    <phoneticPr fontId="1"/>
  </si>
  <si>
    <t>　就労継続支援サービス（Ⅰ）（Ⅱ）（Ⅲ）の事業所は、「令和８年４月・５月分の届出書」と併せて、「令和８年６月以降分の届出書」も提出してください。</t>
    <rPh sb="1" eb="3">
      <t>シュウロウ</t>
    </rPh>
    <rPh sb="3" eb="5">
      <t>ケイゾク</t>
    </rPh>
    <rPh sb="5" eb="7">
      <t>シエン</t>
    </rPh>
    <rPh sb="21" eb="24">
      <t>ジギョウショ</t>
    </rPh>
    <rPh sb="27" eb="29">
      <t>レイワ</t>
    </rPh>
    <rPh sb="30" eb="31">
      <t>ネン</t>
    </rPh>
    <rPh sb="32" eb="33">
      <t>ガツ</t>
    </rPh>
    <rPh sb="35" eb="36">
      <t>ガツ</t>
    </rPh>
    <rPh sb="36" eb="37">
      <t>ブン</t>
    </rPh>
    <rPh sb="38" eb="41">
      <t>トドケデショ</t>
    </rPh>
    <rPh sb="54" eb="56">
      <t>イコウ</t>
    </rPh>
    <rPh sb="58" eb="61">
      <t>トドケデショ</t>
    </rPh>
    <phoneticPr fontId="1"/>
  </si>
  <si>
    <t>②令和６年度改定前後で区分が変わらない又は下がっている場合
　《比較する月は、指定を受けた時期によって異なります。》
　・令和５年４月以前に指定を受けた事業所
　　⇒「令和６年３月の基本報酬区分」から「令和６年４月の基本報酬区分」が変わらない
　　　又は下がっている場合
　　　※根拠書類（令和６年３月及び令和６年４月の基本報酬区分が分かる書類(令和4年度と令和5
　　　　年度の別紙28など））を添付してください。</t>
    <rPh sb="199" eb="201">
      <t>テンプ</t>
    </rPh>
    <phoneticPr fontId="1"/>
  </si>
  <si>
    <t>※令和６年４月以降に指定を受けた事業所は、令和８年６月以降新たな基本報酬区分の対象になります。（①に該当しない場合は、「令和８年６月以降分の届出書」を提出してください）</t>
    <rPh sb="1" eb="3">
      <t>レイワ</t>
    </rPh>
    <rPh sb="27" eb="29">
      <t>イコウ</t>
    </rPh>
    <rPh sb="29" eb="30">
      <t>アラ</t>
    </rPh>
    <rPh sb="50" eb="52">
      <t>ガイトウ</t>
    </rPh>
    <rPh sb="55" eb="57">
      <t>バアイ</t>
    </rPh>
    <phoneticPr fontId="1"/>
  </si>
  <si>
    <t>　・令和５年５月から令和６年３月までに指定を受けた事業所
　　⇒区分9が適用される経過措置期間によって、比較する月が異なります。
     参考資料①で比較する月を確認してください。
　　  ※根拠書類（経過措置期間の最終月とその直後の基本報酬区分が分かる書類（経過措置終了
        直後の別紙２８など）を添付してください。</t>
    <rPh sb="70" eb="72">
      <t>サンコウ</t>
    </rPh>
    <rPh sb="72" eb="74">
      <t>シリョウ</t>
    </rPh>
    <rPh sb="131" eb="133">
      <t>ケイカ</t>
    </rPh>
    <rPh sb="133" eb="135">
      <t>ソチ</t>
    </rPh>
    <rPh sb="135" eb="137">
      <t>シュウリョウ</t>
    </rPh>
    <rPh sb="146" eb="148">
      <t>チョクゴ</t>
    </rPh>
    <rPh sb="149" eb="151">
      <t>ベッシ</t>
    </rPh>
    <phoneticPr fontId="1"/>
  </si>
  <si>
    <t>合計(a)</t>
    <rPh sb="0" eb="2">
      <t>ゴウケイ</t>
    </rPh>
    <phoneticPr fontId="2"/>
  </si>
  <si>
    <t>勤務延べ時間数(d)</t>
    <phoneticPr fontId="12"/>
  </si>
  <si>
    <t>特定従業者数(e)</t>
    <rPh sb="0" eb="6">
      <t>トクテイジュウギョウシャスウ</t>
    </rPh>
    <phoneticPr fontId="12"/>
  </si>
  <si>
    <t>加配する
世話人等(b)</t>
    <rPh sb="0" eb="2">
      <t>カハイ</t>
    </rPh>
    <rPh sb="5" eb="8">
      <t>セワニン</t>
    </rPh>
    <rPh sb="8" eb="9">
      <t>ナド</t>
    </rPh>
    <phoneticPr fontId="2"/>
  </si>
  <si>
    <t>調整数(c)</t>
    <rPh sb="0" eb="2">
      <t>チョウセイ</t>
    </rPh>
    <rPh sb="2" eb="3">
      <t>スウ</t>
    </rPh>
    <phoneticPr fontId="2"/>
  </si>
  <si>
    <t>特定従業者数(f)</t>
    <rPh sb="0" eb="6">
      <t>トクテイジュウギョウシャスウ</t>
    </rPh>
    <phoneticPr fontId="12"/>
  </si>
  <si>
    <t>新規</t>
    <rPh sb="0" eb="2">
      <t>シンキ</t>
    </rPh>
    <phoneticPr fontId="1"/>
  </si>
  <si>
    <t>変更</t>
    <rPh sb="0" eb="2">
      <t>ヘンコウ</t>
    </rPh>
    <phoneticPr fontId="1"/>
  </si>
  <si>
    <t>終了</t>
    <rPh sb="0" eb="2">
      <t>シュウリョウ</t>
    </rPh>
    <phoneticPr fontId="1"/>
  </si>
  <si>
    <r>
      <t xml:space="preserve">　　 </t>
    </r>
    <r>
      <rPr>
        <sz val="12"/>
        <color rgb="FFFF0000"/>
        <rFont val="HGｺﾞｼｯｸM"/>
        <family val="3"/>
        <charset val="128"/>
      </rPr>
      <t xml:space="preserve">22,649 </t>
    </r>
    <r>
      <rPr>
        <sz val="12"/>
        <color theme="1"/>
        <rFont val="HGｺﾞｼｯｸM"/>
        <family val="3"/>
        <charset val="128"/>
      </rPr>
      <t>円</t>
    </r>
    <rPh sb="10" eb="11">
      <t>エン</t>
    </rPh>
    <phoneticPr fontId="12"/>
  </si>
  <si>
    <r>
      <t>　</t>
    </r>
    <r>
      <rPr>
        <sz val="12"/>
        <color rgb="FFFF0000"/>
        <rFont val="HGｺﾞｼｯｸM"/>
        <family val="3"/>
        <charset val="128"/>
      </rPr>
      <t>　17,031</t>
    </r>
    <r>
      <rPr>
        <sz val="12"/>
        <color theme="1"/>
        <rFont val="HGｺﾞｼｯｸM"/>
        <family val="3"/>
        <charset val="128"/>
      </rPr>
      <t xml:space="preserve"> 円</t>
    </r>
    <rPh sb="9" eb="10">
      <t>エン</t>
    </rPh>
    <phoneticPr fontId="12"/>
  </si>
  <si>
    <t>　該当　　　・　　　非該当　　</t>
    <phoneticPr fontId="12"/>
  </si>
  <si>
    <t>　該当　　　・　　　非該当　</t>
    <phoneticPr fontId="12"/>
  </si>
  <si>
    <t>１　新規　　　　２　変更　　　　３　終了</t>
    <rPh sb="18" eb="20">
      <t>シュウリョウ</t>
    </rPh>
    <phoneticPr fontId="2"/>
  </si>
  <si>
    <r>
      <rPr>
        <sz val="12"/>
        <rFont val="HGｺﾞｼｯｸM"/>
        <family val="3"/>
        <charset val="128"/>
      </rPr>
      <t>１　</t>
    </r>
    <r>
      <rPr>
        <sz val="12"/>
        <rFont val="ＭＳ Ｐゴシック"/>
        <family val="3"/>
        <charset val="128"/>
      </rPr>
      <t xml:space="preserve"> </t>
    </r>
    <r>
      <rPr>
        <sz val="12"/>
        <rFont val="HGｺﾞｼｯｸM"/>
        <family val="3"/>
        <charset val="128"/>
      </rPr>
      <t>該当</t>
    </r>
    <r>
      <rPr>
        <sz val="12"/>
        <rFont val="ＭＳ Ｐゴシック"/>
        <family val="3"/>
        <charset val="128"/>
      </rPr>
      <t>　　　　　　　　</t>
    </r>
    <r>
      <rPr>
        <sz val="12"/>
        <rFont val="HGｺﾞｼｯｸM"/>
        <family val="3"/>
        <charset val="128"/>
      </rPr>
      <t>２</t>
    </r>
    <r>
      <rPr>
        <sz val="12"/>
        <rFont val="ＭＳ Ｐゴシック"/>
        <family val="3"/>
        <charset val="128"/>
      </rPr>
      <t xml:space="preserve"> 　</t>
    </r>
    <r>
      <rPr>
        <sz val="12"/>
        <rFont val="HGｺﾞｼｯｸM"/>
        <family val="3"/>
        <charset val="128"/>
      </rPr>
      <t>非該当</t>
    </r>
    <rPh sb="3" eb="5">
      <t>ガイトウ</t>
    </rPh>
    <rPh sb="16" eb="19">
      <t>ヒガイトウ</t>
    </rPh>
    <phoneticPr fontId="2"/>
  </si>
  <si>
    <r>
      <rPr>
        <sz val="12"/>
        <rFont val="HGｺﾞｼｯｸM"/>
        <family val="3"/>
        <charset val="128"/>
      </rPr>
      <t>１　 該当</t>
    </r>
    <r>
      <rPr>
        <sz val="12"/>
        <rFont val="ＭＳ Ｐゴシック"/>
        <family val="3"/>
        <charset val="128"/>
      </rPr>
      <t>　　　　　　　　</t>
    </r>
    <r>
      <rPr>
        <sz val="12"/>
        <rFont val="HGｺﾞｼｯｸM"/>
        <family val="3"/>
        <charset val="128"/>
      </rPr>
      <t>２ 　非該当</t>
    </r>
    <rPh sb="3" eb="5">
      <t>ガイトウ</t>
    </rPh>
    <rPh sb="16" eb="19">
      <t>ヒガイトウ</t>
    </rPh>
    <phoneticPr fontId="2"/>
  </si>
  <si>
    <r>
      <t>１．</t>
    </r>
    <r>
      <rPr>
        <sz val="12"/>
        <rFont val="HGｺﾞｼｯｸM"/>
        <family val="3"/>
        <charset val="128"/>
      </rPr>
      <t>医療型短期入所</t>
    </r>
    <r>
      <rPr>
        <sz val="12"/>
        <rFont val="ＭＳ Ｐゴシック"/>
        <family val="3"/>
        <charset val="128"/>
      </rPr>
      <t>　　　　　　　　</t>
    </r>
    <r>
      <rPr>
        <sz val="12"/>
        <rFont val="HGｺﾞｼｯｸM"/>
        <family val="3"/>
        <charset val="128"/>
      </rPr>
      <t>２</t>
    </r>
    <r>
      <rPr>
        <sz val="12"/>
        <rFont val="ＭＳ Ｐゴシック"/>
        <family val="3"/>
        <charset val="128"/>
      </rPr>
      <t xml:space="preserve">． </t>
    </r>
    <r>
      <rPr>
        <sz val="12"/>
        <rFont val="HGｺﾞｼｯｸM"/>
        <family val="3"/>
        <charset val="128"/>
      </rPr>
      <t>医療型特定短期入所</t>
    </r>
    <rPh sb="2" eb="4">
      <t>イリョウ</t>
    </rPh>
    <rPh sb="4" eb="5">
      <t>ガタ</t>
    </rPh>
    <rPh sb="5" eb="7">
      <t>タンキ</t>
    </rPh>
    <rPh sb="7" eb="9">
      <t>ニュウショ</t>
    </rPh>
    <rPh sb="20" eb="22">
      <t>イリョウ</t>
    </rPh>
    <rPh sb="22" eb="23">
      <t>ガタ</t>
    </rPh>
    <rPh sb="23" eb="25">
      <t>トクテイ</t>
    </rPh>
    <rPh sb="25" eb="27">
      <t>タンキ</t>
    </rPh>
    <rPh sb="27" eb="29">
      <t>ニュウショ</t>
    </rPh>
    <phoneticPr fontId="2"/>
  </si>
  <si>
    <t>有・無</t>
    <phoneticPr fontId="1"/>
  </si>
  <si>
    <r>
      <rPr>
        <sz val="11"/>
        <rFont val="HGｺﾞｼｯｸM"/>
        <family val="3"/>
        <charset val="128"/>
      </rPr>
      <t>１　新規</t>
    </r>
    <r>
      <rPr>
        <sz val="11"/>
        <rFont val="ＭＳ Ｐゴシック"/>
        <family val="3"/>
        <charset val="128"/>
      </rPr>
      <t>　　　　　　　</t>
    </r>
    <r>
      <rPr>
        <sz val="11"/>
        <rFont val="HGｺﾞｼｯｸM"/>
        <family val="3"/>
        <charset val="128"/>
      </rPr>
      <t>２　変更</t>
    </r>
    <r>
      <rPr>
        <sz val="11"/>
        <rFont val="ＭＳ Ｐゴシック"/>
        <family val="3"/>
        <charset val="128"/>
      </rPr>
      <t>　　　　　　　</t>
    </r>
    <r>
      <rPr>
        <sz val="11"/>
        <rFont val="HGｺﾞｼｯｸM"/>
        <family val="3"/>
        <charset val="128"/>
      </rPr>
      <t>３　終了</t>
    </r>
    <rPh sb="2" eb="4">
      <t>シンキ</t>
    </rPh>
    <rPh sb="13" eb="15">
      <t>ヘンコウ</t>
    </rPh>
    <rPh sb="24" eb="26">
      <t>シュウリョウ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</si>
</sst>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_ "/>
    <numFmt numFmtId="177" formatCode="###########&quot;人&quot;"/>
    <numFmt numFmtId="178" formatCode="0.0000_ "/>
    <numFmt numFmtId="179" formatCode="##########.###&quot;人&quot;"/>
    <numFmt numFmtId="180" formatCode="0_);[Red]\(0\)"/>
    <numFmt numFmtId="181" formatCode="&quot;（&quot;_ @_ &quot;）&quot;"/>
    <numFmt numFmtId="182" formatCode="[&lt;=999]000;[&lt;=9999]000\-00;000\-0000"/>
    <numFmt numFmtId="183" formatCode="0.0%"/>
    <numFmt numFmtId="184" formatCode="#,##0_ "/>
    <numFmt numFmtId="185" formatCode="#,##0.0_ "/>
  </numFmts>
  <fonts count="158">
    <font>
      <sz val="11"/>
      <color theme="1"/>
      <name val="游ゴシック"/>
      <family val="3"/>
      <charset val="128"/>
      <scheme val="minor"/>
    </font>
    <font>
      <sz val="6"/>
      <name val="游ゴシック"/>
      <family val="3"/>
      <charset val="128"/>
      <scheme val="minor"/>
    </font>
    <font>
      <sz val="6"/>
      <name val="ＭＳ Ｐゴシック"/>
      <family val="3"/>
      <charset val="128"/>
    </font>
    <font>
      <sz val="11"/>
      <name val="ＭＳ Ｐゴシック"/>
      <family val="3"/>
      <charset val="128"/>
    </font>
    <font>
      <sz val="11"/>
      <color theme="1"/>
      <name val="游ゴシック"/>
      <family val="3"/>
      <charset val="128"/>
      <scheme val="minor"/>
    </font>
    <font>
      <u/>
      <sz val="11"/>
      <color theme="10"/>
      <name val="游ゴシック"/>
      <family val="3"/>
      <charset val="128"/>
      <scheme val="minor"/>
    </font>
    <font>
      <sz val="14"/>
      <name val="HGｺﾞｼｯｸM"/>
      <family val="3"/>
      <charset val="128"/>
    </font>
    <font>
      <sz val="11"/>
      <name val="HGｺﾞｼｯｸM"/>
      <family val="3"/>
      <charset val="128"/>
    </font>
    <font>
      <b/>
      <sz val="14"/>
      <name val="HGｺﾞｼｯｸM"/>
      <family val="3"/>
      <charset val="128"/>
    </font>
    <font>
      <sz val="11"/>
      <name val="Wingdings"/>
      <charset val="2"/>
    </font>
    <font>
      <sz val="8"/>
      <name val="HGｺﾞｼｯｸM"/>
      <family val="3"/>
      <charset val="128"/>
    </font>
    <font>
      <sz val="12"/>
      <name val="HGｺﾞｼｯｸM"/>
      <family val="3"/>
      <charset val="128"/>
    </font>
    <font>
      <sz val="6"/>
      <name val="游ゴシック"/>
      <family val="2"/>
      <charset val="128"/>
      <scheme val="minor"/>
    </font>
    <font>
      <sz val="16"/>
      <name val="HGｺﾞｼｯｸM"/>
      <family val="3"/>
      <charset val="128"/>
    </font>
    <font>
      <sz val="11"/>
      <name val="ＭＳ ゴシック"/>
      <family val="3"/>
      <charset val="128"/>
    </font>
    <font>
      <sz val="11"/>
      <color theme="1"/>
      <name val="ＭＳ Ｐゴシック"/>
      <family val="3"/>
      <charset val="128"/>
    </font>
    <font>
      <sz val="14"/>
      <name val="ＭＳ ゴシック"/>
      <family val="3"/>
      <charset val="128"/>
    </font>
    <font>
      <sz val="9"/>
      <name val="ＭＳ ゴシック"/>
      <family val="3"/>
      <charset val="128"/>
    </font>
    <font>
      <sz val="10"/>
      <name val="ＭＳ ゴシック"/>
      <family val="3"/>
      <charset val="128"/>
    </font>
    <font>
      <sz val="12"/>
      <name val="ＭＳ ゴシック"/>
      <family val="3"/>
      <charset val="128"/>
    </font>
    <font>
      <b/>
      <u/>
      <sz val="11"/>
      <color rgb="FFFF0000"/>
      <name val="ＭＳ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sz val="10"/>
      <name val="HGｺﾞｼｯｸM"/>
      <family val="3"/>
      <charset val="128"/>
    </font>
    <font>
      <sz val="14"/>
      <name val="ＭＳ Ｐゴシック"/>
      <family val="3"/>
      <charset val="128"/>
    </font>
    <font>
      <sz val="9"/>
      <name val="HGｺﾞｼｯｸM"/>
      <family val="3"/>
      <charset val="128"/>
    </font>
    <font>
      <sz val="11"/>
      <color theme="1"/>
      <name val="HGｺﾞｼｯｸM"/>
      <family val="3"/>
      <charset val="128"/>
    </font>
    <font>
      <sz val="11"/>
      <color theme="1"/>
      <name val="ＭＳ ゴシック"/>
      <family val="3"/>
      <charset val="128"/>
    </font>
    <font>
      <sz val="12"/>
      <color theme="1"/>
      <name val="ＭＳ ゴシック"/>
      <family val="3"/>
      <charset val="128"/>
    </font>
    <font>
      <sz val="12"/>
      <name val="ＭＳ Ｐゴシック"/>
      <family val="3"/>
      <charset val="128"/>
    </font>
    <font>
      <sz val="12"/>
      <color indexed="8"/>
      <name val="ＭＳ Ｐゴシック"/>
      <family val="3"/>
      <charset val="128"/>
    </font>
    <font>
      <sz val="16"/>
      <color indexed="8"/>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ゴシック"/>
      <family val="3"/>
      <charset val="128"/>
    </font>
    <font>
      <sz val="10"/>
      <color indexed="10"/>
      <name val="ＭＳ ゴシック"/>
      <family val="3"/>
      <charset val="128"/>
    </font>
    <font>
      <sz val="9"/>
      <color indexed="8"/>
      <name val="ＭＳ Ｐゴシック"/>
      <family val="3"/>
      <charset val="128"/>
    </font>
    <font>
      <sz val="11"/>
      <color indexed="10"/>
      <name val="ＭＳ Ｐゴシック"/>
      <family val="3"/>
      <charset val="128"/>
    </font>
    <font>
      <sz val="8"/>
      <name val="ＭＳ Ｐゴシック"/>
      <family val="3"/>
      <charset val="128"/>
    </font>
    <font>
      <sz val="9"/>
      <name val="ＭＳ Ｐゴシック"/>
      <family val="3"/>
      <charset val="128"/>
    </font>
    <font>
      <sz val="9"/>
      <color indexed="10"/>
      <name val="ＭＳ Ｐゴシック"/>
      <family val="3"/>
      <charset val="128"/>
    </font>
    <font>
      <sz val="10"/>
      <name val="Wingdings"/>
      <charset val="2"/>
    </font>
    <font>
      <sz val="12"/>
      <color rgb="FFFF0000"/>
      <name val="ＭＳ Ｐゴシック"/>
      <family val="3"/>
      <charset val="128"/>
    </font>
    <font>
      <sz val="9"/>
      <name val="Wingdings"/>
      <charset val="2"/>
    </font>
    <font>
      <sz val="16"/>
      <name val="ＭＳ Ｐゴシック"/>
      <family val="3"/>
      <charset val="128"/>
    </font>
    <font>
      <sz val="11"/>
      <name val="游ゴシック"/>
      <family val="3"/>
      <charset val="128"/>
      <scheme val="minor"/>
    </font>
    <font>
      <sz val="10"/>
      <name val="游ゴシック"/>
      <family val="3"/>
      <charset val="128"/>
      <scheme val="minor"/>
    </font>
    <font>
      <u/>
      <sz val="11"/>
      <name val="ＭＳ Ｐゴシック"/>
      <family val="3"/>
      <charset val="128"/>
    </font>
    <font>
      <b/>
      <sz val="11"/>
      <name val="ＭＳ Ｐゴシック"/>
      <family val="3"/>
      <charset val="128"/>
    </font>
    <font>
      <b/>
      <sz val="10"/>
      <name val="ＭＳ Ｐゴシック"/>
      <family val="3"/>
      <charset val="128"/>
    </font>
    <font>
      <sz val="9"/>
      <color rgb="FFFF0000"/>
      <name val="ＭＳ ゴシック"/>
      <family val="3"/>
      <charset val="128"/>
    </font>
    <font>
      <b/>
      <sz val="12"/>
      <name val="ＭＳ Ｐゴシック"/>
      <family val="3"/>
      <charset val="128"/>
    </font>
    <font>
      <sz val="9"/>
      <name val="游ゴシック"/>
      <family val="3"/>
      <charset val="128"/>
      <scheme val="minor"/>
    </font>
    <font>
      <sz val="20"/>
      <color indexed="8"/>
      <name val="ＭＳ Ｐゴシック"/>
      <family val="3"/>
      <charset val="128"/>
    </font>
    <font>
      <b/>
      <sz val="11"/>
      <color indexed="8"/>
      <name val="ＭＳ Ｐゴシック"/>
      <family val="3"/>
      <charset val="128"/>
    </font>
    <font>
      <b/>
      <sz val="16"/>
      <name val="ＭＳ ゴシック"/>
      <family val="3"/>
      <charset val="128"/>
    </font>
    <font>
      <sz val="11"/>
      <color theme="1"/>
      <name val="游ゴシック"/>
      <family val="2"/>
      <charset val="128"/>
      <scheme val="minor"/>
    </font>
    <font>
      <b/>
      <sz val="14"/>
      <name val="ＭＳ Ｐゴシック"/>
      <family val="3"/>
      <charset val="128"/>
    </font>
    <font>
      <sz val="14"/>
      <color indexed="8"/>
      <name val="ＭＳ Ｐゴシック"/>
      <family val="3"/>
      <charset val="128"/>
    </font>
    <font>
      <b/>
      <sz val="11"/>
      <name val="ＭＳ ゴシック"/>
      <family val="3"/>
      <charset val="128"/>
    </font>
    <font>
      <u/>
      <sz val="10"/>
      <name val="ＭＳ 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16"/>
      <name val="ＭＳ ゴシック"/>
      <family val="3"/>
      <charset val="128"/>
    </font>
    <font>
      <sz val="7"/>
      <name val="HGｺﾞｼｯｸM"/>
      <family val="3"/>
      <charset val="128"/>
    </font>
    <font>
      <sz val="11"/>
      <color rgb="FFFF0000"/>
      <name val="ＭＳ Ｐゴシック"/>
      <family val="3"/>
      <charset val="128"/>
    </font>
    <font>
      <sz val="11"/>
      <color theme="1"/>
      <name val="ＭＳ ゴシック"/>
      <family val="2"/>
      <charset val="128"/>
    </font>
    <font>
      <sz val="6"/>
      <name val="ＭＳ 明朝"/>
      <family val="1"/>
      <charset val="128"/>
    </font>
    <font>
      <sz val="8"/>
      <name val="ＭＳ ゴシック"/>
      <family val="3"/>
      <charset val="128"/>
    </font>
    <font>
      <u/>
      <sz val="11"/>
      <color theme="10"/>
      <name val="ＭＳ ゴシック"/>
      <family val="3"/>
      <charset val="128"/>
    </font>
    <font>
      <b/>
      <u/>
      <sz val="9"/>
      <color rgb="FFFF0000"/>
      <name val="ＭＳ Ｐゴシック"/>
      <family val="3"/>
      <charset val="128"/>
    </font>
    <font>
      <b/>
      <u/>
      <sz val="9"/>
      <name val="ＭＳ Ｐゴシック"/>
      <family val="3"/>
      <charset val="128"/>
    </font>
    <font>
      <b/>
      <sz val="14"/>
      <color theme="1"/>
      <name val="ＭＳ Ｐゴシック"/>
      <family val="3"/>
      <charset val="128"/>
    </font>
    <font>
      <sz val="16"/>
      <color theme="1"/>
      <name val="ＭＳ Ｐゴシック"/>
      <family val="3"/>
      <charset val="128"/>
    </font>
    <font>
      <strike/>
      <sz val="11"/>
      <name val="ＭＳ Ｐゴシック"/>
      <family val="3"/>
      <charset val="128"/>
    </font>
    <font>
      <sz val="10"/>
      <color theme="1"/>
      <name val="ＭＳ Ｐゴシック"/>
      <family val="3"/>
      <charset val="128"/>
    </font>
    <font>
      <u/>
      <sz val="11"/>
      <color theme="1"/>
      <name val="ＭＳ Ｐゴシック"/>
      <family val="3"/>
      <charset val="128"/>
    </font>
    <font>
      <sz val="9"/>
      <color theme="1"/>
      <name val="ＭＳ Ｐゴシック"/>
      <family val="3"/>
      <charset val="128"/>
    </font>
    <font>
      <strike/>
      <sz val="11"/>
      <color theme="1"/>
      <name val="ＭＳ Ｐゴシック"/>
      <family val="3"/>
      <charset val="128"/>
    </font>
    <font>
      <u/>
      <sz val="9"/>
      <color theme="1"/>
      <name val="ＭＳ Ｐゴシック"/>
      <family val="3"/>
      <charset val="128"/>
    </font>
    <font>
      <sz val="8"/>
      <color theme="1"/>
      <name val="ＭＳ Ｐゴシック"/>
      <family val="3"/>
      <charset val="128"/>
    </font>
    <font>
      <b/>
      <sz val="11"/>
      <color theme="1"/>
      <name val="ＭＳ Ｐゴシック"/>
      <family val="3"/>
      <charset val="128"/>
    </font>
    <font>
      <sz val="12"/>
      <color theme="1"/>
      <name val="ＭＳ Ｐゴシック"/>
      <family val="3"/>
      <charset val="128"/>
    </font>
    <font>
      <sz val="10.5"/>
      <name val="ＭＳ Ｐゴシック"/>
      <family val="3"/>
      <charset val="128"/>
    </font>
    <font>
      <b/>
      <sz val="12"/>
      <color rgb="FFFF0000"/>
      <name val="ＭＳ Ｐゴシック"/>
      <family val="3"/>
      <charset val="128"/>
    </font>
    <font>
      <b/>
      <sz val="9"/>
      <name val="ＭＳ Ｐゴシック"/>
      <family val="3"/>
      <charset val="128"/>
    </font>
    <font>
      <b/>
      <sz val="14"/>
      <name val="ＭＳ ゴシック"/>
      <family val="3"/>
      <charset val="128"/>
    </font>
    <font>
      <sz val="12"/>
      <color rgb="FFFF0000"/>
      <name val="ＭＳ ゴシック"/>
      <family val="3"/>
      <charset val="128"/>
    </font>
    <font>
      <b/>
      <sz val="36"/>
      <color theme="1"/>
      <name val="ＭＳ ゴシック"/>
      <family val="3"/>
      <charset val="128"/>
    </font>
    <font>
      <sz val="11"/>
      <color indexed="8"/>
      <name val="ＭＳ ゴシック"/>
      <family val="3"/>
      <charset val="128"/>
    </font>
    <font>
      <sz val="7"/>
      <name val="ＭＳ ゴシック"/>
      <family val="3"/>
      <charset val="128"/>
    </font>
    <font>
      <sz val="11"/>
      <color rgb="FFFF0000"/>
      <name val="ＭＳ ゴシック"/>
      <family val="3"/>
      <charset val="128"/>
    </font>
    <font>
      <b/>
      <sz val="11"/>
      <color theme="1"/>
      <name val="ＭＳ ゴシック"/>
      <family val="3"/>
      <charset val="128"/>
    </font>
    <font>
      <b/>
      <sz val="14"/>
      <color theme="1"/>
      <name val="ＭＳ ゴシック"/>
      <family val="3"/>
      <charset val="128"/>
    </font>
    <font>
      <sz val="10"/>
      <color theme="1"/>
      <name val="ＭＳ ゴシック"/>
      <family val="3"/>
      <charset val="128"/>
    </font>
    <font>
      <sz val="7"/>
      <color theme="1"/>
      <name val="ＭＳ ゴシック"/>
      <family val="3"/>
      <charset val="128"/>
    </font>
    <font>
      <sz val="9"/>
      <color theme="1"/>
      <name val="ＭＳ ゴシック"/>
      <family val="3"/>
      <charset val="128"/>
    </font>
    <font>
      <u/>
      <sz val="11"/>
      <color rgb="FFFF0000"/>
      <name val="ＭＳ ゴシック"/>
      <family val="3"/>
      <charset val="128"/>
    </font>
    <font>
      <sz val="10"/>
      <color rgb="FFFF0000"/>
      <name val="ＭＳ ゴシック"/>
      <family val="3"/>
      <charset val="128"/>
    </font>
    <font>
      <u/>
      <sz val="10"/>
      <name val="HGｺﾞｼｯｸM"/>
      <family val="3"/>
      <charset val="128"/>
    </font>
    <font>
      <b/>
      <sz val="11"/>
      <color rgb="FFFF0000"/>
      <name val="ＭＳ ゴシック"/>
      <family val="3"/>
      <charset val="128"/>
    </font>
    <font>
      <sz val="9"/>
      <color indexed="81"/>
      <name val="MS P ゴシック"/>
      <family val="3"/>
      <charset val="128"/>
    </font>
    <font>
      <sz val="11"/>
      <color theme="1"/>
      <name val="ＭＳ Ｐ明朝"/>
      <family val="1"/>
      <charset val="128"/>
    </font>
    <font>
      <sz val="10"/>
      <color theme="1"/>
      <name val="ＭＳ Ｐ明朝"/>
      <family val="1"/>
      <charset val="128"/>
    </font>
    <font>
      <sz val="10.5"/>
      <color theme="1"/>
      <name val="ＭＳ 明朝"/>
      <family val="1"/>
      <charset val="128"/>
    </font>
    <font>
      <sz val="20"/>
      <name val="HGｺﾞｼｯｸM"/>
      <family val="3"/>
      <charset val="128"/>
    </font>
    <font>
      <u/>
      <sz val="10"/>
      <color theme="10"/>
      <name val="ＭＳ 明朝"/>
      <family val="1"/>
      <charset val="128"/>
    </font>
    <font>
      <sz val="11"/>
      <name val="HGSｺﾞｼｯｸM"/>
      <family val="3"/>
      <charset val="128"/>
    </font>
    <font>
      <sz val="14"/>
      <name val="HGSｺﾞｼｯｸM"/>
      <family val="3"/>
      <charset val="128"/>
    </font>
    <font>
      <b/>
      <sz val="14"/>
      <name val="HGSｺﾞｼｯｸM"/>
      <family val="3"/>
      <charset val="128"/>
    </font>
    <font>
      <sz val="10"/>
      <name val="HGSｺﾞｼｯｸM"/>
      <family val="3"/>
      <charset val="128"/>
    </font>
    <font>
      <sz val="11"/>
      <color theme="1"/>
      <name val="HGSｺﾞｼｯｸM"/>
      <family val="3"/>
      <charset val="128"/>
    </font>
    <font>
      <sz val="10"/>
      <color theme="1"/>
      <name val="HGSｺﾞｼｯｸM"/>
      <family val="3"/>
      <charset val="128"/>
    </font>
    <font>
      <sz val="8"/>
      <name val="HGSｺﾞｼｯｸM"/>
      <family val="3"/>
      <charset val="128"/>
    </font>
    <font>
      <u/>
      <sz val="11"/>
      <color theme="10"/>
      <name val="ＭＳ 明朝"/>
      <family val="1"/>
      <charset val="128"/>
    </font>
    <font>
      <b/>
      <sz val="11"/>
      <name val="HGSｺﾞｼｯｸM"/>
      <family val="3"/>
      <charset val="128"/>
    </font>
    <font>
      <sz val="12"/>
      <name val="HGSｺﾞｼｯｸM"/>
      <family val="3"/>
      <charset val="128"/>
    </font>
    <font>
      <sz val="11"/>
      <name val="HGPｺﾞｼｯｸM"/>
      <family val="3"/>
      <charset val="128"/>
    </font>
    <font>
      <sz val="12"/>
      <color theme="1"/>
      <name val="HGｺﾞｼｯｸM"/>
      <family val="3"/>
      <charset val="128"/>
    </font>
    <font>
      <sz val="12"/>
      <color theme="1"/>
      <name val="Microsoft YaHei"/>
      <family val="3"/>
      <charset val="134"/>
    </font>
    <font>
      <sz val="10"/>
      <color rgb="FFFF0000"/>
      <name val="HGｺﾞｼｯｸM"/>
      <family val="3"/>
      <charset val="128"/>
    </font>
    <font>
      <sz val="11"/>
      <color rgb="FFFF0000"/>
      <name val="HGｺﾞｼｯｸM"/>
      <family val="3"/>
      <charset val="128"/>
    </font>
    <font>
      <sz val="12"/>
      <color theme="1"/>
      <name val="HGSｺﾞｼｯｸM"/>
      <family val="3"/>
      <charset val="128"/>
    </font>
    <font>
      <b/>
      <sz val="11"/>
      <color theme="1"/>
      <name val="HGSｺﾞｼｯｸM"/>
      <family val="3"/>
      <charset val="128"/>
    </font>
    <font>
      <u/>
      <sz val="11"/>
      <color theme="1"/>
      <name val="HGSｺﾞｼｯｸM"/>
      <family val="3"/>
      <charset val="128"/>
    </font>
    <font>
      <sz val="10"/>
      <name val="Calibri"/>
      <family val="3"/>
    </font>
    <font>
      <sz val="12"/>
      <name val="HGSｺﾞｼｯｸM"/>
      <family val="1"/>
      <charset val="128"/>
    </font>
    <font>
      <sz val="12"/>
      <name val="ＭＳ 明朝"/>
      <family val="1"/>
      <charset val="128"/>
    </font>
    <font>
      <sz val="16"/>
      <name val="HGSｺﾞｼｯｸM"/>
      <family val="3"/>
      <charset val="128"/>
    </font>
    <font>
      <sz val="11"/>
      <color rgb="FF000000"/>
      <name val="ＭＳ Ｐゴシック"/>
      <family val="3"/>
      <charset val="128"/>
    </font>
    <font>
      <sz val="6"/>
      <name val="HGｺﾞｼｯｸM"/>
      <family val="3"/>
      <charset val="128"/>
    </font>
    <font>
      <b/>
      <sz val="12"/>
      <name val="HGｺﾞｼｯｸM"/>
      <family val="3"/>
      <charset val="128"/>
    </font>
    <font>
      <sz val="10"/>
      <name val="Microsoft YaHei"/>
      <family val="3"/>
      <charset val="134"/>
    </font>
    <font>
      <sz val="16"/>
      <name val="游ゴシック"/>
      <family val="3"/>
      <charset val="128"/>
      <scheme val="minor"/>
    </font>
    <font>
      <sz val="14"/>
      <name val="BIZ UDゴシック"/>
      <family val="3"/>
      <charset val="128"/>
    </font>
    <font>
      <b/>
      <sz val="10"/>
      <name val="ＭＳ ゴシック"/>
      <family val="3"/>
      <charset val="128"/>
    </font>
    <font>
      <b/>
      <sz val="10"/>
      <color rgb="FFFF0000"/>
      <name val="ＭＳ ゴシック"/>
      <family val="3"/>
      <charset val="128"/>
    </font>
    <font>
      <b/>
      <sz val="8"/>
      <name val="ＭＳ ゴシック"/>
      <family val="3"/>
      <charset val="128"/>
    </font>
    <font>
      <b/>
      <sz val="7"/>
      <name val="ＭＳ ゴシック"/>
      <family val="3"/>
      <charset val="128"/>
    </font>
    <font>
      <sz val="12"/>
      <color rgb="FFFF0000"/>
      <name val="HGｺﾞｼｯｸM"/>
      <family val="3"/>
      <charset val="128"/>
    </font>
  </fonts>
  <fills count="12">
    <fill>
      <patternFill patternType="none"/>
    </fill>
    <fill>
      <patternFill patternType="gray125"/>
    </fill>
    <fill>
      <patternFill patternType="solid">
        <fgColor theme="7"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79998168889431442"/>
        <bgColor indexed="64"/>
      </patternFill>
    </fill>
  </fills>
  <borders count="30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style="medium">
        <color indexed="64"/>
      </right>
      <top style="medium">
        <color indexed="64"/>
      </top>
      <bottom style="thin">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diagonal/>
    </border>
    <border>
      <left style="medium">
        <color indexed="64"/>
      </left>
      <right style="thin">
        <color indexed="64"/>
      </right>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right/>
      <top/>
      <bottom style="double">
        <color indexed="64"/>
      </bottom>
      <diagonal/>
    </border>
    <border>
      <left/>
      <right style="double">
        <color indexed="64"/>
      </right>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bottom/>
      <diagonal/>
    </border>
    <border>
      <left style="hair">
        <color indexed="64"/>
      </left>
      <right style="medium">
        <color indexed="64"/>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double">
        <color indexed="64"/>
      </left>
      <right/>
      <top/>
      <bottom/>
      <diagonal/>
    </border>
    <border>
      <left style="double">
        <color indexed="64"/>
      </left>
      <right/>
      <top/>
      <bottom style="double">
        <color indexed="64"/>
      </bottom>
      <diagonal/>
    </border>
    <border>
      <left style="thin">
        <color indexed="64"/>
      </left>
      <right/>
      <top/>
      <bottom style="hair">
        <color indexed="64"/>
      </bottom>
      <diagonal/>
    </border>
    <border>
      <left/>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dashed">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top style="dotted">
        <color indexed="64"/>
      </top>
      <bottom style="dotted">
        <color indexed="64"/>
      </bottom>
      <diagonal/>
    </border>
    <border>
      <left style="thin">
        <color indexed="64"/>
      </left>
      <right/>
      <top style="hair">
        <color indexed="64"/>
      </top>
      <bottom style="medium">
        <color indexed="64"/>
      </bottom>
      <diagonal/>
    </border>
    <border>
      <left style="thin">
        <color auto="1"/>
      </left>
      <right/>
      <top/>
      <bottom/>
      <diagonal/>
    </border>
    <border>
      <left style="thin">
        <color auto="1"/>
      </left>
      <right style="thin">
        <color auto="1"/>
      </right>
      <top/>
      <bottom/>
      <diagonal/>
    </border>
    <border>
      <left style="thin">
        <color auto="1"/>
      </left>
      <right style="double">
        <color auto="1"/>
      </right>
      <top/>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style="thin">
        <color indexed="64"/>
      </top>
      <bottom style="double">
        <color indexed="64"/>
      </bottom>
      <diagonal/>
    </border>
    <border>
      <left/>
      <right style="hair">
        <color indexed="64"/>
      </right>
      <top style="thin">
        <color indexed="64"/>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hair">
        <color indexed="64"/>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auto="1"/>
      </left>
      <right/>
      <top/>
      <bottom style="dashed">
        <color auto="1"/>
      </bottom>
      <diagonal/>
    </border>
    <border>
      <left/>
      <right/>
      <top/>
      <bottom style="dashed">
        <color auto="1"/>
      </bottom>
      <diagonal/>
    </border>
    <border>
      <left/>
      <right style="medium">
        <color indexed="64"/>
      </right>
      <top/>
      <bottom style="dashed">
        <color indexed="64"/>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hair">
        <color indexed="64"/>
      </left>
      <right style="hair">
        <color indexed="64"/>
      </right>
      <top/>
      <bottom/>
      <diagonal/>
    </border>
  </borders>
  <cellStyleXfs count="29">
    <xf numFmtId="0" fontId="0" fillId="0" borderId="0">
      <alignment vertical="center"/>
    </xf>
    <xf numFmtId="0" fontId="3" fillId="0" borderId="0"/>
    <xf numFmtId="9"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3" fillId="0" borderId="0">
      <alignment vertical="center"/>
    </xf>
    <xf numFmtId="0" fontId="15" fillId="0" borderId="0">
      <alignment vertical="center"/>
    </xf>
    <xf numFmtId="0" fontId="3" fillId="0" borderId="0">
      <alignment vertical="center"/>
    </xf>
    <xf numFmtId="38" fontId="29" fillId="0" borderId="0" applyFont="0" applyFill="0" applyBorder="0" applyAlignment="0" applyProtection="0"/>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4" fillId="0" borderId="0">
      <alignment vertical="center"/>
    </xf>
    <xf numFmtId="0" fontId="67" fillId="0" borderId="0">
      <alignment vertical="center"/>
    </xf>
    <xf numFmtId="0" fontId="3" fillId="0" borderId="0">
      <alignment vertical="center"/>
    </xf>
    <xf numFmtId="0" fontId="67" fillId="0" borderId="0">
      <alignment vertical="center"/>
    </xf>
    <xf numFmtId="0" fontId="3" fillId="0" borderId="0">
      <alignment vertical="center"/>
    </xf>
    <xf numFmtId="0" fontId="84"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67" fillId="0" borderId="0" applyFont="0" applyFill="0" applyBorder="0" applyAlignment="0" applyProtection="0">
      <alignment vertical="center"/>
    </xf>
    <xf numFmtId="0" fontId="4" fillId="0" borderId="0">
      <alignment vertical="center"/>
    </xf>
    <xf numFmtId="0" fontId="147" fillId="0" borderId="0">
      <alignment vertical="center"/>
    </xf>
    <xf numFmtId="0" fontId="4" fillId="0" borderId="0">
      <alignment vertical="center"/>
    </xf>
    <xf numFmtId="0" fontId="3" fillId="0" borderId="0">
      <alignment vertical="center"/>
    </xf>
  </cellStyleXfs>
  <cellXfs count="4280">
    <xf numFmtId="0" fontId="0" fillId="0" borderId="0" xfId="0">
      <alignment vertical="center"/>
    </xf>
    <xf numFmtId="0" fontId="6" fillId="0" borderId="0" xfId="4" applyFont="1">
      <alignment vertical="center"/>
    </xf>
    <xf numFmtId="0" fontId="7" fillId="0" borderId="0" xfId="4" applyFont="1">
      <alignment vertical="center"/>
    </xf>
    <xf numFmtId="0" fontId="3" fillId="0" borderId="0" xfId="4">
      <alignment vertical="center"/>
    </xf>
    <xf numFmtId="0" fontId="7" fillId="0" borderId="0" xfId="4" applyFont="1" applyAlignment="1">
      <alignment horizontal="right" vertical="center"/>
    </xf>
    <xf numFmtId="0" fontId="6" fillId="0" borderId="0" xfId="4" applyFont="1" applyAlignment="1">
      <alignment horizontal="center" vertical="center"/>
    </xf>
    <xf numFmtId="0" fontId="7" fillId="0" borderId="1" xfId="4" applyFont="1" applyBorder="1" applyAlignment="1">
      <alignment horizontal="left" vertical="center"/>
    </xf>
    <xf numFmtId="0" fontId="7" fillId="0" borderId="17" xfId="4" applyFont="1" applyBorder="1" applyAlignment="1">
      <alignment horizontal="left" vertical="center"/>
    </xf>
    <xf numFmtId="0" fontId="7" fillId="0" borderId="4" xfId="4" applyFont="1" applyBorder="1" applyAlignment="1">
      <alignment horizontal="left" vertical="center"/>
    </xf>
    <xf numFmtId="0" fontId="7" fillId="0" borderId="8" xfId="4" applyFont="1" applyBorder="1">
      <alignment vertical="center"/>
    </xf>
    <xf numFmtId="0" fontId="7" fillId="0" borderId="9" xfId="4" applyFont="1" applyBorder="1">
      <alignment vertical="center"/>
    </xf>
    <xf numFmtId="0" fontId="7" fillId="0" borderId="4" xfId="4" applyFont="1" applyBorder="1" applyAlignment="1">
      <alignment horizontal="distributed" vertical="center" wrapText="1" justifyLastLine="1"/>
    </xf>
    <xf numFmtId="0" fontId="7" fillId="0" borderId="8" xfId="4" applyFont="1" applyBorder="1" applyAlignment="1">
      <alignment horizontal="right" vertical="center"/>
    </xf>
    <xf numFmtId="0" fontId="7" fillId="0" borderId="14" xfId="4" applyFont="1" applyBorder="1">
      <alignment vertical="center"/>
    </xf>
    <xf numFmtId="0" fontId="7" fillId="0" borderId="15" xfId="4" applyFont="1" applyBorder="1">
      <alignment vertical="center"/>
    </xf>
    <xf numFmtId="0" fontId="7" fillId="0" borderId="16" xfId="4" applyFont="1" applyBorder="1">
      <alignment vertical="center"/>
    </xf>
    <xf numFmtId="0" fontId="7" fillId="0" borderId="6" xfId="4" applyFont="1" applyBorder="1">
      <alignment vertical="center"/>
    </xf>
    <xf numFmtId="0" fontId="7" fillId="0" borderId="7" xfId="4" applyFont="1" applyBorder="1">
      <alignment vertical="center"/>
    </xf>
    <xf numFmtId="0" fontId="7" fillId="0" borderId="4" xfId="4" applyFont="1" applyBorder="1" applyAlignment="1">
      <alignment horizontal="center" vertical="center"/>
    </xf>
    <xf numFmtId="0" fontId="7" fillId="0" borderId="0" xfId="4" applyFont="1" applyAlignment="1">
      <alignment horizontal="left" vertical="center"/>
    </xf>
    <xf numFmtId="0" fontId="7" fillId="2" borderId="6" xfId="4" applyFont="1" applyFill="1" applyBorder="1" applyAlignment="1">
      <alignment vertical="center"/>
    </xf>
    <xf numFmtId="0" fontId="7" fillId="2" borderId="6" xfId="4" applyFont="1" applyFill="1" applyBorder="1" applyAlignment="1">
      <alignment horizontal="center" vertical="center"/>
    </xf>
    <xf numFmtId="0" fontId="7" fillId="2" borderId="7" xfId="4" applyFont="1" applyFill="1" applyBorder="1" applyAlignment="1">
      <alignment vertical="center"/>
    </xf>
    <xf numFmtId="0" fontId="7" fillId="2" borderId="4" xfId="4" applyFont="1" applyFill="1" applyBorder="1" applyAlignment="1">
      <alignment horizontal="right" vertical="center" indent="1"/>
    </xf>
    <xf numFmtId="0" fontId="7" fillId="0" borderId="0" xfId="4" applyFont="1" applyAlignment="1">
      <alignment vertical="top" wrapText="1"/>
    </xf>
    <xf numFmtId="0" fontId="14" fillId="0" borderId="0" xfId="4" applyFont="1">
      <alignment vertical="center"/>
    </xf>
    <xf numFmtId="0" fontId="16" fillId="0" borderId="0" xfId="5" applyFont="1">
      <alignment vertical="center"/>
    </xf>
    <xf numFmtId="0" fontId="14" fillId="0" borderId="0" xfId="5" applyFont="1">
      <alignment vertical="center"/>
    </xf>
    <xf numFmtId="0" fontId="3" fillId="0" borderId="0" xfId="5" applyFont="1" applyAlignment="1">
      <alignment horizontal="right" vertical="center"/>
    </xf>
    <xf numFmtId="0" fontId="16" fillId="0" borderId="0" xfId="5" applyFont="1" applyAlignment="1">
      <alignment horizontal="center" vertical="center"/>
    </xf>
    <xf numFmtId="0" fontId="14" fillId="0" borderId="1" xfId="5" applyFont="1" applyBorder="1" applyAlignment="1">
      <alignment horizontal="left" vertical="center"/>
    </xf>
    <xf numFmtId="0" fontId="14" fillId="0" borderId="17" xfId="5" applyFont="1" applyBorder="1" applyAlignment="1">
      <alignment horizontal="left" vertical="center" indent="1"/>
    </xf>
    <xf numFmtId="0" fontId="14" fillId="0" borderId="4" xfId="5" applyFont="1" applyBorder="1" applyAlignment="1">
      <alignment horizontal="left" vertical="center" indent="1"/>
    </xf>
    <xf numFmtId="0" fontId="14" fillId="0" borderId="15" xfId="5" applyFont="1" applyBorder="1" applyAlignment="1">
      <alignment horizontal="left" vertical="center" indent="1"/>
    </xf>
    <xf numFmtId="0" fontId="14" fillId="0" borderId="15" xfId="5" applyFont="1" applyBorder="1">
      <alignment vertical="center"/>
    </xf>
    <xf numFmtId="0" fontId="14" fillId="0" borderId="5" xfId="5" applyFont="1" applyBorder="1">
      <alignment vertical="center"/>
    </xf>
    <xf numFmtId="0" fontId="14" fillId="0" borderId="6" xfId="5" applyFont="1" applyBorder="1">
      <alignment vertical="center"/>
    </xf>
    <xf numFmtId="0" fontId="14" fillId="0" borderId="8" xfId="5" applyFont="1" applyBorder="1">
      <alignment vertical="center"/>
    </xf>
    <xf numFmtId="0" fontId="14" fillId="0" borderId="4" xfId="5" applyFont="1" applyBorder="1" applyAlignment="1">
      <alignment horizontal="center" vertical="center"/>
    </xf>
    <xf numFmtId="0" fontId="14" fillId="0" borderId="4" xfId="5" applyFont="1" applyBorder="1" applyAlignment="1">
      <alignment vertical="center" wrapText="1"/>
    </xf>
    <xf numFmtId="0" fontId="14" fillId="0" borderId="0" xfId="5" applyFont="1" applyAlignment="1">
      <alignment horizontal="right" vertical="center"/>
    </xf>
    <xf numFmtId="0" fontId="14" fillId="0" borderId="0" xfId="5" applyFont="1" applyAlignment="1">
      <alignment vertical="center" wrapText="1"/>
    </xf>
    <xf numFmtId="0" fontId="14" fillId="0" borderId="14" xfId="5" applyFont="1" applyBorder="1">
      <alignment vertical="center"/>
    </xf>
    <xf numFmtId="0" fontId="14" fillId="0" borderId="7" xfId="5" applyFont="1" applyBorder="1">
      <alignment vertical="center"/>
    </xf>
    <xf numFmtId="0" fontId="14" fillId="0" borderId="9" xfId="5" applyFont="1" applyBorder="1">
      <alignment vertical="center"/>
    </xf>
    <xf numFmtId="0" fontId="14" fillId="0" borderId="9" xfId="5" applyFont="1" applyBorder="1" applyAlignment="1">
      <alignment vertical="center" wrapText="1"/>
    </xf>
    <xf numFmtId="0" fontId="14" fillId="0" borderId="16" xfId="5" applyFont="1" applyBorder="1">
      <alignment vertical="center"/>
    </xf>
    <xf numFmtId="0" fontId="14" fillId="0" borderId="0" xfId="5" applyFont="1" applyAlignment="1">
      <alignment horizontal="left" vertical="center"/>
    </xf>
    <xf numFmtId="0" fontId="14" fillId="2" borderId="4" xfId="5" applyFont="1" applyFill="1" applyBorder="1" applyAlignment="1">
      <alignment horizontal="right" vertical="center"/>
    </xf>
    <xf numFmtId="0" fontId="14" fillId="0" borderId="0" xfId="5" applyFont="1" applyBorder="1" applyAlignment="1">
      <alignment horizontal="center" vertical="center" wrapText="1"/>
    </xf>
    <xf numFmtId="0" fontId="14" fillId="0" borderId="8" xfId="5" applyFont="1" applyBorder="1" applyAlignment="1">
      <alignment horizontal="center" vertical="center" wrapText="1"/>
    </xf>
    <xf numFmtId="0" fontId="14" fillId="0" borderId="8" xfId="5" applyFont="1" applyBorder="1" applyAlignment="1">
      <alignment vertical="center" wrapText="1"/>
    </xf>
    <xf numFmtId="0" fontId="14" fillId="0" borderId="14" xfId="5" applyFont="1" applyBorder="1" applyAlignment="1">
      <alignment vertical="center" wrapText="1"/>
    </xf>
    <xf numFmtId="0" fontId="14" fillId="0" borderId="5" xfId="5" applyFont="1" applyBorder="1" applyAlignment="1">
      <alignment vertical="center" wrapText="1"/>
    </xf>
    <xf numFmtId="0" fontId="14" fillId="0" borderId="7" xfId="5" applyFont="1" applyBorder="1" applyAlignment="1">
      <alignment vertical="center" wrapText="1"/>
    </xf>
    <xf numFmtId="0" fontId="14" fillId="0" borderId="9" xfId="5" applyFont="1" applyBorder="1" applyAlignment="1">
      <alignment horizontal="center" vertical="center" wrapText="1"/>
    </xf>
    <xf numFmtId="0" fontId="14" fillId="0" borderId="16" xfId="5" applyFont="1" applyBorder="1" applyAlignment="1">
      <alignment vertical="center" wrapText="1"/>
    </xf>
    <xf numFmtId="0" fontId="14" fillId="0" borderId="8" xfId="5" applyFont="1" applyBorder="1" applyAlignment="1">
      <alignment horizontal="center" vertical="center"/>
    </xf>
    <xf numFmtId="0" fontId="14" fillId="0" borderId="8" xfId="5" applyFont="1" applyBorder="1" applyAlignment="1">
      <alignment vertical="center"/>
    </xf>
    <xf numFmtId="0" fontId="14" fillId="0" borderId="14" xfId="5" applyFont="1" applyBorder="1" applyAlignment="1">
      <alignment vertical="center"/>
    </xf>
    <xf numFmtId="0" fontId="14" fillId="0" borderId="5" xfId="5" applyFont="1" applyBorder="1" applyAlignment="1">
      <alignment vertical="center"/>
    </xf>
    <xf numFmtId="0" fontId="14" fillId="0" borderId="7" xfId="5" applyFont="1" applyBorder="1" applyAlignment="1">
      <alignment horizontal="center" vertical="center"/>
    </xf>
    <xf numFmtId="0" fontId="14" fillId="0" borderId="9" xfId="5" applyFont="1" applyBorder="1" applyAlignment="1">
      <alignment horizontal="center" vertical="center"/>
    </xf>
    <xf numFmtId="0" fontId="14" fillId="0" borderId="16" xfId="5" applyFont="1" applyBorder="1" applyAlignment="1">
      <alignment horizontal="center" vertical="center"/>
    </xf>
    <xf numFmtId="0" fontId="14" fillId="2" borderId="5" xfId="5" applyFont="1" applyFill="1" applyBorder="1" applyAlignment="1">
      <alignment vertical="center" wrapText="1"/>
    </xf>
    <xf numFmtId="0" fontId="14" fillId="2" borderId="8" xfId="5" applyFont="1" applyFill="1" applyBorder="1" applyAlignment="1">
      <alignment horizontal="center" vertical="center" wrapText="1"/>
    </xf>
    <xf numFmtId="0" fontId="14" fillId="2" borderId="14" xfId="5" applyFont="1" applyFill="1" applyBorder="1" applyAlignment="1">
      <alignment horizontal="center" vertical="center" wrapText="1"/>
    </xf>
    <xf numFmtId="0" fontId="14" fillId="2" borderId="0" xfId="5" applyFont="1" applyFill="1" applyBorder="1" applyAlignment="1">
      <alignment horizontal="center" vertical="center" wrapText="1"/>
    </xf>
    <xf numFmtId="0" fontId="14" fillId="0" borderId="0" xfId="5" applyFont="1" applyAlignment="1">
      <alignment horizontal="center" vertical="center"/>
    </xf>
    <xf numFmtId="0" fontId="21" fillId="0" borderId="0" xfId="6" applyFont="1">
      <alignment vertical="center"/>
    </xf>
    <xf numFmtId="0" fontId="22" fillId="0" borderId="0" xfId="6" applyFont="1">
      <alignment vertical="center"/>
    </xf>
    <xf numFmtId="0" fontId="25" fillId="0" borderId="0" xfId="4" applyFont="1" applyAlignment="1">
      <alignment horizontal="center" vertical="center"/>
    </xf>
    <xf numFmtId="0" fontId="26" fillId="0" borderId="0" xfId="4" applyFont="1">
      <alignment vertical="center"/>
    </xf>
    <xf numFmtId="176" fontId="22" fillId="0" borderId="42" xfId="6" applyNumberFormat="1" applyFont="1" applyBorder="1">
      <alignment vertical="center"/>
    </xf>
    <xf numFmtId="176" fontId="22" fillId="0" borderId="43" xfId="6" applyNumberFormat="1" applyFont="1" applyBorder="1">
      <alignment vertical="center"/>
    </xf>
    <xf numFmtId="178" fontId="22" fillId="0" borderId="0" xfId="6" applyNumberFormat="1" applyFont="1">
      <alignment vertical="center"/>
    </xf>
    <xf numFmtId="177" fontId="22" fillId="0" borderId="47" xfId="6" applyNumberFormat="1" applyFont="1" applyBorder="1">
      <alignment vertical="center"/>
    </xf>
    <xf numFmtId="177" fontId="22" fillId="0" borderId="51" xfId="6" applyNumberFormat="1" applyFont="1" applyBorder="1">
      <alignment vertical="center"/>
    </xf>
    <xf numFmtId="0" fontId="22" fillId="0" borderId="40" xfId="6" applyFont="1" applyBorder="1" applyAlignment="1">
      <alignment vertical="center" shrinkToFit="1"/>
    </xf>
    <xf numFmtId="0" fontId="22" fillId="0" borderId="0" xfId="6" applyFont="1" applyAlignment="1">
      <alignment vertical="center" shrinkToFit="1"/>
    </xf>
    <xf numFmtId="0" fontId="22" fillId="0" borderId="0" xfId="6" applyFont="1" applyAlignment="1">
      <alignment horizontal="center" vertical="center"/>
    </xf>
    <xf numFmtId="179" fontId="22" fillId="0" borderId="54" xfId="6" applyNumberFormat="1" applyFont="1" applyBorder="1">
      <alignment vertical="center"/>
    </xf>
    <xf numFmtId="179" fontId="22" fillId="0" borderId="55" xfId="6" applyNumberFormat="1" applyFont="1" applyBorder="1">
      <alignment vertical="center"/>
    </xf>
    <xf numFmtId="179" fontId="22" fillId="0" borderId="51" xfId="6" applyNumberFormat="1" applyFont="1" applyBorder="1">
      <alignment vertical="center"/>
    </xf>
    <xf numFmtId="179" fontId="22" fillId="0" borderId="56" xfId="6" applyNumberFormat="1" applyFont="1" applyBorder="1">
      <alignment vertical="center"/>
    </xf>
    <xf numFmtId="0" fontId="30" fillId="0" borderId="0" xfId="6" applyFont="1" applyAlignment="1">
      <alignment vertical="center" wrapText="1"/>
    </xf>
    <xf numFmtId="0" fontId="30" fillId="0" borderId="0" xfId="6" applyFont="1">
      <alignment vertical="center"/>
    </xf>
    <xf numFmtId="0" fontId="30" fillId="0" borderId="0" xfId="6" applyFont="1" applyAlignment="1">
      <alignment horizontal="right" vertical="center"/>
    </xf>
    <xf numFmtId="0" fontId="31" fillId="0" borderId="0" xfId="4" applyFont="1">
      <alignment vertical="center"/>
    </xf>
    <xf numFmtId="178" fontId="21" fillId="0" borderId="0" xfId="6" applyNumberFormat="1" applyFont="1">
      <alignment vertical="center"/>
    </xf>
    <xf numFmtId="0" fontId="32" fillId="0" borderId="0" xfId="6" applyFont="1" applyAlignment="1">
      <alignment vertical="center" wrapText="1"/>
    </xf>
    <xf numFmtId="0" fontId="32" fillId="0" borderId="0" xfId="6" applyFont="1">
      <alignment vertical="center"/>
    </xf>
    <xf numFmtId="0" fontId="32" fillId="0" borderId="0" xfId="6" applyFont="1" applyAlignment="1">
      <alignment horizontal="right" vertical="center"/>
    </xf>
    <xf numFmtId="0" fontId="35" fillId="0" borderId="0" xfId="4" applyFont="1">
      <alignment vertical="center"/>
    </xf>
    <xf numFmtId="0" fontId="3" fillId="0" borderId="0" xfId="5" applyFont="1">
      <alignment vertical="center"/>
    </xf>
    <xf numFmtId="0" fontId="3" fillId="0" borderId="0" xfId="4" applyAlignment="1">
      <alignment horizontal="right" vertical="center"/>
    </xf>
    <xf numFmtId="0" fontId="35" fillId="0" borderId="0" xfId="4" applyFont="1" applyAlignment="1">
      <alignment horizontal="center" vertical="center"/>
    </xf>
    <xf numFmtId="0" fontId="3" fillId="0" borderId="1" xfId="4" applyBorder="1" applyAlignment="1">
      <alignment horizontal="center" vertical="center"/>
    </xf>
    <xf numFmtId="0" fontId="3" fillId="0" borderId="17" xfId="4" applyBorder="1" applyAlignment="1">
      <alignment horizontal="left" vertical="center" indent="1"/>
    </xf>
    <xf numFmtId="0" fontId="3" fillId="0" borderId="17" xfId="4" applyBorder="1" applyAlignment="1">
      <alignment horizontal="left" vertical="center" wrapText="1" indent="1"/>
    </xf>
    <xf numFmtId="0" fontId="3" fillId="0" borderId="6" xfId="4" applyBorder="1" applyAlignment="1">
      <alignment horizontal="center" vertical="center"/>
    </xf>
    <xf numFmtId="0" fontId="3" fillId="0" borderId="16" xfId="4" applyBorder="1">
      <alignment vertical="center"/>
    </xf>
    <xf numFmtId="0" fontId="3" fillId="0" borderId="2" xfId="4" applyBorder="1" applyAlignment="1">
      <alignment horizontal="center" vertical="center"/>
    </xf>
    <xf numFmtId="0" fontId="3" fillId="2" borderId="6" xfId="4" applyFill="1" applyBorder="1" applyAlignment="1">
      <alignment horizontal="center" vertical="center" wrapText="1"/>
    </xf>
    <xf numFmtId="0" fontId="3" fillId="2" borderId="1" xfId="4" applyFill="1" applyBorder="1" applyAlignment="1">
      <alignment horizontal="center" vertical="center" wrapText="1"/>
    </xf>
    <xf numFmtId="0" fontId="3" fillId="2" borderId="14" xfId="4" applyFill="1" applyBorder="1" applyAlignment="1">
      <alignment horizontal="center" vertical="center"/>
    </xf>
    <xf numFmtId="0" fontId="33" fillId="0" borderId="0" xfId="0" applyFont="1">
      <alignment vertical="center"/>
    </xf>
    <xf numFmtId="0" fontId="38" fillId="0" borderId="0" xfId="6" applyFont="1">
      <alignment vertical="center"/>
    </xf>
    <xf numFmtId="0" fontId="39" fillId="0" borderId="0" xfId="6" applyFont="1">
      <alignment vertical="center"/>
    </xf>
    <xf numFmtId="0" fontId="19" fillId="0" borderId="0" xfId="1" applyFont="1"/>
    <xf numFmtId="0" fontId="14" fillId="0" borderId="0" xfId="1" applyFont="1"/>
    <xf numFmtId="0" fontId="18" fillId="0" borderId="0" xfId="1" applyFont="1"/>
    <xf numFmtId="0" fontId="35" fillId="0" borderId="0" xfId="8" applyFont="1">
      <alignment vertical="center"/>
    </xf>
    <xf numFmtId="0" fontId="3" fillId="0" borderId="0" xfId="8">
      <alignment vertical="center"/>
    </xf>
    <xf numFmtId="0" fontId="35" fillId="0" borderId="0" xfId="8" applyFont="1" applyAlignment="1">
      <alignment horizontal="center" vertical="center"/>
    </xf>
    <xf numFmtId="0" fontId="40" fillId="0" borderId="1" xfId="8" applyFont="1" applyBorder="1" applyAlignment="1">
      <alignment horizontal="center" vertical="center"/>
    </xf>
    <xf numFmtId="0" fontId="3" fillId="0" borderId="4" xfId="8" applyBorder="1" applyAlignment="1">
      <alignment horizontal="left" vertical="center"/>
    </xf>
    <xf numFmtId="0" fontId="3" fillId="0" borderId="5" xfId="8" applyBorder="1">
      <alignment vertical="center"/>
    </xf>
    <xf numFmtId="0" fontId="3" fillId="0" borderId="6" xfId="8" applyBorder="1">
      <alignment vertical="center"/>
    </xf>
    <xf numFmtId="0" fontId="3" fillId="0" borderId="7" xfId="8" applyBorder="1">
      <alignment vertical="center"/>
    </xf>
    <xf numFmtId="0" fontId="3" fillId="0" borderId="8" xfId="8" applyBorder="1">
      <alignment vertical="center"/>
    </xf>
    <xf numFmtId="0" fontId="3" fillId="0" borderId="15" xfId="8" applyBorder="1">
      <alignment vertical="center"/>
    </xf>
    <xf numFmtId="0" fontId="3" fillId="0" borderId="15" xfId="8" applyBorder="1" applyAlignment="1">
      <alignment horizontal="center" vertical="center"/>
    </xf>
    <xf numFmtId="0" fontId="3" fillId="0" borderId="9" xfId="8" applyBorder="1">
      <alignment vertical="center"/>
    </xf>
    <xf numFmtId="0" fontId="3" fillId="0" borderId="4" xfId="8" applyBorder="1" applyAlignment="1">
      <alignment horizontal="distributed" vertical="center" justifyLastLine="1"/>
    </xf>
    <xf numFmtId="0" fontId="3" fillId="0" borderId="14" xfId="8" applyBorder="1">
      <alignment vertical="center"/>
    </xf>
    <xf numFmtId="0" fontId="3" fillId="0" borderId="16" xfId="8" applyBorder="1">
      <alignment vertical="center"/>
    </xf>
    <xf numFmtId="0" fontId="3" fillId="0" borderId="17" xfId="8" applyBorder="1" applyAlignment="1">
      <alignment horizontal="center" vertical="center"/>
    </xf>
    <xf numFmtId="0" fontId="3" fillId="0" borderId="18" xfId="8" applyBorder="1" applyAlignment="1">
      <alignment horizontal="left" vertical="center"/>
    </xf>
    <xf numFmtId="0" fontId="3" fillId="0" borderId="8" xfId="8" applyBorder="1" applyAlignment="1">
      <alignment horizontal="right" vertical="center"/>
    </xf>
    <xf numFmtId="0" fontId="3" fillId="0" borderId="18" xfId="8" applyBorder="1">
      <alignment vertical="center"/>
    </xf>
    <xf numFmtId="0" fontId="3" fillId="0" borderId="4" xfId="8" applyBorder="1" applyAlignment="1">
      <alignment horizontal="center" vertical="center"/>
    </xf>
    <xf numFmtId="0" fontId="3" fillId="0" borderId="4" xfId="8" applyBorder="1">
      <alignment vertical="center"/>
    </xf>
    <xf numFmtId="0" fontId="3" fillId="0" borderId="19" xfId="8" applyBorder="1">
      <alignment vertical="center"/>
    </xf>
    <xf numFmtId="0" fontId="3" fillId="0" borderId="0" xfId="8" applyAlignment="1">
      <alignment horizontal="left" vertical="center" indent="3"/>
    </xf>
    <xf numFmtId="0" fontId="41" fillId="0" borderId="0" xfId="4" applyFont="1" applyAlignment="1">
      <alignment horizontal="left" vertical="center"/>
    </xf>
    <xf numFmtId="0" fontId="41" fillId="0" borderId="0" xfId="4" applyFont="1" applyAlignment="1">
      <alignment horizontal="right" vertical="center"/>
    </xf>
    <xf numFmtId="0" fontId="31" fillId="0" borderId="0" xfId="9" applyFont="1">
      <alignment vertical="center"/>
    </xf>
    <xf numFmtId="0" fontId="43" fillId="0" borderId="97" xfId="9" applyFont="1" applyBorder="1" applyAlignment="1">
      <alignment horizontal="center" vertical="center" wrapText="1"/>
    </xf>
    <xf numFmtId="0" fontId="47" fillId="0" borderId="98" xfId="9" applyFont="1" applyBorder="1" applyAlignment="1">
      <alignment horizontal="center" vertical="center" wrapText="1"/>
    </xf>
    <xf numFmtId="0" fontId="47" fillId="0" borderId="103" xfId="9" applyFont="1" applyBorder="1" applyAlignment="1">
      <alignment horizontal="center" vertical="center" wrapText="1"/>
    </xf>
    <xf numFmtId="0" fontId="47" fillId="0" borderId="104" xfId="9" applyFont="1" applyBorder="1" applyAlignment="1">
      <alignment horizontal="center" vertical="center" wrapText="1"/>
    </xf>
    <xf numFmtId="0" fontId="47" fillId="0" borderId="105" xfId="9" applyFont="1" applyBorder="1" applyAlignment="1">
      <alignment horizontal="center" vertical="center" wrapText="1"/>
    </xf>
    <xf numFmtId="0" fontId="47" fillId="0" borderId="106" xfId="9" applyFont="1" applyBorder="1" applyAlignment="1">
      <alignment horizontal="center" vertical="center" wrapText="1"/>
    </xf>
    <xf numFmtId="0" fontId="47" fillId="0" borderId="107" xfId="9" applyFont="1" applyBorder="1" applyAlignment="1">
      <alignment horizontal="center" vertical="center" wrapText="1"/>
    </xf>
    <xf numFmtId="0" fontId="48" fillId="0" borderId="4" xfId="9" applyFont="1" applyBorder="1" applyAlignment="1">
      <alignment horizontal="center" vertical="center" wrapText="1"/>
    </xf>
    <xf numFmtId="0" fontId="48" fillId="0" borderId="103" xfId="9" applyFont="1" applyBorder="1" applyAlignment="1">
      <alignment horizontal="center" vertical="center" wrapText="1"/>
    </xf>
    <xf numFmtId="0" fontId="48" fillId="0" borderId="104" xfId="9" applyFont="1" applyBorder="1" applyAlignment="1">
      <alignment horizontal="center" vertical="center" wrapText="1"/>
    </xf>
    <xf numFmtId="0" fontId="48" fillId="0" borderId="105" xfId="9" applyFont="1" applyBorder="1" applyAlignment="1">
      <alignment horizontal="center" vertical="center" wrapText="1"/>
    </xf>
    <xf numFmtId="0" fontId="48" fillId="0" borderId="108" xfId="9" applyFont="1" applyBorder="1" applyAlignment="1">
      <alignment vertical="center" wrapText="1"/>
    </xf>
    <xf numFmtId="0" fontId="48" fillId="0" borderId="109" xfId="9" applyFont="1" applyBorder="1" applyAlignment="1">
      <alignment vertical="center" wrapText="1"/>
    </xf>
    <xf numFmtId="0" fontId="48" fillId="0" borderId="74" xfId="9" applyFont="1" applyBorder="1" applyAlignment="1">
      <alignment horizontal="center" vertical="center" wrapText="1"/>
    </xf>
    <xf numFmtId="0" fontId="48" fillId="0" borderId="17" xfId="9" applyFont="1" applyBorder="1" applyAlignment="1">
      <alignment horizontal="center" vertical="center" wrapText="1"/>
    </xf>
    <xf numFmtId="0" fontId="48" fillId="0" borderId="110" xfId="9" applyFont="1" applyBorder="1" applyAlignment="1">
      <alignment horizontal="center" vertical="center" wrapText="1"/>
    </xf>
    <xf numFmtId="0" fontId="48" fillId="0" borderId="111" xfId="9" applyFont="1" applyBorder="1" applyAlignment="1">
      <alignment horizontal="center" vertical="center" wrapText="1"/>
    </xf>
    <xf numFmtId="0" fontId="48" fillId="0" borderId="112" xfId="9" applyFont="1" applyBorder="1" applyAlignment="1">
      <alignment horizontal="center" vertical="center" wrapText="1"/>
    </xf>
    <xf numFmtId="0" fontId="48" fillId="0" borderId="108" xfId="9" applyFont="1" applyBorder="1" applyAlignment="1">
      <alignment horizontal="center" vertical="center" wrapText="1"/>
    </xf>
    <xf numFmtId="0" fontId="48" fillId="0" borderId="109" xfId="9" applyFont="1" applyBorder="1" applyAlignment="1">
      <alignment horizontal="center" vertical="center" wrapText="1"/>
    </xf>
    <xf numFmtId="0" fontId="48" fillId="0" borderId="113" xfId="9" applyFont="1" applyBorder="1" applyAlignment="1">
      <alignment horizontal="center" vertical="center" wrapText="1"/>
    </xf>
    <xf numFmtId="0" fontId="48" fillId="0" borderId="114" xfId="9" applyFont="1" applyBorder="1" applyAlignment="1">
      <alignment horizontal="center" vertical="center" wrapText="1"/>
    </xf>
    <xf numFmtId="0" fontId="48" fillId="0" borderId="115" xfId="9" applyFont="1" applyBorder="1" applyAlignment="1">
      <alignment horizontal="center" vertical="center" wrapText="1"/>
    </xf>
    <xf numFmtId="0" fontId="48" fillId="0" borderId="116" xfId="9" applyFont="1" applyBorder="1" applyAlignment="1">
      <alignment horizontal="center" vertical="center" wrapText="1"/>
    </xf>
    <xf numFmtId="0" fontId="48" fillId="0" borderId="117" xfId="9" applyFont="1" applyBorder="1" applyAlignment="1">
      <alignment horizontal="center" vertical="center" wrapText="1"/>
    </xf>
    <xf numFmtId="0" fontId="43" fillId="0" borderId="118" xfId="9" applyFont="1" applyBorder="1" applyAlignment="1">
      <alignment vertical="center" wrapText="1"/>
    </xf>
    <xf numFmtId="0" fontId="43" fillId="0" borderId="4" xfId="9" applyFont="1" applyBorder="1" applyAlignment="1">
      <alignment horizontal="center" vertical="center" wrapText="1"/>
    </xf>
    <xf numFmtId="0" fontId="33" fillId="0" borderId="26" xfId="9" applyFont="1" applyBorder="1" applyAlignment="1">
      <alignment horizontal="center" vertical="center" wrapText="1"/>
    </xf>
    <xf numFmtId="0" fontId="33" fillId="0" borderId="4" xfId="9" applyFont="1" applyBorder="1" applyAlignment="1">
      <alignment horizontal="center" vertical="center" wrapText="1"/>
    </xf>
    <xf numFmtId="0" fontId="49" fillId="0" borderId="4" xfId="9" applyFont="1" applyBorder="1" applyAlignment="1">
      <alignment horizontal="center" vertical="center" wrapText="1"/>
    </xf>
    <xf numFmtId="0" fontId="33" fillId="0" borderId="27" xfId="9" applyFont="1" applyBorder="1" applyAlignment="1">
      <alignment horizontal="center" vertical="center" wrapText="1"/>
    </xf>
    <xf numFmtId="0" fontId="43" fillId="0" borderId="100" xfId="9" applyFont="1" applyBorder="1" applyAlignment="1">
      <alignment horizontal="center" vertical="center" wrapText="1"/>
    </xf>
    <xf numFmtId="0" fontId="43" fillId="0" borderId="26" xfId="9" applyFont="1" applyBorder="1" applyAlignment="1">
      <alignment horizontal="center" vertical="center" wrapText="1"/>
    </xf>
    <xf numFmtId="0" fontId="43" fillId="0" borderId="32" xfId="9" applyFont="1" applyBorder="1" applyAlignment="1">
      <alignment horizontal="center" vertical="center" wrapText="1"/>
    </xf>
    <xf numFmtId="0" fontId="47" fillId="0" borderId="90" xfId="9" applyFont="1" applyBorder="1" applyAlignment="1">
      <alignment horizontal="center" vertical="center" wrapText="1"/>
    </xf>
    <xf numFmtId="0" fontId="44" fillId="0" borderId="4" xfId="9" applyFont="1" applyBorder="1" applyAlignment="1">
      <alignment horizontal="center" vertical="center" wrapText="1"/>
    </xf>
    <xf numFmtId="0" fontId="44" fillId="0" borderId="1" xfId="9" applyFont="1" applyBorder="1" applyAlignment="1">
      <alignment horizontal="center" vertical="center" wrapText="1"/>
    </xf>
    <xf numFmtId="0" fontId="43" fillId="0" borderId="1" xfId="9" applyFont="1" applyBorder="1" applyAlignment="1">
      <alignment vertical="center" wrapText="1"/>
    </xf>
    <xf numFmtId="0" fontId="43" fillId="0" borderId="19" xfId="9" applyFont="1" applyBorder="1" applyAlignment="1">
      <alignment horizontal="center" vertical="center" wrapText="1"/>
    </xf>
    <xf numFmtId="0" fontId="43" fillId="0" borderId="17" xfId="9" applyFont="1" applyBorder="1" applyAlignment="1">
      <alignment horizontal="center" vertical="center" wrapText="1"/>
    </xf>
    <xf numFmtId="0" fontId="43" fillId="0" borderId="27" xfId="9" applyFont="1" applyBorder="1" applyAlignment="1">
      <alignment horizontal="center" vertical="center" wrapText="1"/>
    </xf>
    <xf numFmtId="0" fontId="43" fillId="0" borderId="0" xfId="9" applyFont="1">
      <alignment vertical="center"/>
    </xf>
    <xf numFmtId="0" fontId="3" fillId="0" borderId="0" xfId="9">
      <alignment vertical="center"/>
    </xf>
    <xf numFmtId="0" fontId="40" fillId="0" borderId="0" xfId="4" applyFont="1" applyAlignment="1">
      <alignment horizontal="right" vertical="center"/>
    </xf>
    <xf numFmtId="0" fontId="48" fillId="0" borderId="27" xfId="9" applyFont="1" applyBorder="1" applyAlignment="1">
      <alignment horizontal="center" vertical="center" wrapText="1"/>
    </xf>
    <xf numFmtId="0" fontId="15" fillId="0" borderId="0" xfId="5">
      <alignment vertical="center"/>
    </xf>
    <xf numFmtId="0" fontId="43" fillId="0" borderId="98" xfId="9" applyFont="1" applyBorder="1" applyAlignment="1">
      <alignment horizontal="center" vertical="center" wrapText="1"/>
    </xf>
    <xf numFmtId="0" fontId="47" fillId="0" borderId="2" xfId="9" applyFont="1" applyBorder="1" applyAlignment="1">
      <alignment horizontal="center" vertical="center" wrapText="1"/>
    </xf>
    <xf numFmtId="0" fontId="35" fillId="0" borderId="0" xfId="5" applyFont="1">
      <alignment vertical="center"/>
    </xf>
    <xf numFmtId="0" fontId="15" fillId="0" borderId="0" xfId="5" applyAlignment="1">
      <alignment horizontal="right" vertical="center"/>
    </xf>
    <xf numFmtId="0" fontId="35" fillId="0" borderId="0" xfId="5" applyFont="1" applyAlignment="1">
      <alignment horizontal="center" vertical="center"/>
    </xf>
    <xf numFmtId="0" fontId="3" fillId="0" borderId="1" xfId="5" applyFont="1" applyBorder="1" applyAlignment="1">
      <alignment horizontal="center" vertical="center"/>
    </xf>
    <xf numFmtId="0" fontId="15" fillId="0" borderId="17" xfId="5" applyBorder="1" applyAlignment="1">
      <alignment horizontal="left" vertical="center" indent="1"/>
    </xf>
    <xf numFmtId="0" fontId="15" fillId="0" borderId="5" xfId="5" applyBorder="1" applyAlignment="1">
      <alignment horizontal="left" vertical="center" wrapText="1"/>
    </xf>
    <xf numFmtId="0" fontId="15" fillId="0" borderId="2" xfId="5" applyBorder="1" applyAlignment="1">
      <alignment horizontal="left" vertical="center"/>
    </xf>
    <xf numFmtId="0" fontId="15" fillId="0" borderId="7" xfId="5" applyBorder="1" applyAlignment="1">
      <alignment horizontal="left" vertical="center"/>
    </xf>
    <xf numFmtId="0" fontId="15" fillId="0" borderId="18" xfId="5" applyBorder="1" applyAlignment="1">
      <alignment horizontal="left" vertical="center" wrapText="1"/>
    </xf>
    <xf numFmtId="0" fontId="15" fillId="0" borderId="4" xfId="5" applyBorder="1" applyAlignment="1">
      <alignment horizontal="center" vertical="center"/>
    </xf>
    <xf numFmtId="0" fontId="15" fillId="0" borderId="18" xfId="5" applyBorder="1" applyAlignment="1">
      <alignment horizontal="left" vertical="center"/>
    </xf>
    <xf numFmtId="0" fontId="15" fillId="0" borderId="14" xfId="5" applyBorder="1" applyAlignment="1">
      <alignment horizontal="left" vertical="center" wrapText="1"/>
    </xf>
    <xf numFmtId="0" fontId="15" fillId="0" borderId="16" xfId="5" applyBorder="1" applyAlignment="1">
      <alignment horizontal="left" vertical="center"/>
    </xf>
    <xf numFmtId="0" fontId="18" fillId="0" borderId="0" xfId="5" applyFont="1">
      <alignment vertical="center"/>
    </xf>
    <xf numFmtId="0" fontId="33" fillId="0" borderId="0" xfId="5" applyFont="1">
      <alignment vertical="center"/>
    </xf>
    <xf numFmtId="0" fontId="40" fillId="0" borderId="0" xfId="4" applyFont="1">
      <alignment vertical="center"/>
    </xf>
    <xf numFmtId="0" fontId="3" fillId="0" borderId="4" xfId="4" applyBorder="1" applyAlignment="1">
      <alignment horizontal="center" vertical="center"/>
    </xf>
    <xf numFmtId="0" fontId="3" fillId="0" borderId="27" xfId="4" applyBorder="1" applyAlignment="1">
      <alignment horizontal="center" vertical="center"/>
    </xf>
    <xf numFmtId="0" fontId="17" fillId="0" borderId="0" xfId="4" applyFont="1">
      <alignment vertical="center"/>
    </xf>
    <xf numFmtId="0" fontId="3" fillId="2" borderId="4" xfId="8" applyFill="1" applyBorder="1" applyAlignment="1">
      <alignment horizontal="right" vertical="center" indent="1"/>
    </xf>
    <xf numFmtId="0" fontId="3" fillId="2" borderId="4" xfId="8" applyFill="1" applyBorder="1">
      <alignment vertical="center"/>
    </xf>
    <xf numFmtId="0" fontId="14" fillId="2" borderId="9" xfId="5" applyFont="1" applyFill="1" applyBorder="1" applyAlignment="1">
      <alignment horizontal="center" vertical="center"/>
    </xf>
    <xf numFmtId="0" fontId="15" fillId="2" borderId="4" xfId="5" applyFill="1" applyBorder="1" applyAlignment="1">
      <alignment horizontal="left" vertical="center"/>
    </xf>
    <xf numFmtId="0" fontId="15" fillId="2" borderId="3" xfId="5" applyFill="1" applyBorder="1" applyAlignment="1">
      <alignment horizontal="center" vertical="center"/>
    </xf>
    <xf numFmtId="0" fontId="15" fillId="2" borderId="1" xfId="5" applyFill="1" applyBorder="1" applyAlignment="1">
      <alignment horizontal="center" vertical="center"/>
    </xf>
    <xf numFmtId="0" fontId="15" fillId="2" borderId="2" xfId="5" applyFill="1" applyBorder="1" applyAlignment="1">
      <alignment horizontal="center" vertical="center"/>
    </xf>
    <xf numFmtId="0" fontId="48" fillId="2" borderId="4" xfId="9" applyFont="1" applyFill="1" applyBorder="1" applyAlignment="1">
      <alignment horizontal="center" vertical="center" wrapText="1"/>
    </xf>
    <xf numFmtId="0" fontId="48" fillId="2" borderId="103" xfId="9" applyFont="1" applyFill="1" applyBorder="1" applyAlignment="1">
      <alignment horizontal="center" vertical="center" wrapText="1"/>
    </xf>
    <xf numFmtId="0" fontId="48" fillId="2" borderId="104" xfId="9" applyFont="1" applyFill="1" applyBorder="1" applyAlignment="1">
      <alignment horizontal="center" vertical="center" wrapText="1"/>
    </xf>
    <xf numFmtId="0" fontId="48" fillId="2" borderId="105" xfId="9" applyFont="1" applyFill="1" applyBorder="1" applyAlignment="1">
      <alignment horizontal="center" vertical="center" wrapText="1"/>
    </xf>
    <xf numFmtId="0" fontId="48" fillId="2" borderId="108" xfId="9" applyFont="1" applyFill="1" applyBorder="1" applyAlignment="1">
      <alignment vertical="center" wrapText="1"/>
    </xf>
    <xf numFmtId="0" fontId="48" fillId="2" borderId="109" xfId="9" applyFont="1" applyFill="1" applyBorder="1" applyAlignment="1">
      <alignment vertical="center" wrapText="1"/>
    </xf>
    <xf numFmtId="0" fontId="48" fillId="2" borderId="74" xfId="9" applyFont="1" applyFill="1" applyBorder="1" applyAlignment="1">
      <alignment horizontal="center" vertical="center" wrapText="1"/>
    </xf>
    <xf numFmtId="0" fontId="48" fillId="2" borderId="17" xfId="9" applyFont="1" applyFill="1" applyBorder="1" applyAlignment="1">
      <alignment horizontal="center" vertical="center" wrapText="1"/>
    </xf>
    <xf numFmtId="0" fontId="48" fillId="2" borderId="110" xfId="9" applyFont="1" applyFill="1" applyBorder="1" applyAlignment="1">
      <alignment horizontal="center" vertical="center" wrapText="1"/>
    </xf>
    <xf numFmtId="0" fontId="48" fillId="2" borderId="111" xfId="9" applyFont="1" applyFill="1" applyBorder="1" applyAlignment="1">
      <alignment horizontal="center" vertical="center" wrapText="1"/>
    </xf>
    <xf numFmtId="0" fontId="48" fillId="2" borderId="112" xfId="9" applyFont="1" applyFill="1" applyBorder="1" applyAlignment="1">
      <alignment horizontal="center" vertical="center" wrapText="1"/>
    </xf>
    <xf numFmtId="0" fontId="48" fillId="2" borderId="108" xfId="9" applyFont="1" applyFill="1" applyBorder="1" applyAlignment="1">
      <alignment horizontal="center" vertical="center" wrapText="1"/>
    </xf>
    <xf numFmtId="0" fontId="48" fillId="2" borderId="109" xfId="9" applyFont="1" applyFill="1" applyBorder="1" applyAlignment="1">
      <alignment horizontal="center" vertical="center" wrapText="1"/>
    </xf>
    <xf numFmtId="180" fontId="48" fillId="0" borderId="27" xfId="9" applyNumberFormat="1" applyFont="1" applyFill="1" applyBorder="1" applyAlignment="1">
      <alignment horizontal="center" vertical="center" wrapText="1"/>
    </xf>
    <xf numFmtId="0" fontId="48" fillId="0" borderId="113" xfId="9" applyFont="1" applyFill="1" applyBorder="1" applyAlignment="1">
      <alignment horizontal="center" vertical="center" wrapText="1"/>
    </xf>
    <xf numFmtId="0" fontId="48" fillId="0" borderId="114" xfId="9" applyFont="1" applyFill="1" applyBorder="1" applyAlignment="1">
      <alignment horizontal="center" vertical="center" wrapText="1"/>
    </xf>
    <xf numFmtId="0" fontId="48" fillId="0" borderId="115" xfId="9" applyFont="1" applyFill="1" applyBorder="1" applyAlignment="1">
      <alignment horizontal="center" vertical="center" wrapText="1"/>
    </xf>
    <xf numFmtId="0" fontId="48" fillId="0" borderId="116" xfId="9" applyFont="1" applyFill="1" applyBorder="1" applyAlignment="1">
      <alignment horizontal="center" vertical="center" wrapText="1"/>
    </xf>
    <xf numFmtId="0" fontId="48" fillId="0" borderId="117" xfId="9" applyFont="1" applyFill="1" applyBorder="1" applyAlignment="1">
      <alignment horizontal="center" vertical="center" wrapText="1"/>
    </xf>
    <xf numFmtId="0" fontId="44" fillId="2" borderId="4" xfId="9" applyFont="1" applyFill="1" applyBorder="1" applyAlignment="1">
      <alignment horizontal="center" vertical="center" wrapText="1"/>
    </xf>
    <xf numFmtId="0" fontId="44" fillId="2" borderId="1" xfId="9" applyFont="1" applyFill="1" applyBorder="1" applyAlignment="1">
      <alignment horizontal="center" vertical="center" wrapText="1"/>
    </xf>
    <xf numFmtId="0" fontId="43" fillId="2" borderId="1" xfId="9" applyFont="1" applyFill="1" applyBorder="1" applyAlignment="1">
      <alignment vertical="center" wrapText="1"/>
    </xf>
    <xf numFmtId="0" fontId="43" fillId="2" borderId="4" xfId="9" applyFont="1" applyFill="1" applyBorder="1" applyAlignment="1">
      <alignment horizontal="center" vertical="center" wrapText="1"/>
    </xf>
    <xf numFmtId="0" fontId="41" fillId="2" borderId="0" xfId="4" applyFont="1" applyFill="1" applyAlignment="1">
      <alignment horizontal="right" vertical="center"/>
    </xf>
    <xf numFmtId="0" fontId="31" fillId="2" borderId="0" xfId="9" applyFont="1" applyFill="1">
      <alignment vertical="center"/>
    </xf>
    <xf numFmtId="0" fontId="48" fillId="2" borderId="24" xfId="9" applyFont="1" applyFill="1" applyBorder="1" applyAlignment="1">
      <alignment horizontal="center" vertical="center" shrinkToFit="1"/>
    </xf>
    <xf numFmtId="0" fontId="48" fillId="2" borderId="113" xfId="9" applyFont="1" applyFill="1" applyBorder="1" applyAlignment="1">
      <alignment horizontal="center" vertical="center" shrinkToFit="1"/>
    </xf>
    <xf numFmtId="0" fontId="48" fillId="2" borderId="114" xfId="9" applyFont="1" applyFill="1" applyBorder="1" applyAlignment="1">
      <alignment horizontal="center" vertical="center" shrinkToFit="1"/>
    </xf>
    <xf numFmtId="0" fontId="48" fillId="2" borderId="81" xfId="9" applyFont="1" applyFill="1" applyBorder="1" applyAlignment="1">
      <alignment horizontal="center" vertical="center" shrinkToFit="1"/>
    </xf>
    <xf numFmtId="0" fontId="48" fillId="2" borderId="25" xfId="9" applyFont="1" applyFill="1" applyBorder="1" applyAlignment="1">
      <alignment horizontal="center" vertical="center" shrinkToFit="1"/>
    </xf>
    <xf numFmtId="0" fontId="3" fillId="0" borderId="1" xfId="8" applyBorder="1" applyAlignment="1">
      <alignment horizontal="center" vertical="center"/>
    </xf>
    <xf numFmtId="0" fontId="3" fillId="0" borderId="17" xfId="8" applyBorder="1" applyAlignment="1">
      <alignment horizontal="left" vertical="center" indent="1"/>
    </xf>
    <xf numFmtId="0" fontId="3" fillId="0" borderId="2" xfId="8" applyBorder="1" applyAlignment="1">
      <alignment horizontal="left" vertical="center" indent="1"/>
    </xf>
    <xf numFmtId="0" fontId="3" fillId="0" borderId="2" xfId="8" applyBorder="1">
      <alignment vertical="center"/>
    </xf>
    <xf numFmtId="0" fontId="3" fillId="0" borderId="3" xfId="8" applyBorder="1">
      <alignment vertical="center"/>
    </xf>
    <xf numFmtId="0" fontId="3" fillId="0" borderId="15" xfId="8" applyBorder="1" applyAlignment="1">
      <alignment horizontal="left" vertical="center" indent="1"/>
    </xf>
    <xf numFmtId="0" fontId="3" fillId="0" borderId="18" xfId="8" applyBorder="1" applyAlignment="1">
      <alignment horizontal="left" vertical="center" indent="1"/>
    </xf>
    <xf numFmtId="0" fontId="3" fillId="0" borderId="0" xfId="8" applyAlignment="1">
      <alignment horizontal="left" vertical="center"/>
    </xf>
    <xf numFmtId="0" fontId="3" fillId="0" borderId="18" xfId="8" applyBorder="1" applyAlignment="1">
      <alignment horizontal="center" vertical="center"/>
    </xf>
    <xf numFmtId="0" fontId="14" fillId="0" borderId="0" xfId="8" applyFont="1">
      <alignment vertical="center"/>
    </xf>
    <xf numFmtId="0" fontId="3" fillId="0" borderId="2" xfId="8" applyBorder="1" applyAlignment="1">
      <alignment horizontal="right" vertical="center"/>
    </xf>
    <xf numFmtId="0" fontId="3" fillId="0" borderId="15" xfId="8" applyBorder="1" applyAlignment="1">
      <alignment horizontal="right" vertical="center"/>
    </xf>
    <xf numFmtId="0" fontId="3" fillId="2" borderId="0" xfId="8" applyFill="1" applyAlignment="1">
      <alignment horizontal="right" vertical="center"/>
    </xf>
    <xf numFmtId="0" fontId="3" fillId="2" borderId="1" xfId="8" applyFill="1" applyBorder="1" applyAlignment="1">
      <alignment horizontal="right" vertical="center"/>
    </xf>
    <xf numFmtId="0" fontId="3" fillId="2" borderId="1" xfId="8" applyFill="1" applyBorder="1" applyAlignment="1">
      <alignment horizontal="center" vertical="center"/>
    </xf>
    <xf numFmtId="0" fontId="3" fillId="0" borderId="3" xfId="8" applyBorder="1" applyAlignment="1">
      <alignment horizontal="right" vertical="center" indent="1"/>
    </xf>
    <xf numFmtId="0" fontId="3" fillId="0" borderId="0" xfId="8" applyBorder="1">
      <alignment vertical="center"/>
    </xf>
    <xf numFmtId="0" fontId="3" fillId="0" borderId="8" xfId="8" applyBorder="1" applyAlignment="1">
      <alignment horizontal="center" vertical="center"/>
    </xf>
    <xf numFmtId="0" fontId="3" fillId="0" borderId="8" xfId="8" applyBorder="1" applyAlignment="1">
      <alignment horizontal="right" vertical="center" indent="1"/>
    </xf>
    <xf numFmtId="0" fontId="3" fillId="0" borderId="3" xfId="8" applyBorder="1" applyAlignment="1">
      <alignment horizontal="right" vertical="center"/>
    </xf>
    <xf numFmtId="0" fontId="3" fillId="2" borderId="1" xfId="8" applyFill="1" applyBorder="1" applyAlignment="1">
      <alignment horizontal="right" vertical="center" indent="1"/>
    </xf>
    <xf numFmtId="0" fontId="3" fillId="0" borderId="0" xfId="1" applyAlignment="1">
      <alignment vertical="center"/>
    </xf>
    <xf numFmtId="0" fontId="3" fillId="0" borderId="0" xfId="1" applyAlignment="1">
      <alignment horizontal="center" vertical="center"/>
    </xf>
    <xf numFmtId="0" fontId="3" fillId="0" borderId="6" xfId="1" applyBorder="1" applyAlignment="1">
      <alignment vertical="center"/>
    </xf>
    <xf numFmtId="0" fontId="3" fillId="0" borderId="5" xfId="1" applyBorder="1" applyAlignment="1">
      <alignment vertical="center"/>
    </xf>
    <xf numFmtId="0" fontId="3" fillId="0" borderId="7" xfId="1" applyBorder="1" applyAlignment="1">
      <alignment vertical="center"/>
    </xf>
    <xf numFmtId="0" fontId="3" fillId="0" borderId="8" xfId="1" applyBorder="1" applyAlignment="1">
      <alignment vertical="center"/>
    </xf>
    <xf numFmtId="0" fontId="3" fillId="0" borderId="9" xfId="1" applyBorder="1" applyAlignment="1">
      <alignment horizontal="left" vertical="center"/>
    </xf>
    <xf numFmtId="49" fontId="3" fillId="0" borderId="0" xfId="1" applyNumberFormat="1" applyAlignment="1">
      <alignment vertical="center"/>
    </xf>
    <xf numFmtId="0" fontId="3" fillId="0" borderId="9" xfId="1" applyBorder="1" applyAlignment="1">
      <alignment vertical="center"/>
    </xf>
    <xf numFmtId="0" fontId="3" fillId="0" borderId="15" xfId="1" applyBorder="1" applyAlignment="1">
      <alignment vertical="center"/>
    </xf>
    <xf numFmtId="0" fontId="3" fillId="0" borderId="14" xfId="1" applyBorder="1" applyAlignment="1">
      <alignment vertical="center"/>
    </xf>
    <xf numFmtId="0" fontId="3" fillId="0" borderId="16" xfId="1" applyBorder="1" applyAlignment="1">
      <alignment horizontal="left" vertical="center"/>
    </xf>
    <xf numFmtId="0" fontId="3" fillId="0" borderId="6" xfId="1" applyBorder="1" applyAlignment="1">
      <alignment horizontal="center" vertical="center" textRotation="255" wrapText="1"/>
    </xf>
    <xf numFmtId="0" fontId="3" fillId="0" borderId="6" xfId="1" applyBorder="1" applyAlignment="1">
      <alignment horizontal="center" vertical="center"/>
    </xf>
    <xf numFmtId="0" fontId="33" fillId="0" borderId="8" xfId="1" applyFont="1" applyBorder="1" applyAlignment="1">
      <alignment vertical="center"/>
    </xf>
    <xf numFmtId="0" fontId="56" fillId="5" borderId="0" xfId="10" applyFont="1" applyFill="1" applyAlignment="1">
      <alignment vertical="center"/>
    </xf>
    <xf numFmtId="0" fontId="56" fillId="5" borderId="0" xfId="10" applyFont="1" applyFill="1" applyAlignment="1" applyProtection="1">
      <alignment vertical="center"/>
      <protection locked="0"/>
    </xf>
    <xf numFmtId="0" fontId="59" fillId="0" borderId="0" xfId="1" applyFont="1" applyAlignment="1">
      <alignment vertical="center"/>
    </xf>
    <xf numFmtId="0" fontId="3" fillId="0" borderId="16" xfId="1" applyBorder="1" applyAlignment="1">
      <alignment vertical="center"/>
    </xf>
    <xf numFmtId="0" fontId="3" fillId="0" borderId="0" xfId="1" applyAlignment="1">
      <alignment vertical="top"/>
    </xf>
    <xf numFmtId="0" fontId="3" fillId="0" borderId="0" xfId="1" applyAlignment="1">
      <alignment horizontal="center" vertical="center" wrapText="1"/>
    </xf>
    <xf numFmtId="0" fontId="33" fillId="0" borderId="0" xfId="1" applyFont="1" applyAlignment="1">
      <alignment vertical="center"/>
    </xf>
    <xf numFmtId="0" fontId="33" fillId="0" borderId="4" xfId="1" applyFont="1" applyBorder="1" applyAlignment="1">
      <alignment vertical="center"/>
    </xf>
    <xf numFmtId="56" fontId="33" fillId="0" borderId="3" xfId="1" applyNumberFormat="1" applyFont="1" applyBorder="1" applyAlignment="1">
      <alignment horizontal="center" vertical="center"/>
    </xf>
    <xf numFmtId="0" fontId="55" fillId="0" borderId="0" xfId="1" applyFont="1" applyAlignment="1">
      <alignment vertical="center"/>
    </xf>
    <xf numFmtId="0" fontId="58" fillId="0" borderId="0" xfId="1" applyFont="1" applyAlignment="1">
      <alignment vertical="center"/>
    </xf>
    <xf numFmtId="181" fontId="31" fillId="0" borderId="101" xfId="4" applyNumberFormat="1" applyFont="1" applyBorder="1" applyAlignment="1">
      <alignment horizontal="center" vertical="center"/>
    </xf>
    <xf numFmtId="181" fontId="31" fillId="0" borderId="3" xfId="4" applyNumberFormat="1" applyFont="1" applyBorder="1" applyAlignment="1">
      <alignment horizontal="center" vertical="center"/>
    </xf>
    <xf numFmtId="10" fontId="42" fillId="0" borderId="4" xfId="4" applyNumberFormat="1" applyFont="1" applyBorder="1" applyAlignment="1">
      <alignment horizontal="center" vertical="center" wrapText="1"/>
    </xf>
    <xf numFmtId="0" fontId="42" fillId="0" borderId="23" xfId="4" applyFont="1" applyBorder="1" applyAlignment="1">
      <alignment horizontal="center" vertical="center"/>
    </xf>
    <xf numFmtId="0" fontId="31" fillId="0" borderId="71" xfId="4" applyFont="1" applyBorder="1">
      <alignment vertical="center"/>
    </xf>
    <xf numFmtId="0" fontId="31" fillId="0" borderId="22" xfId="4" applyFont="1" applyBorder="1">
      <alignment vertical="center"/>
    </xf>
    <xf numFmtId="0" fontId="31" fillId="0" borderId="24" xfId="4" applyFont="1" applyBorder="1">
      <alignment vertical="center"/>
    </xf>
    <xf numFmtId="0" fontId="65" fillId="0" borderId="0" xfId="4" applyFont="1">
      <alignment vertical="center"/>
    </xf>
    <xf numFmtId="0" fontId="64" fillId="0" borderId="0" xfId="4" applyFont="1">
      <alignment vertical="center"/>
    </xf>
    <xf numFmtId="0" fontId="31" fillId="0" borderId="75" xfId="4" applyFont="1" applyBorder="1">
      <alignment vertical="center"/>
    </xf>
    <xf numFmtId="0" fontId="31" fillId="0" borderId="92" xfId="4" applyFont="1" applyBorder="1">
      <alignment vertical="center"/>
    </xf>
    <xf numFmtId="10" fontId="41" fillId="0" borderId="5" xfId="4" applyNumberFormat="1" applyFont="1" applyBorder="1" applyAlignment="1">
      <alignment horizontal="center" vertical="center" wrapText="1"/>
    </xf>
    <xf numFmtId="10" fontId="41" fillId="0" borderId="167" xfId="4" applyNumberFormat="1" applyFont="1" applyBorder="1" applyAlignment="1">
      <alignment horizontal="center" vertical="center" wrapText="1"/>
    </xf>
    <xf numFmtId="0" fontId="42" fillId="0" borderId="167" xfId="4" applyFont="1" applyBorder="1" applyAlignment="1">
      <alignment horizontal="center" vertical="center"/>
    </xf>
    <xf numFmtId="0" fontId="31" fillId="0" borderId="144" xfId="4" applyFont="1" applyBorder="1">
      <alignment vertical="center"/>
    </xf>
    <xf numFmtId="0" fontId="19" fillId="0" borderId="0" xfId="12" applyFont="1">
      <alignment vertical="center"/>
    </xf>
    <xf numFmtId="0" fontId="18" fillId="0" borderId="126" xfId="12" applyFont="1" applyBorder="1" applyAlignment="1">
      <alignment horizontal="center" vertical="center"/>
    </xf>
    <xf numFmtId="0" fontId="18" fillId="0" borderId="0" xfId="12" applyFont="1" applyAlignment="1">
      <alignment horizontal="center" vertical="center"/>
    </xf>
    <xf numFmtId="0" fontId="18" fillId="0" borderId="169" xfId="12" applyFont="1" applyBorder="1" applyAlignment="1">
      <alignment horizontal="center" vertical="top" textRotation="255"/>
    </xf>
    <xf numFmtId="0" fontId="18" fillId="0" borderId="170" xfId="12" applyFont="1" applyBorder="1" applyAlignment="1">
      <alignment horizontal="center" vertical="top" textRotation="255"/>
    </xf>
    <xf numFmtId="0" fontId="18" fillId="0" borderId="58" xfId="12" applyFont="1" applyBorder="1" applyAlignment="1">
      <alignment horizontal="center" vertical="top" textRotation="255"/>
    </xf>
    <xf numFmtId="0" fontId="18" fillId="0" borderId="171" xfId="12" applyFont="1" applyBorder="1" applyAlignment="1">
      <alignment horizontal="center" vertical="top" textRotation="255"/>
    </xf>
    <xf numFmtId="0" fontId="18" fillId="0" borderId="7" xfId="12" applyFont="1" applyBorder="1" applyAlignment="1">
      <alignment horizontal="left" vertical="center" shrinkToFit="1"/>
    </xf>
    <xf numFmtId="0" fontId="18" fillId="0" borderId="172" xfId="12" applyFont="1" applyBorder="1" applyAlignment="1">
      <alignment horizontal="left" vertical="center" shrinkToFit="1"/>
    </xf>
    <xf numFmtId="0" fontId="18" fillId="0" borderId="172" xfId="12" applyFont="1" applyBorder="1" applyAlignment="1">
      <alignment horizontal="center" vertical="center" textRotation="255"/>
    </xf>
    <xf numFmtId="0" fontId="18" fillId="0" borderId="173" xfId="12" applyFont="1" applyBorder="1" applyAlignment="1">
      <alignment horizontal="center" vertical="center" textRotation="255"/>
    </xf>
    <xf numFmtId="0" fontId="18" fillId="0" borderId="59" xfId="12" applyFont="1" applyBorder="1" applyAlignment="1">
      <alignment horizontal="center" vertical="center" textRotation="255"/>
    </xf>
    <xf numFmtId="0" fontId="18" fillId="0" borderId="174" xfId="12" applyFont="1" applyBorder="1" applyAlignment="1">
      <alignment horizontal="center" vertical="center" textRotation="255"/>
    </xf>
    <xf numFmtId="0" fontId="18" fillId="0" borderId="175" xfId="12" applyFont="1" applyBorder="1" applyAlignment="1">
      <alignment horizontal="center" vertical="center" textRotation="255"/>
    </xf>
    <xf numFmtId="0" fontId="18" fillId="0" borderId="177" xfId="12" applyFont="1" applyBorder="1" applyAlignment="1">
      <alignment horizontal="left" vertical="center" shrinkToFit="1"/>
    </xf>
    <xf numFmtId="0" fontId="18" fillId="0" borderId="177" xfId="12" applyFont="1" applyBorder="1" applyAlignment="1">
      <alignment horizontal="center" vertical="center" textRotation="255"/>
    </xf>
    <xf numFmtId="0" fontId="18" fillId="0" borderId="178" xfId="12" applyFont="1" applyBorder="1" applyAlignment="1">
      <alignment horizontal="center" vertical="center" textRotation="255"/>
    </xf>
    <xf numFmtId="0" fontId="18" fillId="0" borderId="179" xfId="12" applyFont="1" applyBorder="1" applyAlignment="1">
      <alignment horizontal="center" vertical="center" textRotation="255"/>
    </xf>
    <xf numFmtId="0" fontId="18" fillId="0" borderId="180" xfId="12" applyFont="1" applyBorder="1" applyAlignment="1">
      <alignment horizontal="center" vertical="center" textRotation="255"/>
    </xf>
    <xf numFmtId="0" fontId="18" fillId="0" borderId="181" xfId="12" applyFont="1" applyBorder="1" applyAlignment="1">
      <alignment horizontal="left" vertical="center" shrinkToFit="1"/>
    </xf>
    <xf numFmtId="0" fontId="18" fillId="0" borderId="66" xfId="12" applyFont="1" applyBorder="1" applyAlignment="1">
      <alignment horizontal="left" vertical="center" shrinkToFit="1"/>
    </xf>
    <xf numFmtId="0" fontId="18" fillId="0" borderId="66" xfId="12" applyFont="1" applyBorder="1" applyAlignment="1">
      <alignment horizontal="center" vertical="center" textRotation="255"/>
    </xf>
    <xf numFmtId="0" fontId="18" fillId="0" borderId="67" xfId="12" applyFont="1" applyBorder="1" applyAlignment="1">
      <alignment horizontal="center" vertical="center" textRotation="255"/>
    </xf>
    <xf numFmtId="0" fontId="18" fillId="0" borderId="182" xfId="12" applyFont="1" applyBorder="1" applyAlignment="1">
      <alignment horizontal="center" vertical="center" textRotation="255"/>
    </xf>
    <xf numFmtId="0" fontId="18" fillId="0" borderId="183" xfId="12" applyFont="1" applyBorder="1" applyAlignment="1">
      <alignment horizontal="center" vertical="center" textRotation="255"/>
    </xf>
    <xf numFmtId="0" fontId="18" fillId="0" borderId="184" xfId="12" applyFont="1" applyBorder="1" applyAlignment="1">
      <alignment horizontal="left" vertical="center" shrinkToFit="1"/>
    </xf>
    <xf numFmtId="0" fontId="18" fillId="0" borderId="61" xfId="12" applyFont="1" applyBorder="1" applyAlignment="1">
      <alignment horizontal="center" vertical="center" textRotation="255"/>
    </xf>
    <xf numFmtId="0" fontId="18" fillId="0" borderId="191" xfId="12" applyFont="1" applyBorder="1" applyAlignment="1">
      <alignment vertical="center" shrinkToFit="1"/>
    </xf>
    <xf numFmtId="0" fontId="18" fillId="0" borderId="64" xfId="12" applyFont="1" applyBorder="1" applyAlignment="1">
      <alignment horizontal="center" vertical="center" textRotation="255"/>
    </xf>
    <xf numFmtId="0" fontId="18" fillId="0" borderId="195" xfId="12" applyFont="1" applyBorder="1" applyAlignment="1">
      <alignment vertical="center" shrinkToFit="1"/>
    </xf>
    <xf numFmtId="0" fontId="18" fillId="0" borderId="30" xfId="12" applyFont="1" applyBorder="1" applyAlignment="1">
      <alignment vertical="center" shrinkToFit="1"/>
    </xf>
    <xf numFmtId="0" fontId="18" fillId="0" borderId="184" xfId="12" applyFont="1" applyBorder="1" applyAlignment="1">
      <alignment vertical="center" shrinkToFit="1"/>
    </xf>
    <xf numFmtId="0" fontId="18" fillId="0" borderId="0" xfId="12" applyFont="1">
      <alignment vertical="center"/>
    </xf>
    <xf numFmtId="0" fontId="17" fillId="0" borderId="0" xfId="12" applyFont="1">
      <alignment vertical="center"/>
    </xf>
    <xf numFmtId="0" fontId="37" fillId="0" borderId="0" xfId="13" applyFont="1">
      <alignment vertical="center"/>
    </xf>
    <xf numFmtId="0" fontId="6" fillId="0" borderId="0" xfId="13" applyFont="1" applyAlignment="1">
      <alignment horizontal="center" vertical="center"/>
    </xf>
    <xf numFmtId="0" fontId="34" fillId="0" borderId="0" xfId="13" applyFont="1">
      <alignment vertical="center"/>
    </xf>
    <xf numFmtId="0" fontId="3" fillId="0" borderId="0" xfId="15">
      <alignment vertical="center"/>
    </xf>
    <xf numFmtId="0" fontId="3" fillId="0" borderId="0" xfId="15" applyAlignment="1">
      <alignment horizontal="center" vertical="center"/>
    </xf>
    <xf numFmtId="0" fontId="3" fillId="0" borderId="4" xfId="15" applyBorder="1" applyAlignment="1">
      <alignment horizontal="center" vertical="center"/>
    </xf>
    <xf numFmtId="0" fontId="3" fillId="0" borderId="0" xfId="15" applyAlignment="1">
      <alignment vertical="center" wrapText="1"/>
    </xf>
    <xf numFmtId="0" fontId="3" fillId="0" borderId="17" xfId="4" applyBorder="1" applyAlignment="1">
      <alignment horizontal="center" vertical="center"/>
    </xf>
    <xf numFmtId="0" fontId="3" fillId="2" borderId="4" xfId="15" applyFill="1" applyBorder="1" applyAlignment="1">
      <alignment horizontal="center" vertical="center"/>
    </xf>
    <xf numFmtId="0" fontId="18" fillId="0" borderId="18" xfId="12" applyFont="1" applyBorder="1" applyAlignment="1">
      <alignment horizontal="left" vertical="center" shrinkToFit="1"/>
    </xf>
    <xf numFmtId="0" fontId="18" fillId="0" borderId="176" xfId="12" applyFont="1" applyBorder="1" applyAlignment="1">
      <alignment horizontal="left" vertical="center" shrinkToFit="1"/>
    </xf>
    <xf numFmtId="0" fontId="14" fillId="0" borderId="0" xfId="5" applyFont="1" applyAlignment="1">
      <alignment horizontal="left" vertical="center"/>
    </xf>
    <xf numFmtId="0" fontId="16" fillId="0" borderId="0" xfId="5" applyFont="1" applyAlignment="1">
      <alignment horizontal="center" vertical="center"/>
    </xf>
    <xf numFmtId="0" fontId="35" fillId="0" borderId="0" xfId="4" applyFont="1" applyAlignment="1">
      <alignment horizontal="center" vertical="center"/>
    </xf>
    <xf numFmtId="0" fontId="15" fillId="0" borderId="0" xfId="5">
      <alignment vertical="center"/>
    </xf>
    <xf numFmtId="0" fontId="35" fillId="0" borderId="0" xfId="5" applyFont="1" applyAlignment="1">
      <alignment horizontal="center" vertical="center"/>
    </xf>
    <xf numFmtId="0" fontId="3" fillId="0" borderId="6" xfId="1" applyBorder="1" applyAlignment="1">
      <alignment horizontal="center" vertical="center"/>
    </xf>
    <xf numFmtId="0" fontId="3" fillId="0" borderId="0" xfId="1" applyAlignment="1">
      <alignment horizontal="center" vertical="center"/>
    </xf>
    <xf numFmtId="0" fontId="3" fillId="0" borderId="4" xfId="1" applyBorder="1" applyAlignment="1">
      <alignment horizontal="center" vertical="center"/>
    </xf>
    <xf numFmtId="0" fontId="55" fillId="0" borderId="0" xfId="1" applyFont="1" applyAlignment="1">
      <alignment horizontal="center" vertical="center"/>
    </xf>
    <xf numFmtId="0" fontId="3" fillId="0" borderId="1" xfId="1" applyBorder="1" applyAlignment="1">
      <alignment horizontal="center" vertical="center"/>
    </xf>
    <xf numFmtId="0" fontId="7" fillId="0" borderId="4" xfId="13" applyFont="1" applyBorder="1" applyAlignment="1">
      <alignment horizontal="center" vertical="center"/>
    </xf>
    <xf numFmtId="0" fontId="18" fillId="0" borderId="186" xfId="12" applyFont="1" applyBorder="1" applyAlignment="1">
      <alignment horizontal="center" vertical="center" textRotation="255"/>
    </xf>
    <xf numFmtId="0" fontId="18" fillId="0" borderId="187" xfId="12" applyFont="1" applyBorder="1" applyAlignment="1">
      <alignment horizontal="center" vertical="center" textRotation="255"/>
    </xf>
    <xf numFmtId="0" fontId="18" fillId="0" borderId="63" xfId="12" applyFont="1" applyBorder="1" applyAlignment="1">
      <alignment horizontal="center" vertical="center" textRotation="255"/>
    </xf>
    <xf numFmtId="0" fontId="18" fillId="0" borderId="192" xfId="12" applyFont="1" applyBorder="1" applyAlignment="1">
      <alignment horizontal="center" vertical="center" textRotation="255"/>
    </xf>
    <xf numFmtId="0" fontId="18" fillId="0" borderId="193" xfId="12" applyFont="1" applyBorder="1" applyAlignment="1">
      <alignment horizontal="center" vertical="center" textRotation="255"/>
    </xf>
    <xf numFmtId="0" fontId="17" fillId="0" borderId="209" xfId="12" applyFont="1" applyBorder="1" applyAlignment="1">
      <alignment horizontal="center" vertical="center" wrapText="1" shrinkToFit="1"/>
    </xf>
    <xf numFmtId="0" fontId="17" fillId="0" borderId="184" xfId="12" applyFont="1" applyBorder="1" applyAlignment="1">
      <alignment horizontal="center" vertical="center" wrapText="1" shrinkToFit="1"/>
    </xf>
    <xf numFmtId="0" fontId="31" fillId="2" borderId="0" xfId="4" applyFont="1" applyFill="1">
      <alignment vertical="center"/>
    </xf>
    <xf numFmtId="10" fontId="42" fillId="2" borderId="4" xfId="4" applyNumberFormat="1" applyFont="1" applyFill="1" applyBorder="1" applyAlignment="1">
      <alignment horizontal="center" vertical="center"/>
    </xf>
    <xf numFmtId="0" fontId="31" fillId="0" borderId="76" xfId="4" applyFont="1" applyBorder="1">
      <alignment vertical="center"/>
    </xf>
    <xf numFmtId="0" fontId="42" fillId="2" borderId="72" xfId="4" applyFont="1" applyFill="1" applyBorder="1" applyAlignment="1">
      <alignment horizontal="center" vertical="center"/>
    </xf>
    <xf numFmtId="0" fontId="42" fillId="2" borderId="73" xfId="4" applyFont="1" applyFill="1" applyBorder="1" applyAlignment="1">
      <alignment horizontal="center" vertical="center"/>
    </xf>
    <xf numFmtId="0" fontId="42" fillId="2" borderId="7" xfId="4" applyFont="1" applyFill="1" applyBorder="1" applyAlignment="1">
      <alignment horizontal="center" vertical="center"/>
    </xf>
    <xf numFmtId="0" fontId="42" fillId="2" borderId="9" xfId="4" applyFont="1" applyFill="1" applyBorder="1" applyAlignment="1">
      <alignment horizontal="center" vertical="center"/>
    </xf>
    <xf numFmtId="0" fontId="42" fillId="2" borderId="211" xfId="4" applyFont="1" applyFill="1" applyBorder="1" applyAlignment="1">
      <alignment horizontal="center" vertical="center"/>
    </xf>
    <xf numFmtId="0" fontId="42" fillId="2" borderId="25" xfId="4" applyFont="1" applyFill="1" applyBorder="1" applyAlignment="1">
      <alignment horizontal="center" vertical="center"/>
    </xf>
    <xf numFmtId="0" fontId="15" fillId="2" borderId="0" xfId="5" applyFill="1">
      <alignment vertical="center"/>
    </xf>
    <xf numFmtId="0" fontId="18" fillId="0" borderId="191" xfId="12" applyFont="1" applyFill="1" applyBorder="1" applyAlignment="1">
      <alignment vertical="center" shrinkToFit="1"/>
    </xf>
    <xf numFmtId="0" fontId="18" fillId="0" borderId="184" xfId="12" applyFont="1" applyBorder="1" applyAlignment="1">
      <alignment vertical="center" wrapText="1"/>
    </xf>
    <xf numFmtId="0" fontId="18" fillId="0" borderId="63" xfId="12" applyFont="1" applyBorder="1" applyAlignment="1">
      <alignment vertical="center" wrapText="1"/>
    </xf>
    <xf numFmtId="0" fontId="18" fillId="0" borderId="61" xfId="12" applyFont="1" applyBorder="1" applyAlignment="1">
      <alignment vertical="center" wrapText="1"/>
    </xf>
    <xf numFmtId="0" fontId="18" fillId="0" borderId="61" xfId="12" applyFont="1" applyBorder="1" applyAlignment="1">
      <alignment horizontal="center" vertical="center"/>
    </xf>
    <xf numFmtId="0" fontId="18" fillId="0" borderId="192" xfId="12" applyFont="1" applyBorder="1" applyAlignment="1">
      <alignment vertical="center" wrapText="1"/>
    </xf>
    <xf numFmtId="0" fontId="18" fillId="0" borderId="193" xfId="12" applyFont="1" applyBorder="1" applyAlignment="1">
      <alignment vertical="center" wrapText="1"/>
    </xf>
    <xf numFmtId="0" fontId="18" fillId="0" borderId="18" xfId="12" applyFont="1" applyBorder="1" applyAlignment="1">
      <alignment vertical="center" wrapText="1"/>
    </xf>
    <xf numFmtId="0" fontId="18" fillId="0" borderId="190" xfId="12" applyFont="1" applyFill="1" applyBorder="1" applyAlignment="1">
      <alignment vertical="center" wrapText="1"/>
    </xf>
    <xf numFmtId="0" fontId="18" fillId="0" borderId="176" xfId="12" applyFont="1" applyBorder="1" applyAlignment="1">
      <alignment vertical="center" wrapText="1"/>
    </xf>
    <xf numFmtId="0" fontId="18" fillId="0" borderId="64" xfId="12" applyFont="1" applyBorder="1" applyAlignment="1">
      <alignment vertical="center" wrapText="1"/>
    </xf>
    <xf numFmtId="0" fontId="18" fillId="0" borderId="64" xfId="12" applyFont="1" applyBorder="1" applyAlignment="1">
      <alignment horizontal="center" vertical="center"/>
    </xf>
    <xf numFmtId="0" fontId="18" fillId="0" borderId="64" xfId="12" applyFont="1" applyBorder="1" applyAlignment="1">
      <alignment horizontal="center" vertical="center" wrapText="1"/>
    </xf>
    <xf numFmtId="0" fontId="18" fillId="0" borderId="188" xfId="12" applyFont="1" applyBorder="1" applyAlignment="1">
      <alignment horizontal="center" vertical="center" wrapText="1"/>
    </xf>
    <xf numFmtId="0" fontId="18" fillId="0" borderId="189" xfId="12" applyFont="1" applyBorder="1" applyAlignment="1">
      <alignment horizontal="center" vertical="center" wrapText="1"/>
    </xf>
    <xf numFmtId="0" fontId="18" fillId="0" borderId="188" xfId="12" applyFont="1" applyBorder="1" applyAlignment="1">
      <alignment vertical="center" wrapText="1"/>
    </xf>
    <xf numFmtId="0" fontId="18" fillId="0" borderId="189" xfId="12" applyFont="1" applyBorder="1" applyAlignment="1">
      <alignment vertical="center" wrapText="1"/>
    </xf>
    <xf numFmtId="0" fontId="18" fillId="0" borderId="201" xfId="12" applyFont="1" applyBorder="1" applyAlignment="1">
      <alignment vertical="center" wrapText="1"/>
    </xf>
    <xf numFmtId="0" fontId="18" fillId="0" borderId="60" xfId="12" applyFont="1" applyBorder="1" applyAlignment="1">
      <alignment vertical="center" wrapText="1"/>
    </xf>
    <xf numFmtId="0" fontId="18" fillId="0" borderId="176" xfId="12" applyFont="1" applyBorder="1" applyAlignment="1">
      <alignment vertical="center" shrinkToFit="1"/>
    </xf>
    <xf numFmtId="0" fontId="18" fillId="0" borderId="190" xfId="12" applyFont="1" applyBorder="1" applyAlignment="1">
      <alignment vertical="center" wrapText="1"/>
    </xf>
    <xf numFmtId="0" fontId="18" fillId="0" borderId="197" xfId="12" applyFont="1" applyBorder="1" applyAlignment="1">
      <alignment vertical="center" wrapText="1"/>
    </xf>
    <xf numFmtId="0" fontId="18" fillId="0" borderId="198" xfId="12" applyFont="1" applyBorder="1" applyAlignment="1">
      <alignment horizontal="center" vertical="center"/>
    </xf>
    <xf numFmtId="0" fontId="18" fillId="0" borderId="198" xfId="12" applyFont="1" applyBorder="1" applyAlignment="1">
      <alignment horizontal="center" vertical="center" wrapText="1"/>
    </xf>
    <xf numFmtId="0" fontId="18" fillId="0" borderId="61" xfId="12" applyFont="1" applyBorder="1" applyAlignment="1">
      <alignment horizontal="center" vertical="center" wrapText="1"/>
    </xf>
    <xf numFmtId="0" fontId="6" fillId="0" borderId="0" xfId="13" applyFont="1">
      <alignment vertical="center"/>
    </xf>
    <xf numFmtId="0" fontId="36" fillId="0" borderId="0" xfId="13" applyFont="1">
      <alignment vertical="center"/>
    </xf>
    <xf numFmtId="0" fontId="7" fillId="0" borderId="0" xfId="13" applyFont="1">
      <alignment vertical="center"/>
    </xf>
    <xf numFmtId="0" fontId="15" fillId="0" borderId="0" xfId="13" applyFont="1">
      <alignment vertical="center"/>
    </xf>
    <xf numFmtId="0" fontId="7" fillId="0" borderId="0" xfId="13" applyFont="1" applyAlignment="1">
      <alignment horizontal="right" vertical="center"/>
    </xf>
    <xf numFmtId="0" fontId="7" fillId="0" borderId="1" xfId="13" applyFont="1" applyBorder="1">
      <alignment vertical="center"/>
    </xf>
    <xf numFmtId="0" fontId="7" fillId="0" borderId="17" xfId="13" applyFont="1" applyBorder="1">
      <alignment vertical="center"/>
    </xf>
    <xf numFmtId="0" fontId="15" fillId="0" borderId="8" xfId="13" applyFont="1" applyBorder="1">
      <alignment vertical="center"/>
    </xf>
    <xf numFmtId="0" fontId="7" fillId="0" borderId="4" xfId="13" applyFont="1" applyBorder="1" applyAlignment="1">
      <alignment horizontal="center" vertical="center" wrapText="1"/>
    </xf>
    <xf numFmtId="0" fontId="34" fillId="0" borderId="4" xfId="13" applyFont="1" applyBorder="1" applyAlignment="1">
      <alignment horizontal="center" vertical="center" wrapText="1"/>
    </xf>
    <xf numFmtId="0" fontId="33" fillId="0" borderId="0" xfId="13" applyFont="1">
      <alignment vertical="center"/>
    </xf>
    <xf numFmtId="0" fontId="7" fillId="0" borderId="1" xfId="13" applyFont="1" applyBorder="1" applyAlignment="1">
      <alignment horizontal="left" vertical="center"/>
    </xf>
    <xf numFmtId="0" fontId="17" fillId="0" borderId="0" xfId="13" applyFont="1">
      <alignment vertical="center"/>
    </xf>
    <xf numFmtId="0" fontId="7" fillId="2" borderId="4" xfId="13" applyFont="1" applyFill="1" applyBorder="1" applyAlignment="1">
      <alignment vertical="center" wrapText="1"/>
    </xf>
    <xf numFmtId="0" fontId="7" fillId="2" borderId="4" xfId="13" applyFont="1" applyFill="1" applyBorder="1">
      <alignment vertical="center"/>
    </xf>
    <xf numFmtId="0" fontId="7" fillId="0" borderId="0" xfId="13" applyFont="1" applyAlignment="1">
      <alignment horizontal="center" vertical="center"/>
    </xf>
    <xf numFmtId="0" fontId="18" fillId="0" borderId="0" xfId="12" applyFont="1" applyBorder="1" applyAlignment="1">
      <alignment vertical="center" wrapText="1"/>
    </xf>
    <xf numFmtId="0" fontId="18" fillId="0" borderId="0" xfId="12" applyFont="1" applyBorder="1" applyAlignment="1">
      <alignment horizontal="center" vertical="center"/>
    </xf>
    <xf numFmtId="0" fontId="3" fillId="0" borderId="6" xfId="1" applyBorder="1" applyAlignment="1">
      <alignment vertical="center" textRotation="255" wrapText="1"/>
    </xf>
    <xf numFmtId="0" fontId="3" fillId="0" borderId="15" xfId="1" applyBorder="1" applyAlignment="1">
      <alignment vertical="center" textRotation="255" wrapText="1"/>
    </xf>
    <xf numFmtId="0" fontId="72" fillId="0" borderId="0" xfId="16" applyFont="1" applyProtection="1">
      <alignment vertical="center"/>
      <protection locked="0"/>
    </xf>
    <xf numFmtId="0" fontId="72" fillId="0" borderId="0" xfId="16" applyFont="1" applyAlignment="1" applyProtection="1">
      <alignment horizontal="center" vertical="center"/>
      <protection locked="0"/>
    </xf>
    <xf numFmtId="0" fontId="72" fillId="0" borderId="15" xfId="16" applyFont="1" applyBorder="1" applyProtection="1">
      <alignment vertical="center"/>
      <protection locked="0"/>
    </xf>
    <xf numFmtId="0" fontId="72" fillId="0" borderId="217" xfId="16" applyFont="1" applyBorder="1" applyAlignment="1" applyProtection="1">
      <alignment horizontal="center" vertical="center"/>
      <protection locked="0"/>
    </xf>
    <xf numFmtId="0" fontId="72" fillId="0" borderId="162" xfId="16" applyFont="1" applyBorder="1" applyAlignment="1" applyProtection="1">
      <alignment horizontal="right" vertical="center"/>
      <protection locked="0"/>
    </xf>
    <xf numFmtId="0" fontId="72" fillId="0" borderId="17" xfId="16" applyFont="1" applyBorder="1" applyAlignment="1" applyProtection="1">
      <alignment horizontal="center" vertical="center"/>
      <protection locked="0"/>
    </xf>
    <xf numFmtId="0" fontId="72" fillId="7" borderId="159" xfId="16" applyFont="1" applyFill="1" applyBorder="1" applyAlignment="1" applyProtection="1">
      <alignment horizontal="center" vertical="center"/>
      <protection locked="0"/>
    </xf>
    <xf numFmtId="0" fontId="78" fillId="0" borderId="0" xfId="16" applyFont="1" applyAlignment="1" applyProtection="1">
      <alignment horizontal="left" vertical="top"/>
      <protection locked="0"/>
    </xf>
    <xf numFmtId="0" fontId="72" fillId="0" borderId="224" xfId="16" applyFont="1" applyBorder="1" applyAlignment="1" applyProtection="1">
      <alignment horizontal="center" vertical="center"/>
      <protection locked="0"/>
    </xf>
    <xf numFmtId="0" fontId="72" fillId="0" borderId="194" xfId="16" applyFont="1" applyBorder="1" applyAlignment="1" applyProtection="1">
      <alignment horizontal="center" vertical="center"/>
      <protection locked="0"/>
    </xf>
    <xf numFmtId="0" fontId="72" fillId="0" borderId="225" xfId="16" applyFont="1" applyBorder="1" applyAlignment="1" applyProtection="1">
      <alignment horizontal="center" vertical="center"/>
      <protection locked="0"/>
    </xf>
    <xf numFmtId="0" fontId="77" fillId="0" borderId="0" xfId="16" applyFont="1" applyAlignment="1" applyProtection="1">
      <alignment horizontal="right" vertical="top"/>
      <protection locked="0"/>
    </xf>
    <xf numFmtId="0" fontId="3" fillId="0" borderId="0" xfId="5" applyFont="1" applyAlignment="1">
      <alignment horizontal="center" vertical="center"/>
    </xf>
    <xf numFmtId="0" fontId="3" fillId="0" borderId="0" xfId="5" applyFont="1" applyAlignment="1">
      <alignment vertical="center" textRotation="255" wrapText="1"/>
    </xf>
    <xf numFmtId="49" fontId="3" fillId="0" borderId="0" xfId="5" applyNumberFormat="1" applyFont="1">
      <alignment vertical="center"/>
    </xf>
    <xf numFmtId="0" fontId="3" fillId="0" borderId="0" xfId="5" applyFont="1" applyAlignment="1">
      <alignment horizontal="left" vertical="center"/>
    </xf>
    <xf numFmtId="0" fontId="19" fillId="0" borderId="0" xfId="5" applyFont="1">
      <alignment vertical="center"/>
    </xf>
    <xf numFmtId="0" fontId="18" fillId="0" borderId="3" xfId="5" applyFont="1" applyBorder="1">
      <alignment vertical="center"/>
    </xf>
    <xf numFmtId="0" fontId="18" fillId="0" borderId="1" xfId="5" applyFont="1" applyBorder="1">
      <alignment vertical="center"/>
    </xf>
    <xf numFmtId="0" fontId="14" fillId="0" borderId="2" xfId="5" applyFont="1" applyBorder="1">
      <alignment vertical="center"/>
    </xf>
    <xf numFmtId="0" fontId="14" fillId="0" borderId="3" xfId="5" applyFont="1" applyBorder="1">
      <alignment vertical="center"/>
    </xf>
    <xf numFmtId="0" fontId="18" fillId="0" borderId="2" xfId="5" applyFont="1" applyBorder="1" applyAlignment="1">
      <alignment horizontal="center" vertical="center"/>
    </xf>
    <xf numFmtId="0" fontId="18" fillId="0" borderId="2" xfId="5" applyFont="1" applyBorder="1">
      <alignment vertical="center"/>
    </xf>
    <xf numFmtId="0" fontId="17" fillId="0" borderId="0" xfId="5" applyFont="1" applyAlignment="1">
      <alignment vertical="top"/>
    </xf>
    <xf numFmtId="0" fontId="14" fillId="0" borderId="0" xfId="5" applyFont="1" applyAlignment="1">
      <alignment vertical="top"/>
    </xf>
    <xf numFmtId="0" fontId="17" fillId="0" borderId="0" xfId="5" applyFont="1">
      <alignment vertical="center"/>
    </xf>
    <xf numFmtId="0" fontId="81" fillId="0" borderId="0" xfId="5" applyFont="1">
      <alignment vertical="center"/>
    </xf>
    <xf numFmtId="0" fontId="56" fillId="8" borderId="0" xfId="10" applyFont="1" applyFill="1" applyAlignment="1" applyProtection="1">
      <alignment vertical="center"/>
      <protection locked="0"/>
    </xf>
    <xf numFmtId="56" fontId="33" fillId="0" borderId="3" xfId="1" applyNumberFormat="1" applyFont="1" applyBorder="1" applyAlignment="1">
      <alignment horizontal="center" vertical="center" wrapText="1"/>
    </xf>
    <xf numFmtId="9" fontId="3" fillId="0" borderId="0" xfId="1" applyNumberFormat="1" applyAlignment="1">
      <alignment vertical="center"/>
    </xf>
    <xf numFmtId="0" fontId="35" fillId="0" borderId="92" xfId="1" applyFont="1" applyBorder="1" applyAlignment="1">
      <alignment vertical="center"/>
    </xf>
    <xf numFmtId="0" fontId="40" fillId="0" borderId="0" xfId="1" applyFont="1" applyAlignment="1">
      <alignment vertical="center"/>
    </xf>
    <xf numFmtId="0" fontId="62" fillId="0" borderId="0" xfId="1" applyFont="1" applyAlignment="1">
      <alignment vertical="center"/>
    </xf>
    <xf numFmtId="0" fontId="35" fillId="0" borderId="0" xfId="1" applyFont="1" applyAlignment="1">
      <alignment vertical="center"/>
    </xf>
    <xf numFmtId="0" fontId="33" fillId="0" borderId="3" xfId="1" applyFont="1" applyBorder="1" applyAlignment="1">
      <alignment horizontal="center" vertical="center" wrapText="1"/>
    </xf>
    <xf numFmtId="0" fontId="15" fillId="0" borderId="1" xfId="5" applyBorder="1" applyAlignment="1">
      <alignment horizontal="left" vertical="center" wrapText="1" indent="1"/>
    </xf>
    <xf numFmtId="0" fontId="19" fillId="0" borderId="0" xfId="6" applyFont="1">
      <alignment vertical="center"/>
    </xf>
    <xf numFmtId="0" fontId="14" fillId="0" borderId="0" xfId="6" applyFont="1">
      <alignment vertical="center"/>
    </xf>
    <xf numFmtId="0" fontId="3" fillId="0" borderId="0" xfId="6" applyAlignment="1">
      <alignment horizontal="center" vertical="center" shrinkToFit="1"/>
    </xf>
    <xf numFmtId="0" fontId="3" fillId="0" borderId="33" xfId="6" applyBorder="1" applyAlignment="1">
      <alignment horizontal="center" vertical="center" wrapText="1"/>
    </xf>
    <xf numFmtId="0" fontId="3" fillId="0" borderId="23" xfId="6" applyBorder="1" applyAlignment="1">
      <alignment horizontal="center" vertical="center" wrapText="1"/>
    </xf>
    <xf numFmtId="0" fontId="3" fillId="0" borderId="0" xfId="5" applyFont="1" applyAlignment="1">
      <alignment horizontal="center" vertical="center" shrinkToFit="1"/>
    </xf>
    <xf numFmtId="0" fontId="3" fillId="0" borderId="0" xfId="6" applyAlignment="1">
      <alignment horizontal="center" vertical="center" wrapText="1" shrinkToFit="1"/>
    </xf>
    <xf numFmtId="0" fontId="33" fillId="0" borderId="0" xfId="6" applyFont="1" applyAlignment="1">
      <alignment horizontal="left" vertical="center" wrapText="1"/>
    </xf>
    <xf numFmtId="0" fontId="3" fillId="0" borderId="0" xfId="5" applyFont="1" applyAlignment="1">
      <alignment horizontal="left" vertical="center" wrapText="1"/>
    </xf>
    <xf numFmtId="0" fontId="46" fillId="0" borderId="0" xfId="6" applyFont="1" applyAlignment="1">
      <alignment horizontal="left" vertical="center" wrapText="1"/>
    </xf>
    <xf numFmtId="0" fontId="15" fillId="0" borderId="4" xfId="5" applyBorder="1" applyAlignment="1">
      <alignment horizontal="left" vertical="center" wrapText="1"/>
    </xf>
    <xf numFmtId="0" fontId="15" fillId="0" borderId="19" xfId="5" applyBorder="1" applyAlignment="1">
      <alignment horizontal="left" vertical="center" wrapText="1"/>
    </xf>
    <xf numFmtId="0" fontId="18" fillId="0" borderId="0" xfId="5" applyFont="1" applyAlignment="1">
      <alignment horizontal="left" vertical="center"/>
    </xf>
    <xf numFmtId="0" fontId="15" fillId="0" borderId="0" xfId="0" applyFont="1">
      <alignment vertical="center"/>
    </xf>
    <xf numFmtId="0" fontId="33" fillId="0" borderId="0" xfId="0" applyFont="1" applyAlignment="1">
      <alignment horizontal="left" vertical="center"/>
    </xf>
    <xf numFmtId="0" fontId="35" fillId="0" borderId="0" xfId="0" applyFont="1" applyAlignment="1">
      <alignment horizontal="center" vertical="center"/>
    </xf>
    <xf numFmtId="0" fontId="35" fillId="0" borderId="0" xfId="0" applyFont="1">
      <alignment vertical="center"/>
    </xf>
    <xf numFmtId="0" fontId="15" fillId="0" borderId="0" xfId="0" applyFont="1" applyAlignment="1">
      <alignment horizontal="right" vertical="center"/>
    </xf>
    <xf numFmtId="0" fontId="15" fillId="0" borderId="0" xfId="0" applyFont="1" applyAlignment="1">
      <alignment horizontal="center" vertical="center"/>
    </xf>
    <xf numFmtId="0" fontId="3" fillId="0" borderId="4" xfId="5" applyFont="1" applyBorder="1" applyAlignment="1">
      <alignment horizontal="left" vertical="center" wrapText="1"/>
    </xf>
    <xf numFmtId="0" fontId="3" fillId="0" borderId="19" xfId="5" applyFont="1" applyBorder="1" applyAlignment="1">
      <alignment horizontal="left" vertical="center" wrapText="1"/>
    </xf>
    <xf numFmtId="0" fontId="7" fillId="0" borderId="16" xfId="13" applyFont="1" applyBorder="1">
      <alignment vertical="center"/>
    </xf>
    <xf numFmtId="0" fontId="7" fillId="0" borderId="15" xfId="13" applyFont="1" applyBorder="1" applyAlignment="1">
      <alignment horizontal="center" vertical="center"/>
    </xf>
    <xf numFmtId="0" fontId="7" fillId="0" borderId="15" xfId="13" applyFont="1" applyBorder="1">
      <alignment vertical="center"/>
    </xf>
    <xf numFmtId="0" fontId="7" fillId="0" borderId="15" xfId="13" applyFont="1" applyBorder="1" applyAlignment="1">
      <alignment vertical="center" wrapText="1"/>
    </xf>
    <xf numFmtId="0" fontId="7" fillId="0" borderId="14" xfId="13" applyFont="1" applyBorder="1" applyAlignment="1">
      <alignment vertical="center" wrapText="1"/>
    </xf>
    <xf numFmtId="0" fontId="7" fillId="0" borderId="9" xfId="13" applyFont="1" applyBorder="1">
      <alignment vertical="center"/>
    </xf>
    <xf numFmtId="0" fontId="7" fillId="0" borderId="8" xfId="13" applyFont="1" applyBorder="1" applyAlignment="1">
      <alignment vertical="center" wrapText="1"/>
    </xf>
    <xf numFmtId="0" fontId="7" fillId="0" borderId="7" xfId="13" applyFont="1" applyBorder="1">
      <alignment vertical="center"/>
    </xf>
    <xf numFmtId="0" fontId="7" fillId="0" borderId="6" xfId="13" applyFont="1" applyBorder="1" applyAlignment="1">
      <alignment horizontal="center" vertical="center"/>
    </xf>
    <xf numFmtId="0" fontId="7" fillId="0" borderId="6" xfId="13" applyFont="1" applyBorder="1">
      <alignment vertical="center"/>
    </xf>
    <xf numFmtId="0" fontId="7" fillId="0" borderId="6" xfId="13" applyFont="1" applyBorder="1" applyAlignment="1">
      <alignment vertical="center" wrapText="1"/>
    </xf>
    <xf numFmtId="0" fontId="7" fillId="0" borderId="5" xfId="13" applyFont="1" applyBorder="1" applyAlignment="1">
      <alignment vertical="center" wrapText="1"/>
    </xf>
    <xf numFmtId="0" fontId="7" fillId="0" borderId="0" xfId="13" applyFont="1" applyAlignment="1">
      <alignment horizontal="center" wrapText="1"/>
    </xf>
    <xf numFmtId="0" fontId="7" fillId="0" borderId="0" xfId="13" applyFont="1" applyAlignment="1">
      <alignment horizontal="center" vertical="center" wrapText="1"/>
    </xf>
    <xf numFmtId="0" fontId="7" fillId="0" borderId="0" xfId="13" applyFont="1" applyAlignment="1">
      <alignment vertical="center" wrapText="1"/>
    </xf>
    <xf numFmtId="0" fontId="37" fillId="0" borderId="8" xfId="13" applyFont="1" applyBorder="1">
      <alignment vertical="center"/>
    </xf>
    <xf numFmtId="0" fontId="7" fillId="0" borderId="4" xfId="13" applyFont="1" applyBorder="1" applyAlignment="1">
      <alignment horizontal="left" vertical="center"/>
    </xf>
    <xf numFmtId="0" fontId="35" fillId="0" borderId="0" xfId="1" applyFont="1" applyAlignment="1">
      <alignment horizontal="center" vertical="center"/>
    </xf>
    <xf numFmtId="0" fontId="3" fillId="0" borderId="17" xfId="1" applyBorder="1" applyAlignment="1">
      <alignment horizontal="left" vertical="center" indent="1"/>
    </xf>
    <xf numFmtId="0" fontId="3" fillId="0" borderId="5" xfId="1" applyBorder="1" applyAlignment="1">
      <alignment horizontal="left" vertical="center" wrapText="1"/>
    </xf>
    <xf numFmtId="0" fontId="3" fillId="0" borderId="2" xfId="1" applyBorder="1" applyAlignment="1">
      <alignment horizontal="left" vertical="center"/>
    </xf>
    <xf numFmtId="0" fontId="3" fillId="0" borderId="7" xfId="1" applyBorder="1" applyAlignment="1">
      <alignment horizontal="left" vertical="center"/>
    </xf>
    <xf numFmtId="0" fontId="3" fillId="0" borderId="18" xfId="1" applyBorder="1" applyAlignment="1">
      <alignment horizontal="left" vertical="center" wrapText="1"/>
    </xf>
    <xf numFmtId="0" fontId="3" fillId="0" borderId="18" xfId="1" applyBorder="1" applyAlignment="1">
      <alignment horizontal="left" vertical="center"/>
    </xf>
    <xf numFmtId="0" fontId="3" fillId="0" borderId="8" xfId="1" applyBorder="1" applyAlignment="1">
      <alignment horizontal="left" vertical="center" wrapText="1"/>
    </xf>
    <xf numFmtId="0" fontId="3" fillId="0" borderId="4" xfId="1" applyBorder="1" applyAlignment="1">
      <alignment horizontal="center" vertical="center" wrapText="1"/>
    </xf>
    <xf numFmtId="0" fontId="3" fillId="0" borderId="14" xfId="1" applyBorder="1" applyAlignment="1">
      <alignment horizontal="left" vertical="center" wrapText="1"/>
    </xf>
    <xf numFmtId="0" fontId="3" fillId="0" borderId="15" xfId="1" applyBorder="1" applyAlignment="1">
      <alignment horizontal="left" vertical="center"/>
    </xf>
    <xf numFmtId="0" fontId="3" fillId="0" borderId="8" xfId="1" applyBorder="1" applyAlignment="1">
      <alignment horizontal="left" vertical="center"/>
    </xf>
    <xf numFmtId="0" fontId="18" fillId="0" borderId="0" xfId="1" applyFont="1" applyAlignment="1">
      <alignment vertical="center"/>
    </xf>
    <xf numFmtId="0" fontId="83" fillId="0" borderId="0" xfId="5" applyFont="1">
      <alignment vertical="center"/>
    </xf>
    <xf numFmtId="0" fontId="11" fillId="0" borderId="0" xfId="6" applyFont="1">
      <alignment vertical="center"/>
    </xf>
    <xf numFmtId="176" fontId="11" fillId="0" borderId="42" xfId="6" applyNumberFormat="1" applyFont="1" applyBorder="1">
      <alignment vertical="center"/>
    </xf>
    <xf numFmtId="176" fontId="11" fillId="0" borderId="43" xfId="6" applyNumberFormat="1" applyFont="1" applyBorder="1">
      <alignment vertical="center"/>
    </xf>
    <xf numFmtId="178" fontId="19" fillId="0" borderId="0" xfId="6" applyNumberFormat="1" applyFont="1">
      <alignment vertical="center"/>
    </xf>
    <xf numFmtId="0" fontId="11" fillId="0" borderId="237" xfId="6" applyFont="1" applyBorder="1">
      <alignment vertical="center"/>
    </xf>
    <xf numFmtId="177" fontId="11" fillId="0" borderId="47" xfId="6" applyNumberFormat="1" applyFont="1" applyBorder="1">
      <alignment vertical="center"/>
    </xf>
    <xf numFmtId="177" fontId="11" fillId="0" borderId="51" xfId="6" applyNumberFormat="1" applyFont="1" applyBorder="1">
      <alignment vertical="center"/>
    </xf>
    <xf numFmtId="0" fontId="11" fillId="0" borderId="0" xfId="6" applyFont="1" applyAlignment="1">
      <alignment vertical="center" shrinkToFit="1"/>
    </xf>
    <xf numFmtId="0" fontId="11" fillId="0" borderId="0" xfId="6" applyFont="1" applyAlignment="1">
      <alignment horizontal="center" vertical="center"/>
    </xf>
    <xf numFmtId="179" fontId="11" fillId="0" borderId="54" xfId="6" applyNumberFormat="1" applyFont="1" applyBorder="1">
      <alignment vertical="center"/>
    </xf>
    <xf numFmtId="179" fontId="11" fillId="0" borderId="55" xfId="6" applyNumberFormat="1" applyFont="1" applyBorder="1">
      <alignment vertical="center"/>
    </xf>
    <xf numFmtId="179" fontId="11" fillId="0" borderId="253" xfId="6" applyNumberFormat="1" applyFont="1" applyBorder="1">
      <alignment vertical="center"/>
    </xf>
    <xf numFmtId="179" fontId="11" fillId="0" borderId="254" xfId="6" applyNumberFormat="1" applyFont="1" applyBorder="1">
      <alignment vertical="center"/>
    </xf>
    <xf numFmtId="176" fontId="11" fillId="0" borderId="0" xfId="6" applyNumberFormat="1" applyFont="1" applyAlignment="1" applyProtection="1">
      <alignment horizontal="right" vertical="center"/>
      <protection locked="0"/>
    </xf>
    <xf numFmtId="179" fontId="11" fillId="0" borderId="0" xfId="6" applyNumberFormat="1" applyFont="1">
      <alignment vertical="center"/>
    </xf>
    <xf numFmtId="179" fontId="11" fillId="0" borderId="0" xfId="6" applyNumberFormat="1" applyFont="1" applyAlignment="1">
      <alignment horizontal="center" vertical="center"/>
    </xf>
    <xf numFmtId="0" fontId="11" fillId="0" borderId="22" xfId="6" applyFont="1" applyBorder="1" applyAlignment="1">
      <alignment horizontal="center" vertical="center" shrinkToFit="1"/>
    </xf>
    <xf numFmtId="0" fontId="11" fillId="0" borderId="4" xfId="6" applyFont="1" applyBorder="1" applyAlignment="1" applyProtection="1">
      <alignment horizontal="center" vertical="center"/>
      <protection locked="0"/>
    </xf>
    <xf numFmtId="0" fontId="11" fillId="0" borderId="69" xfId="6" applyFont="1" applyBorder="1" applyAlignment="1">
      <alignment horizontal="center" vertical="center" shrinkToFit="1"/>
    </xf>
    <xf numFmtId="0" fontId="11" fillId="0" borderId="17" xfId="6" applyFont="1" applyBorder="1" applyAlignment="1" applyProtection="1">
      <alignment horizontal="center" vertical="center"/>
      <protection locked="0"/>
    </xf>
    <xf numFmtId="0" fontId="17" fillId="0" borderId="0" xfId="6" applyFont="1">
      <alignment vertical="center"/>
    </xf>
    <xf numFmtId="0" fontId="17" fillId="0" borderId="0" xfId="6" applyFont="1" applyAlignment="1">
      <alignment vertical="center" wrapText="1"/>
    </xf>
    <xf numFmtId="0" fontId="17" fillId="0" borderId="0" xfId="6" applyFont="1" applyAlignment="1">
      <alignment horizontal="right" vertical="center"/>
    </xf>
    <xf numFmtId="0" fontId="18" fillId="0" borderId="29" xfId="12" applyFont="1" applyBorder="1" applyAlignment="1">
      <alignment vertical="center" wrapText="1"/>
    </xf>
    <xf numFmtId="0" fontId="18" fillId="0" borderId="178" xfId="12" applyFont="1" applyBorder="1" applyAlignment="1">
      <alignment vertical="center" wrapText="1"/>
    </xf>
    <xf numFmtId="0" fontId="18" fillId="0" borderId="178" xfId="12" applyFont="1" applyBorder="1" applyAlignment="1">
      <alignment horizontal="center" vertical="center"/>
    </xf>
    <xf numFmtId="0" fontId="18" fillId="0" borderId="178" xfId="12" applyFont="1" applyBorder="1" applyAlignment="1">
      <alignment horizontal="center" vertical="center" wrapText="1"/>
    </xf>
    <xf numFmtId="0" fontId="18" fillId="0" borderId="207" xfId="12" applyFont="1" applyBorder="1" applyAlignment="1">
      <alignment horizontal="center" vertical="center" wrapText="1"/>
    </xf>
    <xf numFmtId="0" fontId="18" fillId="0" borderId="208" xfId="12" applyFont="1" applyBorder="1" applyAlignment="1">
      <alignment horizontal="center" vertical="center" wrapText="1"/>
    </xf>
    <xf numFmtId="0" fontId="18" fillId="0" borderId="177" xfId="12" applyFont="1" applyBorder="1" applyAlignment="1">
      <alignment vertical="center" wrapText="1"/>
    </xf>
    <xf numFmtId="0" fontId="18" fillId="0" borderId="225" xfId="12" applyFont="1" applyBorder="1" applyAlignment="1">
      <alignment vertical="center" wrapText="1"/>
    </xf>
    <xf numFmtId="0" fontId="40" fillId="0" borderId="0" xfId="20" applyFont="1">
      <alignment vertical="center"/>
    </xf>
    <xf numFmtId="0" fontId="59" fillId="0" borderId="0" xfId="20" applyFont="1">
      <alignment vertical="center"/>
    </xf>
    <xf numFmtId="0" fontId="62" fillId="0" borderId="0" xfId="20" applyFont="1">
      <alignment vertical="center"/>
    </xf>
    <xf numFmtId="0" fontId="18" fillId="0" borderId="60" xfId="12" applyFont="1" applyBorder="1" applyAlignment="1">
      <alignment horizontal="center" vertical="center" textRotation="255"/>
    </xf>
    <xf numFmtId="0" fontId="18" fillId="0" borderId="188" xfId="12" applyFont="1" applyBorder="1" applyAlignment="1">
      <alignment horizontal="center" vertical="center" textRotation="255"/>
    </xf>
    <xf numFmtId="0" fontId="18" fillId="0" borderId="189" xfId="12" applyFont="1" applyBorder="1" applyAlignment="1">
      <alignment horizontal="center" vertical="center" textRotation="255"/>
    </xf>
    <xf numFmtId="0" fontId="11" fillId="2" borderId="53" xfId="4" applyFont="1" applyFill="1" applyBorder="1" applyAlignment="1" applyProtection="1">
      <alignment vertical="center"/>
      <protection locked="0"/>
    </xf>
    <xf numFmtId="0" fontId="11" fillId="2" borderId="39" xfId="4" applyFont="1" applyFill="1" applyBorder="1" applyAlignment="1" applyProtection="1">
      <alignment vertical="center"/>
      <protection locked="0"/>
    </xf>
    <xf numFmtId="0" fontId="11" fillId="2" borderId="42" xfId="4" applyFont="1" applyFill="1" applyBorder="1" applyAlignment="1" applyProtection="1">
      <alignment vertical="center"/>
      <protection locked="0"/>
    </xf>
    <xf numFmtId="0" fontId="3" fillId="0" borderId="0" xfId="1" applyFill="1" applyAlignment="1">
      <alignment vertical="center"/>
    </xf>
    <xf numFmtId="0" fontId="56" fillId="0" borderId="0" xfId="10" applyFont="1" applyFill="1" applyAlignment="1">
      <alignment vertical="center"/>
    </xf>
    <xf numFmtId="0" fontId="57" fillId="0" borderId="0" xfId="10" applyFont="1" applyFill="1" applyAlignment="1">
      <alignment vertical="center"/>
    </xf>
    <xf numFmtId="0" fontId="58" fillId="0" borderId="0" xfId="1" applyFont="1" applyFill="1" applyAlignment="1">
      <alignment vertical="center"/>
    </xf>
    <xf numFmtId="0" fontId="3" fillId="0" borderId="0" xfId="1" applyFill="1" applyBorder="1" applyAlignment="1">
      <alignment vertical="center"/>
    </xf>
    <xf numFmtId="0" fontId="56" fillId="0" borderId="0" xfId="10" applyFont="1" applyFill="1" applyBorder="1" applyAlignment="1">
      <alignment vertical="center"/>
    </xf>
    <xf numFmtId="0" fontId="56" fillId="0" borderId="0" xfId="10" applyFont="1" applyFill="1" applyBorder="1" applyAlignment="1" applyProtection="1">
      <alignment vertical="center" shrinkToFit="1"/>
      <protection locked="0"/>
    </xf>
    <xf numFmtId="0" fontId="58" fillId="0" borderId="0" xfId="1" applyFont="1" applyFill="1" applyBorder="1" applyAlignment="1">
      <alignment vertical="center"/>
    </xf>
    <xf numFmtId="0" fontId="33" fillId="2" borderId="3" xfId="1" applyFont="1" applyFill="1" applyBorder="1" applyAlignment="1">
      <alignment horizontal="center" vertical="center"/>
    </xf>
    <xf numFmtId="0" fontId="33" fillId="2" borderId="3" xfId="1" applyFont="1" applyFill="1" applyBorder="1" applyAlignment="1">
      <alignment vertical="center"/>
    </xf>
    <xf numFmtId="0" fontId="63" fillId="0" borderId="0" xfId="10" applyFont="1" applyFill="1" applyAlignment="1">
      <alignment vertical="center"/>
    </xf>
    <xf numFmtId="0" fontId="56" fillId="0" borderId="0" xfId="10" applyFont="1" applyFill="1" applyBorder="1" applyAlignment="1" applyProtection="1">
      <alignment vertical="center" wrapText="1"/>
      <protection locked="0"/>
    </xf>
    <xf numFmtId="0" fontId="3" fillId="0" borderId="5" xfId="1" applyBorder="1" applyAlignment="1">
      <alignment vertical="center" textRotation="255" wrapText="1"/>
    </xf>
    <xf numFmtId="0" fontId="3" fillId="0" borderId="14" xfId="1" applyBorder="1" applyAlignment="1">
      <alignment vertical="center" textRotation="255" wrapText="1"/>
    </xf>
    <xf numFmtId="0" fontId="3" fillId="0" borderId="0" xfId="1" applyBorder="1" applyAlignment="1">
      <alignment vertical="center"/>
    </xf>
    <xf numFmtId="0" fontId="3" fillId="0" borderId="0" xfId="1" applyBorder="1" applyAlignment="1">
      <alignment vertical="center" textRotation="255" wrapText="1"/>
    </xf>
    <xf numFmtId="0" fontId="3" fillId="0" borderId="0" xfId="1" applyFont="1" applyAlignment="1">
      <alignment vertical="center"/>
    </xf>
    <xf numFmtId="0" fontId="3" fillId="0" borderId="0" xfId="1" applyFont="1" applyAlignment="1">
      <alignment horizontal="right" vertical="center"/>
    </xf>
    <xf numFmtId="0" fontId="3" fillId="0" borderId="0" xfId="1" applyFont="1" applyAlignment="1">
      <alignment horizontal="center"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9" xfId="1" applyFont="1" applyBorder="1" applyAlignment="1">
      <alignment vertical="center"/>
    </xf>
    <xf numFmtId="0" fontId="3" fillId="0" borderId="16" xfId="1" applyFont="1" applyBorder="1" applyAlignment="1">
      <alignment vertical="center"/>
    </xf>
    <xf numFmtId="0" fontId="3" fillId="0" borderId="0" xfId="1" applyFont="1" applyBorder="1" applyAlignment="1">
      <alignment vertical="center"/>
    </xf>
    <xf numFmtId="0" fontId="18" fillId="0" borderId="190" xfId="12" applyFont="1" applyFill="1" applyBorder="1" applyAlignment="1">
      <alignment horizontal="left" vertical="center" shrinkToFit="1"/>
    </xf>
    <xf numFmtId="0" fontId="18" fillId="0" borderId="30" xfId="12" applyFont="1" applyFill="1" applyBorder="1" applyAlignment="1">
      <alignment vertical="center" shrinkToFit="1"/>
    </xf>
    <xf numFmtId="0" fontId="18" fillId="10" borderId="18" xfId="12" applyFont="1" applyFill="1" applyBorder="1" applyAlignment="1">
      <alignment vertical="center" wrapText="1"/>
    </xf>
    <xf numFmtId="0" fontId="18" fillId="10" borderId="184" xfId="12" applyFont="1" applyFill="1" applyBorder="1" applyAlignment="1">
      <alignment vertical="center" wrapText="1"/>
    </xf>
    <xf numFmtId="0" fontId="18" fillId="10" borderId="63" xfId="12" applyFont="1" applyFill="1" applyBorder="1" applyAlignment="1">
      <alignment vertical="center" wrapText="1"/>
    </xf>
    <xf numFmtId="0" fontId="18" fillId="10" borderId="64" xfId="12" applyFont="1" applyFill="1" applyBorder="1" applyAlignment="1">
      <alignment vertical="center" wrapText="1"/>
    </xf>
    <xf numFmtId="0" fontId="18" fillId="10" borderId="64" xfId="12" applyFont="1" applyFill="1" applyBorder="1" applyAlignment="1">
      <alignment horizontal="center" vertical="center"/>
    </xf>
    <xf numFmtId="0" fontId="18" fillId="10" borderId="192" xfId="12" applyFont="1" applyFill="1" applyBorder="1" applyAlignment="1">
      <alignment vertical="center" wrapText="1"/>
    </xf>
    <xf numFmtId="0" fontId="18" fillId="10" borderId="193" xfId="12" applyFont="1" applyFill="1" applyBorder="1" applyAlignment="1">
      <alignment vertical="center" wrapText="1"/>
    </xf>
    <xf numFmtId="0" fontId="71" fillId="10" borderId="63" xfId="12" applyFont="1" applyFill="1" applyBorder="1" applyAlignment="1">
      <alignment vertical="center" wrapText="1"/>
    </xf>
    <xf numFmtId="0" fontId="71" fillId="10" borderId="178" xfId="12" applyFont="1" applyFill="1" applyBorder="1" applyAlignment="1">
      <alignment vertical="center" wrapText="1"/>
    </xf>
    <xf numFmtId="0" fontId="71" fillId="10" borderId="64" xfId="12" applyFont="1" applyFill="1" applyBorder="1" applyAlignment="1">
      <alignment vertical="center" wrapText="1"/>
    </xf>
    <xf numFmtId="0" fontId="71" fillId="10" borderId="188" xfId="12" applyFont="1" applyFill="1" applyBorder="1" applyAlignment="1">
      <alignment vertical="center" wrapText="1"/>
    </xf>
    <xf numFmtId="0" fontId="71" fillId="10" borderId="189" xfId="12" applyFont="1" applyFill="1" applyBorder="1" applyAlignment="1">
      <alignment vertical="center" wrapText="1"/>
    </xf>
    <xf numFmtId="0" fontId="18" fillId="0" borderId="184" xfId="12" applyFont="1" applyFill="1" applyBorder="1" applyAlignment="1">
      <alignment vertical="center" wrapText="1"/>
    </xf>
    <xf numFmtId="0" fontId="18" fillId="0" borderId="18" xfId="12" applyFont="1" applyFill="1" applyBorder="1" applyAlignment="1">
      <alignment vertical="center" wrapText="1"/>
    </xf>
    <xf numFmtId="0" fontId="18" fillId="10" borderId="201" xfId="12" applyFont="1" applyFill="1" applyBorder="1" applyAlignment="1">
      <alignment vertical="center" wrapText="1"/>
    </xf>
    <xf numFmtId="0" fontId="18" fillId="10" borderId="188" xfId="12" applyFont="1" applyFill="1" applyBorder="1" applyAlignment="1">
      <alignment vertical="center" wrapText="1"/>
    </xf>
    <xf numFmtId="0" fontId="18" fillId="10" borderId="189" xfId="12" applyFont="1" applyFill="1" applyBorder="1" applyAlignment="1">
      <alignment horizontal="center" vertical="center"/>
    </xf>
    <xf numFmtId="0" fontId="18" fillId="10" borderId="190" xfId="12" applyFont="1" applyFill="1" applyBorder="1" applyAlignment="1">
      <alignment vertical="center" shrinkToFit="1"/>
    </xf>
    <xf numFmtId="0" fontId="18" fillId="10" borderId="64" xfId="12" applyFont="1" applyFill="1" applyBorder="1" applyAlignment="1">
      <alignment horizontal="center" vertical="center" wrapText="1"/>
    </xf>
    <xf numFmtId="0" fontId="18" fillId="10" borderId="188" xfId="12" applyFont="1" applyFill="1" applyBorder="1" applyAlignment="1">
      <alignment horizontal="center" vertical="center" wrapText="1"/>
    </xf>
    <xf numFmtId="0" fontId="18" fillId="10" borderId="189" xfId="12" applyFont="1" applyFill="1" applyBorder="1" applyAlignment="1">
      <alignment horizontal="center" vertical="center" wrapText="1"/>
    </xf>
    <xf numFmtId="0" fontId="14" fillId="0" borderId="144" xfId="12" applyFont="1" applyBorder="1" applyAlignment="1">
      <alignment horizontal="center" vertical="center" wrapText="1"/>
    </xf>
    <xf numFmtId="0" fontId="14" fillId="0" borderId="0" xfId="12" applyFont="1" applyAlignment="1">
      <alignment vertical="top"/>
    </xf>
    <xf numFmtId="0" fontId="86" fillId="0" borderId="69" xfId="12" applyFont="1" applyBorder="1" applyAlignment="1">
      <alignment vertical="center" wrapText="1" shrinkToFit="1"/>
    </xf>
    <xf numFmtId="0" fontId="86" fillId="0" borderId="99" xfId="12" applyFont="1" applyBorder="1" applyAlignment="1">
      <alignment vertical="center" wrapText="1" shrinkToFit="1"/>
    </xf>
    <xf numFmtId="0" fontId="14" fillId="0" borderId="99" xfId="12" applyFont="1" applyBorder="1" applyAlignment="1">
      <alignment vertical="center" wrapText="1"/>
    </xf>
    <xf numFmtId="0" fontId="18" fillId="0" borderId="60" xfId="12" applyFont="1" applyBorder="1" applyAlignment="1">
      <alignment horizontal="center" vertical="center"/>
    </xf>
    <xf numFmtId="0" fontId="18" fillId="0" borderId="188" xfId="12" applyFont="1" applyBorder="1" applyAlignment="1">
      <alignment horizontal="center" vertical="center"/>
    </xf>
    <xf numFmtId="0" fontId="18" fillId="0" borderId="189" xfId="12" applyFont="1" applyBorder="1" applyAlignment="1">
      <alignment horizontal="center" vertical="center"/>
    </xf>
    <xf numFmtId="0" fontId="87" fillId="0" borderId="63" xfId="3" applyFont="1" applyBorder="1" applyAlignment="1">
      <alignment horizontal="left" vertical="center" shrinkToFit="1"/>
    </xf>
    <xf numFmtId="0" fontId="18" fillId="0" borderId="63" xfId="12" applyFont="1" applyBorder="1" applyAlignment="1">
      <alignment horizontal="center" vertical="center"/>
    </xf>
    <xf numFmtId="0" fontId="18" fillId="0" borderId="192" xfId="12" applyFont="1" applyBorder="1" applyAlignment="1">
      <alignment horizontal="center" vertical="center"/>
    </xf>
    <xf numFmtId="0" fontId="18" fillId="0" borderId="193" xfId="12" applyFont="1" applyBorder="1" applyAlignment="1">
      <alignment horizontal="center" vertical="center"/>
    </xf>
    <xf numFmtId="0" fontId="87" fillId="0" borderId="194" xfId="3" applyFont="1" applyBorder="1" applyAlignment="1">
      <alignment horizontal="left" vertical="center" shrinkToFit="1"/>
    </xf>
    <xf numFmtId="0" fontId="87" fillId="0" borderId="184" xfId="3" applyFont="1" applyBorder="1" applyAlignment="1">
      <alignment horizontal="left" vertical="center" shrinkToFit="1"/>
    </xf>
    <xf numFmtId="0" fontId="14" fillId="0" borderId="0" xfId="12" applyFont="1">
      <alignment vertical="center"/>
    </xf>
    <xf numFmtId="0" fontId="87" fillId="0" borderId="177" xfId="3" applyFont="1" applyBorder="1" applyAlignment="1">
      <alignment horizontal="left" vertical="center" shrinkToFit="1"/>
    </xf>
    <xf numFmtId="0" fontId="18" fillId="0" borderId="177" xfId="12" applyFont="1" applyBorder="1" applyAlignment="1">
      <alignment horizontal="center" vertical="center"/>
    </xf>
    <xf numFmtId="0" fontId="18" fillId="0" borderId="179" xfId="12" applyFont="1" applyBorder="1" applyAlignment="1">
      <alignment horizontal="center" vertical="center"/>
    </xf>
    <xf numFmtId="0" fontId="18" fillId="0" borderId="180" xfId="12" applyFont="1" applyBorder="1" applyAlignment="1">
      <alignment horizontal="center" vertical="center"/>
    </xf>
    <xf numFmtId="0" fontId="87" fillId="0" borderId="28" xfId="3" applyFont="1" applyBorder="1" applyAlignment="1">
      <alignment horizontal="left" vertical="center" shrinkToFit="1"/>
    </xf>
    <xf numFmtId="0" fontId="18" fillId="0" borderId="196" xfId="12" applyFont="1" applyBorder="1" applyAlignment="1">
      <alignment horizontal="center" vertical="center"/>
    </xf>
    <xf numFmtId="0" fontId="18" fillId="10" borderId="207" xfId="12" applyFont="1" applyFill="1" applyBorder="1" applyAlignment="1">
      <alignment vertical="center" wrapText="1"/>
    </xf>
    <xf numFmtId="0" fontId="18" fillId="10" borderId="208" xfId="12" applyFont="1" applyFill="1" applyBorder="1" applyAlignment="1">
      <alignment vertical="center" wrapText="1"/>
    </xf>
    <xf numFmtId="0" fontId="14" fillId="0" borderId="120" xfId="12" applyFont="1" applyBorder="1" applyAlignment="1">
      <alignment vertical="center" wrapText="1"/>
    </xf>
    <xf numFmtId="0" fontId="14" fillId="0" borderId="0" xfId="12" applyFont="1" applyBorder="1" applyAlignment="1">
      <alignment vertical="center" wrapText="1"/>
    </xf>
    <xf numFmtId="0" fontId="14" fillId="0" borderId="0" xfId="12" applyFont="1" applyAlignment="1">
      <alignment vertical="center" wrapText="1"/>
    </xf>
    <xf numFmtId="0" fontId="17" fillId="0" borderId="0" xfId="12" applyFont="1" applyAlignment="1">
      <alignment horizontal="left" vertical="center"/>
    </xf>
    <xf numFmtId="0" fontId="14" fillId="0" borderId="0" xfId="12" applyFont="1" applyAlignment="1">
      <alignment horizontal="left" vertical="center" wrapText="1"/>
    </xf>
    <xf numFmtId="0" fontId="18" fillId="0" borderId="0" xfId="12" applyFont="1" applyAlignment="1">
      <alignment horizontal="left" vertical="center"/>
    </xf>
    <xf numFmtId="0" fontId="14" fillId="0" borderId="0" xfId="12" applyFont="1" applyAlignment="1">
      <alignment horizontal="left" vertical="center"/>
    </xf>
    <xf numFmtId="0" fontId="18" fillId="10" borderId="30" xfId="12" applyFont="1" applyFill="1" applyBorder="1" applyAlignment="1">
      <alignment vertical="center" shrinkToFit="1"/>
    </xf>
    <xf numFmtId="0" fontId="18" fillId="10" borderId="177" xfId="12" applyFont="1" applyFill="1" applyBorder="1" applyAlignment="1">
      <alignment horizontal="center" vertical="center"/>
    </xf>
    <xf numFmtId="0" fontId="18" fillId="10" borderId="178" xfId="12" applyFont="1" applyFill="1" applyBorder="1" applyAlignment="1">
      <alignment horizontal="center" vertical="center" textRotation="255"/>
    </xf>
    <xf numFmtId="0" fontId="18" fillId="10" borderId="178" xfId="12" applyFont="1" applyFill="1" applyBorder="1" applyAlignment="1">
      <alignment horizontal="center" vertical="center"/>
    </xf>
    <xf numFmtId="0" fontId="18" fillId="10" borderId="179" xfId="12" applyFont="1" applyFill="1" applyBorder="1" applyAlignment="1">
      <alignment horizontal="center" vertical="center"/>
    </xf>
    <xf numFmtId="0" fontId="18" fillId="10" borderId="180" xfId="12" applyFont="1" applyFill="1" applyBorder="1" applyAlignment="1">
      <alignment horizontal="center" vertical="center"/>
    </xf>
    <xf numFmtId="0" fontId="19" fillId="2" borderId="1" xfId="1" applyFont="1" applyFill="1" applyBorder="1" applyAlignment="1">
      <alignment vertical="center"/>
    </xf>
    <xf numFmtId="0" fontId="19" fillId="2" borderId="2" xfId="1" applyFont="1" applyFill="1" applyBorder="1" applyAlignment="1">
      <alignment vertical="center"/>
    </xf>
    <xf numFmtId="0" fontId="3" fillId="0" borderId="6" xfId="1" applyFont="1" applyBorder="1" applyAlignment="1">
      <alignment vertical="center"/>
    </xf>
    <xf numFmtId="0" fontId="3" fillId="0" borderId="15" xfId="1" applyFont="1" applyBorder="1" applyAlignment="1">
      <alignment vertical="center"/>
    </xf>
    <xf numFmtId="0" fontId="3" fillId="0" borderId="16" xfId="1" applyFont="1" applyBorder="1" applyAlignment="1">
      <alignment horizontal="left" vertical="center"/>
    </xf>
    <xf numFmtId="0" fontId="3" fillId="0" borderId="6" xfId="1" applyFont="1" applyBorder="1" applyAlignment="1">
      <alignment horizontal="center" vertical="center" textRotation="255" wrapText="1"/>
    </xf>
    <xf numFmtId="0" fontId="3" fillId="0" borderId="6" xfId="1" applyFont="1" applyBorder="1" applyAlignment="1">
      <alignment horizontal="center" vertical="center"/>
    </xf>
    <xf numFmtId="0" fontId="3" fillId="0" borderId="0" xfId="1" applyFont="1" applyAlignment="1">
      <alignment vertical="top"/>
    </xf>
    <xf numFmtId="0" fontId="3" fillId="2" borderId="1" xfId="5" applyFont="1" applyFill="1" applyBorder="1" applyAlignment="1">
      <alignment vertical="center"/>
    </xf>
    <xf numFmtId="0" fontId="3" fillId="2" borderId="3" xfId="5" applyFont="1" applyFill="1" applyBorder="1" applyAlignment="1">
      <alignment vertical="center"/>
    </xf>
    <xf numFmtId="0" fontId="3" fillId="2" borderId="2" xfId="5" applyFont="1" applyFill="1" applyBorder="1" applyAlignment="1">
      <alignment vertical="center"/>
    </xf>
    <xf numFmtId="0" fontId="3" fillId="2" borderId="2" xfId="5" applyFont="1" applyFill="1" applyBorder="1" applyAlignment="1">
      <alignment horizontal="center" vertical="center"/>
    </xf>
    <xf numFmtId="0" fontId="56" fillId="0" borderId="0" xfId="10" applyFont="1" applyFill="1" applyAlignment="1" applyProtection="1">
      <alignment vertical="center"/>
      <protection locked="0"/>
    </xf>
    <xf numFmtId="0" fontId="63" fillId="0" borderId="0" xfId="10" applyFont="1" applyFill="1" applyAlignment="1" applyProtection="1">
      <alignment vertical="center"/>
      <protection locked="0"/>
    </xf>
    <xf numFmtId="0" fontId="57" fillId="0" borderId="0" xfId="10" applyFont="1" applyFill="1" applyAlignment="1" applyProtection="1">
      <alignment vertical="center"/>
      <protection locked="0"/>
    </xf>
    <xf numFmtId="0" fontId="56" fillId="0" borderId="0" xfId="10" applyFont="1" applyFill="1" applyBorder="1" applyAlignment="1" applyProtection="1">
      <alignment vertical="center"/>
      <protection locked="0"/>
    </xf>
    <xf numFmtId="0" fontId="3" fillId="2" borderId="0" xfId="1" applyFill="1" applyBorder="1" applyAlignment="1">
      <alignment vertical="center"/>
    </xf>
    <xf numFmtId="58" fontId="33" fillId="2" borderId="3" xfId="1" applyNumberFormat="1" applyFont="1" applyFill="1" applyBorder="1" applyAlignment="1">
      <alignment horizontal="center" vertical="center"/>
    </xf>
    <xf numFmtId="0" fontId="15" fillId="2" borderId="0" xfId="5" applyFill="1" applyBorder="1" applyAlignment="1">
      <alignment horizontal="left" vertical="center" wrapText="1"/>
    </xf>
    <xf numFmtId="0" fontId="15" fillId="0" borderId="0" xfId="5" applyFill="1" applyBorder="1" applyAlignment="1">
      <alignment horizontal="left" vertical="center" wrapText="1"/>
    </xf>
    <xf numFmtId="0" fontId="15" fillId="0" borderId="5" xfId="5" applyFill="1" applyBorder="1" applyAlignment="1">
      <alignment vertical="center" wrapText="1"/>
    </xf>
    <xf numFmtId="0" fontId="15" fillId="0" borderId="6" xfId="5" applyFill="1" applyBorder="1" applyAlignment="1">
      <alignment vertical="center" wrapText="1"/>
    </xf>
    <xf numFmtId="0" fontId="15" fillId="2" borderId="6" xfId="5" applyFill="1" applyBorder="1" applyAlignment="1">
      <alignment vertical="center" wrapText="1"/>
    </xf>
    <xf numFmtId="0" fontId="15" fillId="0" borderId="7" xfId="5" applyFill="1" applyBorder="1" applyAlignment="1">
      <alignment vertical="center" wrapText="1"/>
    </xf>
    <xf numFmtId="0" fontId="15" fillId="0" borderId="8" xfId="5" applyFill="1" applyBorder="1" applyAlignment="1">
      <alignment horizontal="left" vertical="center" wrapText="1"/>
    </xf>
    <xf numFmtId="0" fontId="15" fillId="0" borderId="9" xfId="5" applyFill="1" applyBorder="1" applyAlignment="1">
      <alignment horizontal="left" vertical="center" wrapText="1"/>
    </xf>
    <xf numFmtId="0" fontId="15" fillId="0" borderId="14" xfId="5" applyFill="1" applyBorder="1" applyAlignment="1">
      <alignment horizontal="left" vertical="center" wrapText="1"/>
    </xf>
    <xf numFmtId="0" fontId="15" fillId="0" borderId="15" xfId="5" applyFill="1" applyBorder="1" applyAlignment="1">
      <alignment horizontal="left" vertical="center" wrapText="1"/>
    </xf>
    <xf numFmtId="0" fontId="15" fillId="2" borderId="15" xfId="5" applyFill="1" applyBorder="1" applyAlignment="1">
      <alignment horizontal="left" vertical="center" wrapText="1"/>
    </xf>
    <xf numFmtId="0" fontId="15" fillId="0" borderId="16" xfId="5" applyFill="1" applyBorder="1" applyAlignment="1">
      <alignment horizontal="left" vertical="center" wrapText="1"/>
    </xf>
    <xf numFmtId="0" fontId="48" fillId="2" borderId="4" xfId="6" applyFont="1" applyFill="1" applyBorder="1" applyAlignment="1">
      <alignment horizontal="center" vertical="center" shrinkToFit="1"/>
    </xf>
    <xf numFmtId="0" fontId="48" fillId="2" borderId="23" xfId="6" applyFont="1" applyFill="1" applyBorder="1" applyAlignment="1">
      <alignment horizontal="center" vertical="center" shrinkToFit="1"/>
    </xf>
    <xf numFmtId="0" fontId="3" fillId="2" borderId="81" xfId="6" applyFill="1" applyBorder="1" applyAlignment="1">
      <alignment horizontal="center" vertical="center" wrapText="1" shrinkToFit="1"/>
    </xf>
    <xf numFmtId="9" fontId="3" fillId="2" borderId="25" xfId="2" applyFont="1" applyFill="1" applyBorder="1" applyAlignment="1">
      <alignment horizontal="center" vertical="center" wrapText="1" shrinkToFit="1"/>
    </xf>
    <xf numFmtId="0" fontId="48" fillId="2" borderId="27" xfId="6" applyFont="1" applyFill="1" applyBorder="1" applyAlignment="1">
      <alignment horizontal="center" vertical="center" shrinkToFit="1"/>
    </xf>
    <xf numFmtId="0" fontId="48" fillId="2" borderId="25" xfId="6" applyFont="1" applyFill="1" applyBorder="1" applyAlignment="1">
      <alignment horizontal="center" vertical="center" shrinkToFit="1"/>
    </xf>
    <xf numFmtId="0" fontId="15" fillId="2" borderId="2" xfId="5" applyFill="1" applyBorder="1" applyAlignment="1">
      <alignment vertical="center"/>
    </xf>
    <xf numFmtId="0" fontId="15" fillId="2" borderId="3" xfId="5" applyFill="1" applyBorder="1" applyAlignment="1">
      <alignment vertical="center"/>
    </xf>
    <xf numFmtId="0" fontId="91" fillId="0" borderId="0" xfId="0" applyFont="1">
      <alignment vertical="center"/>
    </xf>
    <xf numFmtId="0" fontId="3" fillId="0" borderId="1"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5" fillId="0" borderId="0" xfId="0" applyFont="1" applyAlignment="1">
      <alignment horizontal="left" vertical="center" wrapText="1"/>
    </xf>
    <xf numFmtId="0" fontId="3" fillId="0" borderId="0" xfId="0" applyFont="1">
      <alignment vertical="center"/>
    </xf>
    <xf numFmtId="0" fontId="3" fillId="7" borderId="17" xfId="0" applyFont="1" applyFill="1" applyBorder="1" applyAlignment="1">
      <alignment horizontal="centerContinuous" vertical="center"/>
    </xf>
    <xf numFmtId="0" fontId="3" fillId="7" borderId="4" xfId="0" applyFont="1" applyFill="1" applyBorder="1" applyAlignment="1">
      <alignment horizontal="center" vertical="center"/>
    </xf>
    <xf numFmtId="0" fontId="3" fillId="2" borderId="2" xfId="5" applyFont="1" applyFill="1" applyBorder="1" applyAlignment="1">
      <alignment vertical="center" wrapText="1"/>
    </xf>
    <xf numFmtId="0" fontId="7" fillId="2" borderId="4" xfId="13" applyFont="1" applyFill="1" applyBorder="1" applyAlignment="1">
      <alignment horizontal="right" vertical="center"/>
    </xf>
    <xf numFmtId="0" fontId="7" fillId="2" borderId="1" xfId="13" applyFont="1" applyFill="1" applyBorder="1" applyAlignment="1">
      <alignment horizontal="right" vertical="center"/>
    </xf>
    <xf numFmtId="0" fontId="7" fillId="2" borderId="17" xfId="13" applyFont="1" applyFill="1" applyBorder="1" applyAlignment="1">
      <alignment horizontal="right" vertical="center"/>
    </xf>
    <xf numFmtId="0" fontId="7" fillId="2" borderId="168" xfId="13" applyFont="1" applyFill="1" applyBorder="1" applyAlignment="1">
      <alignment horizontal="right" vertical="center"/>
    </xf>
    <xf numFmtId="0" fontId="3" fillId="2" borderId="4" xfId="1" applyFill="1" applyBorder="1" applyAlignment="1">
      <alignment horizontal="right" vertical="center"/>
    </xf>
    <xf numFmtId="0" fontId="3" fillId="2" borderId="17" xfId="1" applyFill="1" applyBorder="1" applyAlignment="1">
      <alignment horizontal="right" vertical="center"/>
    </xf>
    <xf numFmtId="0" fontId="3" fillId="2" borderId="1" xfId="1" applyFill="1" applyBorder="1" applyAlignment="1">
      <alignment horizontal="right" vertical="center"/>
    </xf>
    <xf numFmtId="0" fontId="3" fillId="2" borderId="168" xfId="1" applyFill="1" applyBorder="1" applyAlignment="1">
      <alignment horizontal="right" vertical="center"/>
    </xf>
    <xf numFmtId="0" fontId="3" fillId="2" borderId="4" xfId="1" applyFill="1" applyBorder="1" applyAlignment="1">
      <alignment vertical="center"/>
    </xf>
    <xf numFmtId="0" fontId="3" fillId="0" borderId="8" xfId="13" applyFont="1" applyBorder="1" applyAlignment="1">
      <alignment horizontal="left" vertical="center"/>
    </xf>
    <xf numFmtId="0" fontId="3" fillId="0" borderId="0" xfId="13" applyFont="1" applyAlignment="1">
      <alignment horizontal="left" vertical="center"/>
    </xf>
    <xf numFmtId="0" fontId="3" fillId="0" borderId="0" xfId="13" applyFont="1">
      <alignment vertical="center"/>
    </xf>
    <xf numFmtId="0" fontId="3" fillId="0" borderId="6" xfId="13" applyFont="1" applyBorder="1" applyAlignment="1">
      <alignment horizontal="center" vertical="center"/>
    </xf>
    <xf numFmtId="0" fontId="33" fillId="0" borderId="6" xfId="13" applyFont="1" applyBorder="1" applyAlignment="1">
      <alignment horizontal="left" vertical="center"/>
    </xf>
    <xf numFmtId="0" fontId="3" fillId="0" borderId="5" xfId="13" applyFont="1" applyBorder="1" applyAlignment="1">
      <alignment horizontal="left" vertical="center"/>
    </xf>
    <xf numFmtId="0" fontId="3" fillId="0" borderId="6" xfId="13" applyFont="1" applyBorder="1" applyAlignment="1">
      <alignment horizontal="left" vertical="center"/>
    </xf>
    <xf numFmtId="0" fontId="3" fillId="0" borderId="1" xfId="13" applyFont="1" applyBorder="1" applyAlignment="1">
      <alignment horizontal="left" vertical="center"/>
    </xf>
    <xf numFmtId="0" fontId="3" fillId="0" borderId="2" xfId="13" applyFont="1" applyBorder="1" applyAlignment="1">
      <alignment horizontal="left" vertical="center"/>
    </xf>
    <xf numFmtId="0" fontId="3" fillId="0" borderId="3" xfId="13" applyFont="1" applyBorder="1" applyAlignment="1">
      <alignment horizontal="center" vertical="center"/>
    </xf>
    <xf numFmtId="0" fontId="92" fillId="0" borderId="0" xfId="13" applyFont="1" applyAlignment="1">
      <alignment horizontal="left" vertical="center"/>
    </xf>
    <xf numFmtId="0" fontId="3" fillId="0" borderId="214" xfId="13" applyFont="1" applyBorder="1" applyAlignment="1">
      <alignment horizontal="left" vertical="center"/>
    </xf>
    <xf numFmtId="0" fontId="3" fillId="0" borderId="215" xfId="13" applyFont="1" applyBorder="1" applyAlignment="1">
      <alignment horizontal="left" vertical="center"/>
    </xf>
    <xf numFmtId="0" fontId="3" fillId="0" borderId="216" xfId="13" applyFont="1" applyBorder="1" applyAlignment="1">
      <alignment horizontal="left" vertical="center"/>
    </xf>
    <xf numFmtId="0" fontId="3" fillId="0" borderId="14" xfId="13" applyFont="1" applyBorder="1" applyAlignment="1">
      <alignment horizontal="left" vertical="center"/>
    </xf>
    <xf numFmtId="0" fontId="3" fillId="0" borderId="15" xfId="13" applyFont="1" applyBorder="1" applyAlignment="1">
      <alignment horizontal="left" vertical="center"/>
    </xf>
    <xf numFmtId="0" fontId="3" fillId="0" borderId="7" xfId="13" applyFont="1" applyBorder="1" applyAlignment="1">
      <alignment horizontal="left" vertical="center"/>
    </xf>
    <xf numFmtId="0" fontId="3" fillId="0" borderId="16" xfId="13" applyFont="1" applyBorder="1" applyAlignment="1">
      <alignment horizontal="left" vertical="center"/>
    </xf>
    <xf numFmtId="0" fontId="3" fillId="0" borderId="9" xfId="13" applyFont="1" applyBorder="1" applyAlignment="1">
      <alignment horizontal="left" vertical="center"/>
    </xf>
    <xf numFmtId="0" fontId="3" fillId="0" borderId="0" xfId="13" applyFont="1" applyAlignment="1">
      <alignment horizontal="center" vertical="center"/>
    </xf>
    <xf numFmtId="0" fontId="15" fillId="0" borderId="8" xfId="13" applyFont="1" applyBorder="1" applyAlignment="1">
      <alignment horizontal="left" vertical="center"/>
    </xf>
    <xf numFmtId="0" fontId="15" fillId="0" borderId="0" xfId="13" applyFont="1" applyAlignment="1">
      <alignment horizontal="left" vertical="center"/>
    </xf>
    <xf numFmtId="0" fontId="15" fillId="0" borderId="9" xfId="13" applyFont="1" applyBorder="1" applyAlignment="1">
      <alignment horizontal="left" vertical="center"/>
    </xf>
    <xf numFmtId="0" fontId="15" fillId="0" borderId="0" xfId="13" applyFont="1" applyAlignment="1">
      <alignment vertical="top"/>
    </xf>
    <xf numFmtId="0" fontId="15" fillId="2" borderId="1" xfId="13" applyFont="1" applyFill="1" applyBorder="1" applyAlignment="1">
      <alignment vertical="center"/>
    </xf>
    <xf numFmtId="0" fontId="3" fillId="2" borderId="2" xfId="13" applyFont="1" applyFill="1" applyBorder="1" applyAlignment="1">
      <alignment vertical="center"/>
    </xf>
    <xf numFmtId="0" fontId="15" fillId="2" borderId="2" xfId="13" applyFont="1" applyFill="1" applyBorder="1" applyAlignment="1">
      <alignment vertical="center"/>
    </xf>
    <xf numFmtId="0" fontId="15" fillId="2" borderId="3" xfId="13" applyFont="1" applyFill="1" applyBorder="1" applyAlignment="1">
      <alignment vertical="center"/>
    </xf>
    <xf numFmtId="0" fontId="15" fillId="0" borderId="15" xfId="13" applyFont="1" applyBorder="1" applyAlignment="1">
      <alignment horizontal="left" vertical="center"/>
    </xf>
    <xf numFmtId="0" fontId="3" fillId="0" borderId="5" xfId="13" applyFont="1" applyBorder="1" applyAlignment="1">
      <alignment vertical="center"/>
    </xf>
    <xf numFmtId="0" fontId="3" fillId="0" borderId="6" xfId="13" applyFont="1" applyBorder="1" applyAlignment="1">
      <alignment vertical="center"/>
    </xf>
    <xf numFmtId="0" fontId="3" fillId="0" borderId="7" xfId="13" applyFont="1" applyBorder="1" applyAlignment="1">
      <alignment vertical="center"/>
    </xf>
    <xf numFmtId="0" fontId="3" fillId="0" borderId="0" xfId="13" applyFont="1" applyBorder="1" applyAlignment="1">
      <alignment horizontal="left" vertical="center"/>
    </xf>
    <xf numFmtId="0" fontId="3" fillId="2" borderId="8" xfId="13" applyFont="1" applyFill="1" applyBorder="1" applyAlignment="1">
      <alignment vertical="center"/>
    </xf>
    <xf numFmtId="0" fontId="3" fillId="0" borderId="0" xfId="13" applyFont="1" applyBorder="1" applyAlignment="1">
      <alignment vertical="center"/>
    </xf>
    <xf numFmtId="0" fontId="3" fillId="2" borderId="0" xfId="13" applyFont="1" applyFill="1" applyBorder="1" applyAlignment="1">
      <alignment vertical="center"/>
    </xf>
    <xf numFmtId="0" fontId="3" fillId="0" borderId="9" xfId="13" applyFont="1" applyBorder="1" applyAlignment="1">
      <alignment vertical="center"/>
    </xf>
    <xf numFmtId="0" fontId="3" fillId="0" borderId="14" xfId="13" applyFont="1" applyBorder="1" applyAlignment="1">
      <alignment vertical="center"/>
    </xf>
    <xf numFmtId="0" fontId="3" fillId="0" borderId="15" xfId="13" applyFont="1" applyBorder="1" applyAlignment="1">
      <alignment vertical="center"/>
    </xf>
    <xf numFmtId="0" fontId="3" fillId="0" borderId="16" xfId="13" applyFont="1" applyBorder="1" applyAlignment="1">
      <alignment vertical="center"/>
    </xf>
    <xf numFmtId="0" fontId="3" fillId="0" borderId="7" xfId="13" applyFont="1" applyBorder="1" applyAlignment="1">
      <alignment horizontal="center" vertical="center"/>
    </xf>
    <xf numFmtId="0" fontId="3" fillId="0" borderId="8" xfId="13" applyFont="1" applyBorder="1" applyAlignment="1">
      <alignment vertical="center"/>
    </xf>
    <xf numFmtId="0" fontId="3" fillId="0" borderId="0" xfId="13" applyFont="1" applyAlignment="1">
      <alignment vertical="center"/>
    </xf>
    <xf numFmtId="0" fontId="15" fillId="0" borderId="0" xfId="13" applyFont="1" applyAlignment="1">
      <alignment horizontal="center" vertical="center"/>
    </xf>
    <xf numFmtId="0" fontId="15" fillId="0" borderId="6" xfId="13" applyFont="1" applyBorder="1" applyAlignment="1">
      <alignment horizontal="center" vertical="center"/>
    </xf>
    <xf numFmtId="0" fontId="93" fillId="0" borderId="6" xfId="13" applyFont="1" applyBorder="1" applyAlignment="1">
      <alignment horizontal="left" vertical="center"/>
    </xf>
    <xf numFmtId="0" fontId="15" fillId="0" borderId="5" xfId="13" applyFont="1" applyBorder="1" applyAlignment="1">
      <alignment horizontal="left" vertical="center"/>
    </xf>
    <xf numFmtId="0" fontId="15" fillId="0" borderId="6" xfId="13" applyFont="1" applyBorder="1" applyAlignment="1">
      <alignment horizontal="left" vertical="center"/>
    </xf>
    <xf numFmtId="0" fontId="15" fillId="0" borderId="7" xfId="13" applyFont="1" applyBorder="1" applyAlignment="1">
      <alignment horizontal="left" vertical="center"/>
    </xf>
    <xf numFmtId="0" fontId="15" fillId="0" borderId="9" xfId="13" applyFont="1" applyBorder="1">
      <alignment vertical="center"/>
    </xf>
    <xf numFmtId="0" fontId="94" fillId="0" borderId="0" xfId="13" applyFont="1" applyAlignment="1">
      <alignment horizontal="left" vertical="center"/>
    </xf>
    <xf numFmtId="0" fontId="15" fillId="0" borderId="0" xfId="13" applyFont="1" applyAlignment="1">
      <alignment horizontal="centerContinuous" vertical="center" shrinkToFit="1"/>
    </xf>
    <xf numFmtId="0" fontId="15" fillId="0" borderId="0" xfId="13" applyFont="1" applyAlignment="1">
      <alignment horizontal="centerContinuous" vertical="center"/>
    </xf>
    <xf numFmtId="0" fontId="95" fillId="0" borderId="0" xfId="13" applyFont="1">
      <alignment vertical="center"/>
    </xf>
    <xf numFmtId="0" fontId="93" fillId="0" borderId="0" xfId="13" applyFont="1">
      <alignment vertical="center"/>
    </xf>
    <xf numFmtId="0" fontId="15" fillId="2" borderId="88" xfId="13" applyFont="1" applyFill="1" applyBorder="1" applyAlignment="1">
      <alignment horizontal="center" vertical="center"/>
    </xf>
    <xf numFmtId="0" fontId="15" fillId="2" borderId="89" xfId="13" applyFont="1" applyFill="1" applyBorder="1" applyAlignment="1">
      <alignment horizontal="center" vertical="center"/>
    </xf>
    <xf numFmtId="0" fontId="15" fillId="2" borderId="157" xfId="13" applyFont="1" applyFill="1" applyBorder="1" applyAlignment="1">
      <alignment horizontal="center" vertical="center"/>
    </xf>
    <xf numFmtId="0" fontId="96" fillId="0" borderId="0" xfId="13" applyFont="1" applyAlignment="1">
      <alignment horizontal="left" vertical="center"/>
    </xf>
    <xf numFmtId="0" fontId="15" fillId="0" borderId="215" xfId="13" applyFont="1" applyBorder="1" applyAlignment="1">
      <alignment horizontal="left" vertical="center"/>
    </xf>
    <xf numFmtId="0" fontId="15" fillId="0" borderId="215" xfId="13" applyFont="1" applyBorder="1">
      <alignment vertical="center"/>
    </xf>
    <xf numFmtId="0" fontId="15" fillId="2" borderId="215" xfId="13" applyFont="1" applyFill="1" applyBorder="1">
      <alignment vertical="center"/>
    </xf>
    <xf numFmtId="0" fontId="15" fillId="0" borderId="262" xfId="13" applyFont="1" applyBorder="1">
      <alignment vertical="center"/>
    </xf>
    <xf numFmtId="0" fontId="15" fillId="2" borderId="262" xfId="13" applyFont="1" applyFill="1" applyBorder="1">
      <alignment vertical="center"/>
    </xf>
    <xf numFmtId="0" fontId="15" fillId="2" borderId="262" xfId="13" applyFont="1" applyFill="1" applyBorder="1" applyAlignment="1">
      <alignment horizontal="left" vertical="center"/>
    </xf>
    <xf numFmtId="0" fontId="15" fillId="2" borderId="215" xfId="13" applyFont="1" applyFill="1" applyBorder="1" applyAlignment="1">
      <alignment horizontal="left" vertical="center"/>
    </xf>
    <xf numFmtId="0" fontId="15" fillId="0" borderId="212" xfId="13" applyFont="1" applyBorder="1" applyAlignment="1">
      <alignment horizontal="center" vertical="center"/>
    </xf>
    <xf numFmtId="0" fontId="15" fillId="0" borderId="157" xfId="13" applyFont="1" applyBorder="1" applyAlignment="1">
      <alignment horizontal="center" vertical="center"/>
    </xf>
    <xf numFmtId="0" fontId="93" fillId="0" borderId="0" xfId="13" applyFont="1" applyAlignment="1">
      <alignment horizontal="left" vertical="center"/>
    </xf>
    <xf numFmtId="0" fontId="15" fillId="0" borderId="9" xfId="13" applyFont="1" applyBorder="1" applyAlignment="1">
      <alignment horizontal="center" vertical="center"/>
    </xf>
    <xf numFmtId="0" fontId="94" fillId="0" borderId="0" xfId="13" applyFont="1" applyAlignment="1">
      <alignment horizontal="centerContinuous" vertical="center" shrinkToFit="1"/>
    </xf>
    <xf numFmtId="0" fontId="94" fillId="0" borderId="0" xfId="13" applyFont="1" applyAlignment="1">
      <alignment horizontal="centerContinuous" vertical="center"/>
    </xf>
    <xf numFmtId="0" fontId="97" fillId="0" borderId="0" xfId="13" applyFont="1">
      <alignment vertical="center"/>
    </xf>
    <xf numFmtId="0" fontId="15" fillId="0" borderId="0" xfId="13" applyFont="1" applyAlignment="1">
      <alignment vertical="center" shrinkToFit="1"/>
    </xf>
    <xf numFmtId="0" fontId="15" fillId="0" borderId="76" xfId="13" applyFont="1" applyBorder="1" applyAlignment="1">
      <alignment horizontal="center" vertical="center"/>
    </xf>
    <xf numFmtId="0" fontId="15" fillId="0" borderId="125" xfId="13" applyFont="1" applyBorder="1" applyAlignment="1">
      <alignment horizontal="center" vertical="center"/>
    </xf>
    <xf numFmtId="0" fontId="15" fillId="0" borderId="0" xfId="13" applyFont="1" applyAlignment="1">
      <alignment horizontal="left" vertical="center" shrinkToFit="1"/>
    </xf>
    <xf numFmtId="0" fontId="15" fillId="0" borderId="14" xfId="13" applyFont="1" applyBorder="1" applyAlignment="1">
      <alignment horizontal="left" vertical="center"/>
    </xf>
    <xf numFmtId="0" fontId="15" fillId="0" borderId="16" xfId="13" applyFont="1" applyBorder="1" applyAlignment="1">
      <alignment horizontal="left" vertical="center"/>
    </xf>
    <xf numFmtId="0" fontId="40" fillId="0" borderId="0" xfId="20" applyFont="1" applyAlignment="1">
      <alignment horizontal="right" vertical="center"/>
    </xf>
    <xf numFmtId="0" fontId="3" fillId="0" borderId="0" xfId="20" applyFont="1">
      <alignment vertical="center"/>
    </xf>
    <xf numFmtId="0" fontId="40" fillId="2" borderId="90" xfId="20" applyFont="1" applyFill="1" applyBorder="1" applyAlignment="1">
      <alignment vertical="center"/>
    </xf>
    <xf numFmtId="0" fontId="40" fillId="2" borderId="32" xfId="20" applyFont="1" applyFill="1" applyBorder="1" applyAlignment="1">
      <alignment vertical="center"/>
    </xf>
    <xf numFmtId="0" fontId="40" fillId="2" borderId="32" xfId="20" applyFont="1" applyFill="1" applyBorder="1" applyAlignment="1">
      <alignment horizontal="center" vertical="center"/>
    </xf>
    <xf numFmtId="0" fontId="40" fillId="2" borderId="33" xfId="20" applyFont="1" applyFill="1" applyBorder="1" applyAlignment="1">
      <alignment vertical="center"/>
    </xf>
    <xf numFmtId="0" fontId="3" fillId="0" borderId="5" xfId="20" applyFont="1" applyBorder="1" applyAlignment="1">
      <alignment vertical="center"/>
    </xf>
    <xf numFmtId="0" fontId="3" fillId="0" borderId="119" xfId="20" applyFont="1" applyBorder="1" applyAlignment="1">
      <alignment vertical="center"/>
    </xf>
    <xf numFmtId="0" fontId="3" fillId="0" borderId="14" xfId="20" applyFont="1" applyBorder="1" applyAlignment="1">
      <alignment vertical="center"/>
    </xf>
    <xf numFmtId="0" fontId="3" fillId="0" borderId="79" xfId="20" applyFont="1" applyBorder="1" applyAlignment="1">
      <alignment vertical="center"/>
    </xf>
    <xf numFmtId="0" fontId="3" fillId="0" borderId="2" xfId="20" applyFont="1" applyBorder="1" applyAlignment="1">
      <alignment horizontal="center" vertical="center"/>
    </xf>
    <xf numFmtId="0" fontId="3" fillId="2" borderId="2" xfId="20" applyFont="1" applyFill="1" applyBorder="1" applyAlignment="1">
      <alignment horizontal="center" vertical="center"/>
    </xf>
    <xf numFmtId="0" fontId="3" fillId="0" borderId="74" xfId="20" applyFont="1" applyBorder="1" applyAlignment="1">
      <alignment horizontal="center" vertical="center"/>
    </xf>
    <xf numFmtId="0" fontId="3" fillId="2" borderId="32" xfId="20" applyFont="1" applyFill="1" applyBorder="1" applyAlignment="1">
      <alignment horizontal="center" vertical="center"/>
    </xf>
    <xf numFmtId="0" fontId="50" fillId="0" borderId="2" xfId="20" applyFont="1" applyBorder="1">
      <alignment vertical="center"/>
    </xf>
    <xf numFmtId="0" fontId="50" fillId="0" borderId="74" xfId="20" applyFont="1" applyBorder="1">
      <alignment vertical="center"/>
    </xf>
    <xf numFmtId="0" fontId="40" fillId="2" borderId="91" xfId="20" applyFont="1" applyFill="1" applyBorder="1" applyAlignment="1">
      <alignment horizontal="center" vertical="center" wrapText="1"/>
    </xf>
    <xf numFmtId="0" fontId="40" fillId="2" borderId="2" xfId="20" applyFont="1" applyFill="1" applyBorder="1" applyAlignment="1">
      <alignment horizontal="center" vertical="center" wrapText="1"/>
    </xf>
    <xf numFmtId="0" fontId="50" fillId="0" borderId="6" xfId="20" applyFont="1" applyBorder="1" applyAlignment="1">
      <alignment horizontal="left" vertical="center"/>
    </xf>
    <xf numFmtId="0" fontId="50" fillId="0" borderId="6" xfId="20" applyFont="1" applyBorder="1">
      <alignment vertical="center"/>
    </xf>
    <xf numFmtId="0" fontId="50" fillId="0" borderId="119" xfId="20" applyFont="1" applyBorder="1" applyAlignment="1">
      <alignment horizontal="left" vertical="center"/>
    </xf>
    <xf numFmtId="0" fontId="40" fillId="2" borderId="81" xfId="20" applyFont="1" applyFill="1" applyBorder="1" applyAlignment="1">
      <alignment horizontal="center" vertical="center" wrapText="1"/>
    </xf>
    <xf numFmtId="0" fontId="50" fillId="0" borderId="81" xfId="20" applyFont="1" applyBorder="1">
      <alignment vertical="center"/>
    </xf>
    <xf numFmtId="0" fontId="50" fillId="0" borderId="82" xfId="20" applyFont="1" applyBorder="1">
      <alignment vertical="center"/>
    </xf>
    <xf numFmtId="0" fontId="40" fillId="0" borderId="0" xfId="20" applyFont="1" applyAlignment="1">
      <alignment vertical="center" wrapText="1"/>
    </xf>
    <xf numFmtId="0" fontId="33" fillId="0" borderId="0" xfId="20" applyFont="1" applyAlignment="1">
      <alignment vertical="center" wrapText="1"/>
    </xf>
    <xf numFmtId="0" fontId="15" fillId="0" borderId="0" xfId="20" applyFont="1">
      <alignment vertical="center"/>
    </xf>
    <xf numFmtId="0" fontId="99" fillId="0" borderId="0" xfId="20" applyFont="1">
      <alignment vertical="center"/>
    </xf>
    <xf numFmtId="0" fontId="100" fillId="0" borderId="0" xfId="20" applyFont="1">
      <alignment vertical="center"/>
    </xf>
    <xf numFmtId="0" fontId="3" fillId="0" borderId="0" xfId="20" applyFont="1" applyAlignment="1">
      <alignment horizontal="center" vertical="center"/>
    </xf>
    <xf numFmtId="0" fontId="3" fillId="0" borderId="0" xfId="20" applyFont="1" applyAlignment="1">
      <alignment horizontal="left" vertical="center"/>
    </xf>
    <xf numFmtId="0" fontId="15" fillId="0" borderId="0" xfId="13" applyFont="1" applyAlignment="1">
      <alignment horizontal="right" vertical="center"/>
    </xf>
    <xf numFmtId="0" fontId="35" fillId="0" borderId="0" xfId="13" applyFont="1" applyAlignment="1">
      <alignment horizontal="center" vertical="center"/>
    </xf>
    <xf numFmtId="0" fontId="3" fillId="0" borderId="1" xfId="13" applyFont="1" applyBorder="1" applyAlignment="1">
      <alignment horizontal="left" vertical="center" wrapText="1"/>
    </xf>
    <xf numFmtId="0" fontId="15" fillId="0" borderId="17" xfId="16" applyFont="1" applyBorder="1">
      <alignment vertical="center"/>
    </xf>
    <xf numFmtId="0" fontId="15" fillId="0" borderId="4" xfId="13" applyFont="1" applyBorder="1" applyAlignment="1">
      <alignment horizontal="center" vertical="center"/>
    </xf>
    <xf numFmtId="0" fontId="15" fillId="2" borderId="3" xfId="13" applyFont="1" applyFill="1" applyBorder="1" applyAlignment="1">
      <alignment horizontal="center" vertical="center" wrapText="1"/>
    </xf>
    <xf numFmtId="0" fontId="15" fillId="0" borderId="17" xfId="13" applyFont="1" applyBorder="1" applyAlignment="1">
      <alignment horizontal="left" vertical="center"/>
    </xf>
    <xf numFmtId="0" fontId="15" fillId="0" borderId="2" xfId="13" applyFont="1" applyBorder="1" applyAlignment="1">
      <alignment horizontal="center" vertical="center"/>
    </xf>
    <xf numFmtId="0" fontId="3" fillId="0" borderId="0" xfId="1" applyFont="1" applyAlignment="1">
      <alignment horizontal="left" vertical="center"/>
    </xf>
    <xf numFmtId="0" fontId="3" fillId="2" borderId="0" xfId="1" applyFont="1" applyFill="1" applyAlignment="1">
      <alignment horizontal="right" vertical="center"/>
    </xf>
    <xf numFmtId="0" fontId="101" fillId="2" borderId="1" xfId="1" applyFont="1" applyFill="1" applyBorder="1" applyAlignment="1">
      <alignment horizontal="left" vertical="center"/>
    </xf>
    <xf numFmtId="0" fontId="101" fillId="2" borderId="2" xfId="1" applyFont="1" applyFill="1" applyBorder="1" applyAlignment="1">
      <alignment horizontal="left" vertical="center"/>
    </xf>
    <xf numFmtId="0" fontId="101" fillId="2" borderId="3" xfId="1" applyFont="1" applyFill="1" applyBorder="1" applyAlignment="1">
      <alignment horizontal="left" vertical="center"/>
    </xf>
    <xf numFmtId="0" fontId="3" fillId="2" borderId="1" xfId="1" applyFont="1" applyFill="1" applyBorder="1" applyAlignment="1">
      <alignment vertical="center"/>
    </xf>
    <xf numFmtId="0" fontId="3" fillId="2" borderId="2" xfId="1" applyFont="1" applyFill="1" applyBorder="1" applyAlignment="1">
      <alignment vertical="center"/>
    </xf>
    <xf numFmtId="0" fontId="3" fillId="2" borderId="2" xfId="1" applyFont="1" applyFill="1" applyBorder="1" applyAlignment="1">
      <alignment horizontal="center" vertical="center"/>
    </xf>
    <xf numFmtId="0" fontId="3" fillId="2" borderId="6" xfId="1" applyFont="1" applyFill="1" applyBorder="1" applyAlignment="1">
      <alignment horizontal="center" vertical="center"/>
    </xf>
    <xf numFmtId="0" fontId="3" fillId="2" borderId="3" xfId="1" applyFont="1" applyFill="1" applyBorder="1" applyAlignment="1">
      <alignment vertical="center"/>
    </xf>
    <xf numFmtId="0" fontId="3" fillId="0" borderId="0" xfId="1" applyFont="1"/>
    <xf numFmtId="0" fontId="3" fillId="2" borderId="5" xfId="1" applyFont="1" applyFill="1" applyBorder="1" applyAlignment="1">
      <alignment horizontal="center" vertical="center"/>
    </xf>
    <xf numFmtId="0" fontId="3" fillId="0" borderId="6" xfId="1" applyFont="1" applyBorder="1" applyAlignment="1">
      <alignment horizontal="left" vertical="center"/>
    </xf>
    <xf numFmtId="0" fontId="101" fillId="0" borderId="6" xfId="1" applyFont="1" applyBorder="1" applyAlignment="1">
      <alignment vertical="center"/>
    </xf>
    <xf numFmtId="0" fontId="101" fillId="0" borderId="7" xfId="1" applyFont="1" applyBorder="1" applyAlignment="1">
      <alignment vertical="center"/>
    </xf>
    <xf numFmtId="0" fontId="3" fillId="2" borderId="8" xfId="1" applyFont="1" applyFill="1" applyBorder="1" applyAlignment="1">
      <alignment horizontal="center" vertical="center"/>
    </xf>
    <xf numFmtId="0" fontId="101" fillId="0" borderId="0" xfId="1" applyFont="1" applyAlignment="1">
      <alignment vertical="center"/>
    </xf>
    <xf numFmtId="0" fontId="101" fillId="0" borderId="9" xfId="1" applyFont="1" applyBorder="1" applyAlignment="1">
      <alignment vertical="center"/>
    </xf>
    <xf numFmtId="0" fontId="3" fillId="2" borderId="14" xfId="1" applyFont="1" applyFill="1" applyBorder="1" applyAlignment="1">
      <alignment horizontal="center" vertical="center"/>
    </xf>
    <xf numFmtId="0" fontId="3" fillId="0" borderId="15" xfId="1" applyFont="1" applyBorder="1" applyAlignment="1">
      <alignment horizontal="left" vertical="center"/>
    </xf>
    <xf numFmtId="0" fontId="101" fillId="0" borderId="15" xfId="1" applyFont="1" applyBorder="1" applyAlignment="1">
      <alignment vertical="center"/>
    </xf>
    <xf numFmtId="0" fontId="101" fillId="0" borderId="16" xfId="1" applyFont="1" applyBorder="1" applyAlignment="1">
      <alignment vertical="center"/>
    </xf>
    <xf numFmtId="0" fontId="3" fillId="0" borderId="5" xfId="1" applyFont="1" applyBorder="1" applyAlignment="1">
      <alignment horizontal="left" vertical="center"/>
    </xf>
    <xf numFmtId="0" fontId="3" fillId="0" borderId="8" xfId="1" applyFont="1" applyBorder="1" applyAlignment="1">
      <alignment horizontal="left" vertical="center"/>
    </xf>
    <xf numFmtId="0" fontId="3" fillId="0" borderId="8" xfId="1" applyFont="1" applyBorder="1" applyAlignment="1">
      <alignment vertical="center" wrapText="1"/>
    </xf>
    <xf numFmtId="0" fontId="83" fillId="0" borderId="0" xfId="1" applyFont="1" applyAlignment="1">
      <alignment wrapText="1"/>
    </xf>
    <xf numFmtId="0" fontId="101" fillId="2" borderId="17" xfId="1" applyFont="1" applyFill="1" applyBorder="1" applyAlignment="1">
      <alignment vertical="center"/>
    </xf>
    <xf numFmtId="0" fontId="3" fillId="0" borderId="6" xfId="1" applyFont="1" applyBorder="1" applyAlignment="1">
      <alignment horizontal="center" vertical="center" wrapText="1"/>
    </xf>
    <xf numFmtId="0" fontId="83" fillId="0" borderId="0" xfId="1" applyFont="1" applyAlignment="1">
      <alignment horizontal="left" wrapText="1"/>
    </xf>
    <xf numFmtId="0" fontId="3" fillId="0" borderId="19" xfId="1" applyFont="1" applyBorder="1" applyAlignment="1">
      <alignment vertical="center"/>
    </xf>
    <xf numFmtId="0" fontId="101" fillId="0" borderId="8" xfId="1" applyFont="1" applyBorder="1" applyAlignment="1">
      <alignment vertical="center"/>
    </xf>
    <xf numFmtId="0" fontId="101" fillId="2" borderId="4" xfId="1" applyFont="1" applyFill="1" applyBorder="1" applyAlignment="1">
      <alignment vertical="center"/>
    </xf>
    <xf numFmtId="0" fontId="101" fillId="0" borderId="9" xfId="1" applyFont="1" applyBorder="1" applyAlignment="1">
      <alignment horizontal="center" vertical="center"/>
    </xf>
    <xf numFmtId="0" fontId="3" fillId="0" borderId="6" xfId="1" applyFont="1" applyBorder="1"/>
    <xf numFmtId="0" fontId="3" fillId="2" borderId="15" xfId="1" applyFont="1" applyFill="1" applyBorder="1" applyAlignment="1">
      <alignment horizontal="center" vertical="center"/>
    </xf>
    <xf numFmtId="0" fontId="3" fillId="0" borderId="15" xfId="1" applyFont="1" applyBorder="1"/>
    <xf numFmtId="0" fontId="3" fillId="0" borderId="15" xfId="1" applyFont="1" applyBorder="1" applyAlignment="1">
      <alignment horizontal="center" vertical="center" wrapText="1"/>
    </xf>
    <xf numFmtId="0" fontId="3" fillId="0" borderId="14" xfId="1" applyFont="1" applyBorder="1" applyAlignment="1">
      <alignment horizontal="left" vertical="center"/>
    </xf>
    <xf numFmtId="0" fontId="3" fillId="0" borderId="7" xfId="1" applyFont="1" applyBorder="1" applyAlignment="1">
      <alignment horizontal="left" vertical="center"/>
    </xf>
    <xf numFmtId="0" fontId="3" fillId="0" borderId="18" xfId="1" applyFont="1" applyBorder="1" applyAlignment="1">
      <alignment vertical="center" wrapText="1"/>
    </xf>
    <xf numFmtId="0" fontId="101" fillId="0" borderId="18" xfId="1" applyFont="1" applyBorder="1" applyAlignment="1">
      <alignment vertical="center"/>
    </xf>
    <xf numFmtId="0" fontId="3" fillId="0" borderId="18" xfId="1" applyFont="1" applyBorder="1" applyAlignment="1">
      <alignment vertical="center"/>
    </xf>
    <xf numFmtId="0" fontId="101" fillId="2" borderId="3" xfId="1" applyFont="1" applyFill="1" applyBorder="1" applyAlignment="1">
      <alignment vertical="center"/>
    </xf>
    <xf numFmtId="0" fontId="101" fillId="2" borderId="1" xfId="1" applyFont="1" applyFill="1" applyBorder="1" applyAlignment="1">
      <alignment vertical="center"/>
    </xf>
    <xf numFmtId="0" fontId="3" fillId="0" borderId="0" xfId="1" applyFont="1" applyAlignment="1">
      <alignment horizontal="center" vertical="center" wrapText="1"/>
    </xf>
    <xf numFmtId="0" fontId="3" fillId="0" borderId="15" xfId="1" applyFont="1" applyBorder="1" applyAlignment="1">
      <alignment horizontal="center" vertical="center"/>
    </xf>
    <xf numFmtId="182" fontId="3" fillId="0" borderId="2" xfId="1" applyNumberFormat="1" applyFont="1" applyBorder="1" applyAlignment="1">
      <alignment horizontal="center" vertical="center"/>
    </xf>
    <xf numFmtId="182" fontId="3" fillId="0" borderId="3" xfId="1" applyNumberFormat="1" applyFont="1" applyBorder="1" applyAlignment="1">
      <alignment horizontal="center" vertical="center"/>
    </xf>
    <xf numFmtId="182" fontId="3" fillId="0" borderId="9" xfId="1" applyNumberFormat="1" applyFont="1" applyBorder="1" applyAlignment="1">
      <alignment vertical="center"/>
    </xf>
    <xf numFmtId="0" fontId="3" fillId="0" borderId="14" xfId="1" applyFont="1" applyBorder="1" applyAlignment="1">
      <alignment vertical="center" wrapText="1"/>
    </xf>
    <xf numFmtId="182" fontId="3" fillId="0" borderId="15" xfId="1" applyNumberFormat="1" applyFont="1" applyBorder="1" applyAlignment="1">
      <alignment horizontal="center" vertical="center"/>
    </xf>
    <xf numFmtId="182" fontId="3" fillId="0" borderId="16" xfId="1" applyNumberFormat="1" applyFont="1" applyBorder="1" applyAlignment="1">
      <alignment vertical="center"/>
    </xf>
    <xf numFmtId="183" fontId="3" fillId="0" borderId="0" xfId="1" applyNumberFormat="1" applyFont="1" applyAlignment="1">
      <alignment vertical="center"/>
    </xf>
    <xf numFmtId="0" fontId="50" fillId="0" borderId="0" xfId="1" applyFont="1" applyAlignment="1">
      <alignment vertical="top"/>
    </xf>
    <xf numFmtId="0" fontId="50" fillId="0" borderId="0" xfId="1" applyFont="1" applyAlignment="1">
      <alignment vertical="top" wrapText="1"/>
    </xf>
    <xf numFmtId="0" fontId="50" fillId="0" borderId="0" xfId="1" applyFont="1" applyAlignment="1">
      <alignment horizontal="left" vertical="top"/>
    </xf>
    <xf numFmtId="0" fontId="3" fillId="0" borderId="0" xfId="1" applyFont="1" applyAlignment="1">
      <alignment horizontal="left" vertical="top"/>
    </xf>
    <xf numFmtId="0" fontId="3" fillId="0" borderId="0" xfId="1" applyFont="1" applyAlignment="1">
      <alignment horizontal="left"/>
    </xf>
    <xf numFmtId="0" fontId="50" fillId="0" borderId="0" xfId="1" applyFont="1" applyAlignment="1">
      <alignment vertical="center"/>
    </xf>
    <xf numFmtId="0" fontId="3" fillId="0" borderId="0" xfId="1" applyFont="1" applyAlignment="1">
      <alignment horizontal="center"/>
    </xf>
    <xf numFmtId="0" fontId="3" fillId="0" borderId="0" xfId="17" applyFont="1">
      <alignment vertical="center"/>
    </xf>
    <xf numFmtId="0" fontId="40" fillId="0" borderId="0" xfId="17" applyFont="1">
      <alignment vertical="center"/>
    </xf>
    <xf numFmtId="0" fontId="40" fillId="0" borderId="20" xfId="13" applyFont="1" applyBorder="1" applyAlignment="1">
      <alignment horizontal="center" vertical="center" wrapText="1"/>
    </xf>
    <xf numFmtId="0" fontId="100" fillId="0" borderId="24" xfId="13" applyFont="1" applyBorder="1" applyAlignment="1">
      <alignment horizontal="center" vertical="center"/>
    </xf>
    <xf numFmtId="0" fontId="40" fillId="0" borderId="0" xfId="17" applyFont="1" applyAlignment="1">
      <alignment horizontal="left"/>
    </xf>
    <xf numFmtId="0" fontId="40" fillId="0" borderId="0" xfId="17" applyFont="1" applyAlignment="1">
      <alignment vertical="center" wrapText="1"/>
    </xf>
    <xf numFmtId="0" fontId="40" fillId="0" borderId="230" xfId="17" applyFont="1" applyBorder="1" applyAlignment="1">
      <alignment horizontal="center" vertical="center"/>
    </xf>
    <xf numFmtId="0" fontId="40" fillId="0" borderId="102" xfId="17" applyFont="1" applyBorder="1" applyAlignment="1">
      <alignment horizontal="center" vertical="center"/>
    </xf>
    <xf numFmtId="0" fontId="40" fillId="0" borderId="230" xfId="17" applyFont="1" applyBorder="1" applyAlignment="1">
      <alignment horizontal="center" vertical="center" wrapText="1"/>
    </xf>
    <xf numFmtId="0" fontId="40" fillId="0" borderId="31" xfId="17" applyFont="1" applyBorder="1" applyAlignment="1">
      <alignment horizontal="center" vertical="center"/>
    </xf>
    <xf numFmtId="0" fontId="40" fillId="2" borderId="33" xfId="17" applyFont="1" applyFill="1" applyBorder="1" applyAlignment="1">
      <alignment horizontal="center" vertical="center"/>
    </xf>
    <xf numFmtId="0" fontId="40" fillId="0" borderId="231" xfId="17" applyFont="1" applyBorder="1" applyAlignment="1">
      <alignment horizontal="center" vertical="center" wrapText="1"/>
    </xf>
    <xf numFmtId="0" fontId="40" fillId="2" borderId="231" xfId="17" applyFont="1" applyFill="1" applyBorder="1" applyAlignment="1">
      <alignment horizontal="center" vertical="center"/>
    </xf>
    <xf numFmtId="0" fontId="40" fillId="2" borderId="74" xfId="17" applyFont="1" applyFill="1" applyBorder="1" applyAlignment="1">
      <alignment horizontal="center" vertical="center"/>
    </xf>
    <xf numFmtId="0" fontId="40" fillId="0" borderId="232" xfId="17" applyFont="1" applyBorder="1" applyAlignment="1">
      <alignment horizontal="center" vertical="center" wrapText="1"/>
    </xf>
    <xf numFmtId="0" fontId="40" fillId="2" borderId="36" xfId="17" applyFont="1" applyFill="1" applyBorder="1" applyAlignment="1">
      <alignment horizontal="center" vertical="center"/>
    </xf>
    <xf numFmtId="0" fontId="40" fillId="2" borderId="82" xfId="17" applyFont="1" applyFill="1" applyBorder="1" applyAlignment="1">
      <alignment horizontal="center" vertical="center"/>
    </xf>
    <xf numFmtId="0" fontId="40" fillId="0" borderId="232" xfId="17" applyFont="1" applyBorder="1" applyAlignment="1">
      <alignment horizontal="center" vertical="center"/>
    </xf>
    <xf numFmtId="0" fontId="40" fillId="0" borderId="125" xfId="17" applyFont="1" applyBorder="1" applyAlignment="1">
      <alignment horizontal="center" vertical="center"/>
    </xf>
    <xf numFmtId="0" fontId="40" fillId="0" borderId="0" xfId="17" applyFont="1" applyAlignment="1">
      <alignment horizontal="center" vertical="center" wrapText="1"/>
    </xf>
    <xf numFmtId="0" fontId="40" fillId="0" borderId="0" xfId="17" applyFont="1" applyAlignment="1">
      <alignment horizontal="left" vertical="center" wrapText="1"/>
    </xf>
    <xf numFmtId="0" fontId="102" fillId="0" borderId="0" xfId="18" applyFont="1" applyAlignment="1">
      <alignment horizontal="right" vertical="center"/>
    </xf>
    <xf numFmtId="0" fontId="40" fillId="0" borderId="0" xfId="17" applyFont="1" applyAlignment="1">
      <alignment horizontal="center" vertical="center"/>
    </xf>
    <xf numFmtId="0" fontId="40" fillId="0" borderId="102" xfId="17" applyFont="1" applyBorder="1" applyAlignment="1">
      <alignment horizontal="center" vertical="center" wrapText="1"/>
    </xf>
    <xf numFmtId="0" fontId="40" fillId="0" borderId="87" xfId="17" applyFont="1" applyBorder="1" applyAlignment="1">
      <alignment horizontal="center" vertical="center" wrapText="1"/>
    </xf>
    <xf numFmtId="0" fontId="40" fillId="0" borderId="125" xfId="17" applyFont="1" applyBorder="1" applyAlignment="1">
      <alignment horizontal="center" vertical="center" wrapText="1"/>
    </xf>
    <xf numFmtId="0" fontId="3" fillId="0" borderId="0" xfId="13" applyFont="1" applyAlignment="1">
      <alignment vertical="top"/>
    </xf>
    <xf numFmtId="0" fontId="3" fillId="2" borderId="1" xfId="13" applyFont="1" applyFill="1" applyBorder="1" applyAlignment="1">
      <alignment horizontal="center" vertical="center"/>
    </xf>
    <xf numFmtId="0" fontId="3" fillId="2" borderId="2" xfId="13" applyFont="1" applyFill="1" applyBorder="1" applyAlignment="1">
      <alignment horizontal="center" vertical="center"/>
    </xf>
    <xf numFmtId="0" fontId="3" fillId="2" borderId="3" xfId="13" applyFont="1" applyFill="1" applyBorder="1" applyAlignment="1">
      <alignment vertical="center"/>
    </xf>
    <xf numFmtId="0" fontId="3" fillId="0" borderId="2" xfId="13" applyFont="1" applyBorder="1" applyAlignment="1">
      <alignment vertical="center"/>
    </xf>
    <xf numFmtId="0" fontId="33" fillId="0" borderId="2" xfId="13" applyFont="1" applyBorder="1">
      <alignment vertical="center"/>
    </xf>
    <xf numFmtId="0" fontId="33" fillId="0" borderId="3" xfId="13" applyFont="1" applyBorder="1">
      <alignment vertical="center"/>
    </xf>
    <xf numFmtId="0" fontId="3" fillId="2" borderId="8" xfId="13" applyFont="1" applyFill="1" applyBorder="1" applyAlignment="1">
      <alignment horizontal="center" vertical="center"/>
    </xf>
    <xf numFmtId="0" fontId="3" fillId="2" borderId="0" xfId="13" applyFont="1" applyFill="1" applyBorder="1" applyAlignment="1">
      <alignment horizontal="center" vertical="center"/>
    </xf>
    <xf numFmtId="0" fontId="3" fillId="0" borderId="14" xfId="13" applyFont="1" applyBorder="1" applyAlignment="1">
      <alignment horizontal="center" vertical="center"/>
    </xf>
    <xf numFmtId="0" fontId="3" fillId="0" borderId="15" xfId="13" applyFont="1" applyBorder="1" applyAlignment="1">
      <alignment horizontal="center" vertical="center"/>
    </xf>
    <xf numFmtId="0" fontId="3" fillId="0" borderId="16" xfId="13" applyFont="1" applyBorder="1" applyAlignment="1">
      <alignment horizontal="center" vertical="center"/>
    </xf>
    <xf numFmtId="0" fontId="3" fillId="0" borderId="0" xfId="4" applyFont="1">
      <alignment vertical="center"/>
    </xf>
    <xf numFmtId="0" fontId="83" fillId="0" borderId="0" xfId="4" applyFont="1">
      <alignment vertical="center"/>
    </xf>
    <xf numFmtId="0" fontId="3" fillId="0" borderId="0" xfId="4" applyFont="1" applyAlignment="1">
      <alignment horizontal="right" vertical="center"/>
    </xf>
    <xf numFmtId="0" fontId="3" fillId="7" borderId="17" xfId="4" applyFont="1" applyFill="1" applyBorder="1" applyAlignment="1">
      <alignment horizontal="center" vertical="center"/>
    </xf>
    <xf numFmtId="0" fontId="3" fillId="2" borderId="4" xfId="4" applyFont="1" applyFill="1" applyBorder="1">
      <alignment vertical="center"/>
    </xf>
    <xf numFmtId="0" fontId="3" fillId="7" borderId="4" xfId="4" applyFont="1" applyFill="1" applyBorder="1" applyAlignment="1">
      <alignment horizontal="center" vertical="center"/>
    </xf>
    <xf numFmtId="0" fontId="3" fillId="0" borderId="0" xfId="4" applyFont="1" applyAlignment="1">
      <alignment vertical="center" wrapText="1"/>
    </xf>
    <xf numFmtId="0" fontId="3" fillId="0" borderId="0" xfId="4" applyFont="1" applyAlignment="1">
      <alignment vertical="top" wrapText="1"/>
    </xf>
    <xf numFmtId="0" fontId="3" fillId="0" borderId="0" xfId="4" applyFont="1" applyAlignment="1">
      <alignment vertical="top"/>
    </xf>
    <xf numFmtId="0" fontId="3" fillId="0" borderId="0" xfId="4" applyFont="1" applyAlignment="1">
      <alignment horizontal="center" vertical="center"/>
    </xf>
    <xf numFmtId="0" fontId="83" fillId="0" borderId="0" xfId="4" applyFont="1" applyAlignment="1">
      <alignment horizontal="center" vertical="center"/>
    </xf>
    <xf numFmtId="0" fontId="3" fillId="0" borderId="4" xfId="4" applyFont="1" applyBorder="1">
      <alignment vertical="center"/>
    </xf>
    <xf numFmtId="0" fontId="8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left" vertical="center"/>
    </xf>
    <xf numFmtId="0" fontId="3" fillId="0" borderId="0" xfId="4" applyFont="1" applyAlignment="1">
      <alignment horizontal="left" vertical="top" wrapText="1"/>
    </xf>
    <xf numFmtId="0" fontId="3" fillId="2" borderId="1" xfId="13" applyFont="1" applyFill="1" applyBorder="1" applyAlignment="1">
      <alignment vertical="center"/>
    </xf>
    <xf numFmtId="0" fontId="3" fillId="0" borderId="14" xfId="13" applyFont="1" applyBorder="1">
      <alignment vertical="center"/>
    </xf>
    <xf numFmtId="0" fontId="3" fillId="0" borderId="15" xfId="13" applyFont="1" applyBorder="1">
      <alignment vertical="center"/>
    </xf>
    <xf numFmtId="0" fontId="3" fillId="0" borderId="16" xfId="13" applyFont="1" applyBorder="1">
      <alignment vertical="center"/>
    </xf>
    <xf numFmtId="0" fontId="50" fillId="0" borderId="0" xfId="13" applyFont="1">
      <alignment vertical="center"/>
    </xf>
    <xf numFmtId="0" fontId="50" fillId="0" borderId="9" xfId="13" applyFont="1" applyBorder="1">
      <alignment vertical="center"/>
    </xf>
    <xf numFmtId="0" fontId="50" fillId="0" borderId="14" xfId="13" applyFont="1" applyBorder="1" applyAlignment="1">
      <alignment horizontal="center" vertical="center"/>
    </xf>
    <xf numFmtId="0" fontId="50" fillId="0" borderId="15" xfId="13" applyFont="1" applyBorder="1">
      <alignment vertical="center"/>
    </xf>
    <xf numFmtId="0" fontId="50" fillId="0" borderId="15" xfId="13" applyFont="1" applyBorder="1" applyAlignment="1">
      <alignment horizontal="center" vertical="center"/>
    </xf>
    <xf numFmtId="0" fontId="50" fillId="0" borderId="16" xfId="13" applyFont="1" applyBorder="1" applyAlignment="1">
      <alignment horizontal="center" vertical="center"/>
    </xf>
    <xf numFmtId="0" fontId="3" fillId="2" borderId="2" xfId="13" applyFont="1" applyFill="1" applyBorder="1" applyAlignment="1">
      <alignment horizontal="left" vertical="center"/>
    </xf>
    <xf numFmtId="0" fontId="3" fillId="2" borderId="214" xfId="13" applyFont="1" applyFill="1" applyBorder="1" applyAlignment="1">
      <alignment vertical="center"/>
    </xf>
    <xf numFmtId="0" fontId="3" fillId="2" borderId="215" xfId="13" applyFont="1" applyFill="1" applyBorder="1" applyAlignment="1">
      <alignment vertical="center"/>
    </xf>
    <xf numFmtId="0" fontId="3" fillId="2" borderId="216" xfId="13" applyFont="1" applyFill="1" applyBorder="1" applyAlignment="1">
      <alignment vertical="center"/>
    </xf>
    <xf numFmtId="0" fontId="3" fillId="2" borderId="5" xfId="13" applyFont="1" applyFill="1" applyBorder="1" applyAlignment="1">
      <alignment vertical="center"/>
    </xf>
    <xf numFmtId="0" fontId="3" fillId="2" borderId="6" xfId="13" applyFont="1" applyFill="1" applyBorder="1" applyAlignment="1">
      <alignment vertical="center"/>
    </xf>
    <xf numFmtId="0" fontId="3" fillId="2" borderId="7" xfId="13" applyFont="1" applyFill="1" applyBorder="1" applyAlignment="1">
      <alignment vertical="center"/>
    </xf>
    <xf numFmtId="0" fontId="33" fillId="0" borderId="0" xfId="13" applyFont="1" applyBorder="1" applyAlignment="1">
      <alignment horizontal="left" vertical="center"/>
    </xf>
    <xf numFmtId="0" fontId="3" fillId="0" borderId="0" xfId="15" applyFont="1">
      <alignment vertical="center"/>
    </xf>
    <xf numFmtId="0" fontId="3" fillId="0" borderId="0" xfId="15" applyFont="1" applyAlignment="1">
      <alignment horizontal="right" vertical="center"/>
    </xf>
    <xf numFmtId="0" fontId="3" fillId="0" borderId="0" xfId="15" applyFont="1" applyAlignment="1">
      <alignment horizontal="center" vertical="center"/>
    </xf>
    <xf numFmtId="0" fontId="3" fillId="2" borderId="2" xfId="15" applyFont="1" applyFill="1" applyBorder="1" applyAlignment="1">
      <alignment vertical="center"/>
    </xf>
    <xf numFmtId="0" fontId="3" fillId="2" borderId="3" xfId="15" applyFont="1" applyFill="1" applyBorder="1" applyAlignment="1">
      <alignment vertical="center"/>
    </xf>
    <xf numFmtId="0" fontId="3" fillId="0" borderId="0" xfId="15" applyFont="1" applyAlignment="1">
      <alignment vertical="center" wrapText="1"/>
    </xf>
    <xf numFmtId="0" fontId="3" fillId="2" borderId="1" xfId="15" applyFont="1" applyFill="1" applyBorder="1" applyAlignment="1">
      <alignment horizontal="right" vertical="center"/>
    </xf>
    <xf numFmtId="0" fontId="3" fillId="2" borderId="2" xfId="15" applyFont="1" applyFill="1" applyBorder="1" applyAlignment="1">
      <alignment horizontal="right" vertical="center"/>
    </xf>
    <xf numFmtId="0" fontId="3" fillId="2" borderId="15" xfId="15" applyFont="1" applyFill="1" applyBorder="1" applyAlignment="1">
      <alignment horizontal="right" vertical="center"/>
    </xf>
    <xf numFmtId="0" fontId="3" fillId="2" borderId="14" xfId="15" applyFont="1" applyFill="1" applyBorder="1" applyAlignment="1">
      <alignment horizontal="right" vertical="center"/>
    </xf>
    <xf numFmtId="0" fontId="14" fillId="0" borderId="0" xfId="12" applyFont="1" applyBorder="1">
      <alignment vertical="center"/>
    </xf>
    <xf numFmtId="0" fontId="18" fillId="0" borderId="225" xfId="12" applyFont="1" applyBorder="1" applyAlignment="1">
      <alignment horizontal="center" vertical="center"/>
    </xf>
    <xf numFmtId="0" fontId="18" fillId="0" borderId="193" xfId="12" applyFont="1" applyBorder="1" applyAlignment="1">
      <alignment horizontal="center" vertical="center" wrapText="1"/>
    </xf>
    <xf numFmtId="0" fontId="18" fillId="0" borderId="205" xfId="12" applyFont="1" applyBorder="1" applyAlignment="1">
      <alignment vertical="center" wrapText="1"/>
    </xf>
    <xf numFmtId="0" fontId="18" fillId="0" borderId="83" xfId="12" applyFont="1" applyBorder="1" applyAlignment="1">
      <alignment horizontal="center" vertical="center" wrapText="1"/>
    </xf>
    <xf numFmtId="0" fontId="18" fillId="0" borderId="199" xfId="12" applyFont="1" applyBorder="1" applyAlignment="1">
      <alignment horizontal="center" vertical="center" wrapText="1"/>
    </xf>
    <xf numFmtId="0" fontId="18" fillId="0" borderId="199" xfId="12" applyFont="1" applyBorder="1" applyAlignment="1">
      <alignment horizontal="center" vertical="center"/>
    </xf>
    <xf numFmtId="0" fontId="18" fillId="0" borderId="83" xfId="12" applyFont="1" applyBorder="1" applyAlignment="1">
      <alignment horizontal="center" vertical="center"/>
    </xf>
    <xf numFmtId="0" fontId="18" fillId="0" borderId="200" xfId="12" applyFont="1" applyBorder="1" applyAlignment="1">
      <alignment horizontal="center" vertical="center" wrapText="1"/>
    </xf>
    <xf numFmtId="0" fontId="87" fillId="10" borderId="177" xfId="3" applyFont="1" applyFill="1" applyBorder="1" applyAlignment="1">
      <alignment horizontal="left" vertical="center" shrinkToFit="1"/>
    </xf>
    <xf numFmtId="0" fontId="87" fillId="0" borderId="184" xfId="3" applyFont="1" applyBorder="1" applyAlignment="1">
      <alignment vertical="center" wrapText="1"/>
    </xf>
    <xf numFmtId="0" fontId="87" fillId="0" borderId="18" xfId="3" applyFont="1" applyBorder="1" applyAlignment="1">
      <alignment vertical="center" wrapText="1"/>
    </xf>
    <xf numFmtId="0" fontId="87" fillId="0" borderId="176" xfId="3" applyFont="1" applyBorder="1" applyAlignment="1">
      <alignment vertical="center" wrapText="1"/>
    </xf>
    <xf numFmtId="0" fontId="87" fillId="10" borderId="176" xfId="3" applyFont="1" applyFill="1" applyBorder="1" applyAlignment="1">
      <alignment vertical="center" wrapText="1"/>
    </xf>
    <xf numFmtId="0" fontId="87" fillId="10" borderId="18" xfId="3" applyFont="1" applyFill="1" applyBorder="1" applyAlignment="1">
      <alignment vertical="center" wrapText="1"/>
    </xf>
    <xf numFmtId="0" fontId="87" fillId="0" borderId="191" xfId="3" applyFont="1" applyBorder="1" applyAlignment="1">
      <alignment vertical="center" wrapText="1"/>
    </xf>
    <xf numFmtId="0" fontId="87" fillId="0" borderId="263" xfId="3" applyFont="1" applyBorder="1" applyAlignment="1">
      <alignment vertical="center" wrapText="1"/>
    </xf>
    <xf numFmtId="0" fontId="15" fillId="0" borderId="0" xfId="0" applyFont="1" applyAlignment="1">
      <alignment vertical="center"/>
    </xf>
    <xf numFmtId="0" fontId="18" fillId="0" borderId="0" xfId="6" applyFont="1">
      <alignment vertical="center"/>
    </xf>
    <xf numFmtId="0" fontId="18" fillId="0" borderId="0" xfId="6" applyFont="1" applyAlignment="1">
      <alignment horizontal="right" vertical="center"/>
    </xf>
    <xf numFmtId="0" fontId="18" fillId="0" borderId="0" xfId="6" applyFont="1" applyAlignment="1">
      <alignment horizontal="center" vertical="center"/>
    </xf>
    <xf numFmtId="0" fontId="18" fillId="0" borderId="0" xfId="6" applyFont="1" applyAlignment="1">
      <alignment horizontal="distributed" vertical="center"/>
    </xf>
    <xf numFmtId="0" fontId="18" fillId="0" borderId="0" xfId="6" applyFont="1" applyAlignment="1">
      <alignment horizontal="left" vertical="center" indent="1" shrinkToFit="1"/>
    </xf>
    <xf numFmtId="0" fontId="18" fillId="0" borderId="0" xfId="6" applyFont="1" applyAlignment="1">
      <alignment horizontal="distributed" vertical="center" indent="9"/>
    </xf>
    <xf numFmtId="0" fontId="15" fillId="2" borderId="0" xfId="0" applyFont="1" applyFill="1">
      <alignment vertical="center"/>
    </xf>
    <xf numFmtId="0" fontId="15" fillId="2" borderId="0" xfId="0" applyFont="1" applyFill="1" applyAlignment="1">
      <alignment vertical="center"/>
    </xf>
    <xf numFmtId="0" fontId="15" fillId="2" borderId="0" xfId="0" applyFont="1" applyFill="1" applyAlignment="1">
      <alignment horizontal="center" vertical="center"/>
    </xf>
    <xf numFmtId="0" fontId="19" fillId="0" borderId="0" xfId="4" applyFont="1">
      <alignment vertical="center"/>
    </xf>
    <xf numFmtId="0" fontId="19" fillId="0" borderId="0" xfId="4" applyFont="1" applyAlignment="1">
      <alignment horizontal="center" vertical="center"/>
    </xf>
    <xf numFmtId="0" fontId="14" fillId="2" borderId="4" xfId="4" applyFont="1" applyFill="1" applyBorder="1">
      <alignment vertical="center"/>
    </xf>
    <xf numFmtId="0" fontId="19" fillId="0" borderId="1" xfId="4" applyFont="1" applyBorder="1" applyAlignment="1">
      <alignment horizontal="center" vertical="center"/>
    </xf>
    <xf numFmtId="0" fontId="19" fillId="2" borderId="148" xfId="4" applyFont="1" applyFill="1" applyBorder="1">
      <alignment vertical="center"/>
    </xf>
    <xf numFmtId="0" fontId="19" fillId="0" borderId="149" xfId="4" applyFont="1" applyBorder="1">
      <alignment vertical="center"/>
    </xf>
    <xf numFmtId="0" fontId="19" fillId="2" borderId="150" xfId="4" applyFont="1" applyFill="1" applyBorder="1">
      <alignment vertical="center"/>
    </xf>
    <xf numFmtId="0" fontId="19" fillId="0" borderId="151" xfId="4" applyFont="1" applyBorder="1">
      <alignment vertical="center"/>
    </xf>
    <xf numFmtId="0" fontId="19" fillId="0" borderId="14" xfId="4" applyFont="1" applyBorder="1" applyAlignment="1">
      <alignment horizontal="center" vertical="center"/>
    </xf>
    <xf numFmtId="0" fontId="19" fillId="2" borderId="152" xfId="4" applyFont="1" applyFill="1" applyBorder="1">
      <alignment vertical="center"/>
    </xf>
    <xf numFmtId="0" fontId="19" fillId="0" borderId="153" xfId="4" applyFont="1" applyBorder="1">
      <alignment vertical="center"/>
    </xf>
    <xf numFmtId="0" fontId="19" fillId="0" borderId="0" xfId="4" applyFont="1" applyAlignment="1">
      <alignment horizontal="left" vertical="center" wrapText="1"/>
    </xf>
    <xf numFmtId="0" fontId="18" fillId="0" borderId="4" xfId="4" applyFont="1" applyBorder="1" applyAlignment="1">
      <alignment horizontal="center" vertical="center" wrapText="1"/>
    </xf>
    <xf numFmtId="0" fontId="19" fillId="2" borderId="1" xfId="4" applyFont="1" applyFill="1" applyBorder="1">
      <alignment vertical="center"/>
    </xf>
    <xf numFmtId="0" fontId="19" fillId="0" borderId="3" xfId="4" applyFont="1" applyBorder="1">
      <alignment vertical="center"/>
    </xf>
    <xf numFmtId="0" fontId="18" fillId="0" borderId="19" xfId="4" applyFont="1" applyBorder="1" applyAlignment="1">
      <alignment horizontal="center" vertical="center" wrapText="1"/>
    </xf>
    <xf numFmtId="0" fontId="19" fillId="0" borderId="1" xfId="4" applyFont="1" applyFill="1" applyBorder="1">
      <alignment vertical="center"/>
    </xf>
    <xf numFmtId="0" fontId="19" fillId="0" borderId="0" xfId="4" applyFont="1" applyAlignment="1">
      <alignment vertical="center" textRotation="255" wrapText="1"/>
    </xf>
    <xf numFmtId="0" fontId="17" fillId="0" borderId="30" xfId="12" applyFont="1" applyBorder="1" applyAlignment="1">
      <alignment vertical="center" shrinkToFit="1"/>
    </xf>
    <xf numFmtId="0" fontId="17" fillId="0" borderId="194" xfId="12" applyFont="1" applyBorder="1" applyAlignment="1">
      <alignment vertical="center" shrinkToFit="1"/>
    </xf>
    <xf numFmtId="0" fontId="72" fillId="0" borderId="4" xfId="16" applyFont="1" applyBorder="1" applyAlignment="1" applyProtection="1">
      <alignment horizontal="center" vertical="center"/>
      <protection locked="0"/>
    </xf>
    <xf numFmtId="0" fontId="72" fillId="0" borderId="15" xfId="16" applyFont="1" applyBorder="1" applyAlignment="1" applyProtection="1">
      <alignment horizontal="center" vertical="center"/>
      <protection locked="0"/>
    </xf>
    <xf numFmtId="0" fontId="72" fillId="0" borderId="1" xfId="16" applyFont="1" applyBorder="1" applyAlignment="1" applyProtection="1">
      <alignment horizontal="center" vertical="center"/>
      <protection locked="0"/>
    </xf>
    <xf numFmtId="0" fontId="77" fillId="0" borderId="6" xfId="16" applyFont="1" applyBorder="1" applyAlignment="1" applyProtection="1">
      <alignment horizontal="right" vertical="top"/>
      <protection locked="0"/>
    </xf>
    <xf numFmtId="0" fontId="72" fillId="6" borderId="1" xfId="16" applyFont="1" applyFill="1" applyBorder="1" applyAlignment="1" applyProtection="1">
      <alignment horizontal="center" vertical="center"/>
      <protection locked="0"/>
    </xf>
    <xf numFmtId="0" fontId="72" fillId="6" borderId="2" xfId="16" applyFont="1" applyFill="1" applyBorder="1" applyAlignment="1" applyProtection="1">
      <alignment horizontal="center" vertical="center"/>
      <protection locked="0"/>
    </xf>
    <xf numFmtId="0" fontId="72" fillId="6" borderId="3" xfId="16" applyFont="1" applyFill="1" applyBorder="1" applyAlignment="1" applyProtection="1">
      <alignment horizontal="center" vertical="center"/>
      <protection locked="0"/>
    </xf>
    <xf numFmtId="0" fontId="75" fillId="6" borderId="223" xfId="16" applyFont="1" applyFill="1" applyBorder="1" applyProtection="1">
      <alignment vertical="center"/>
      <protection locked="0"/>
    </xf>
    <xf numFmtId="0" fontId="75" fillId="6" borderId="210" xfId="16" applyFont="1" applyFill="1" applyBorder="1" applyProtection="1">
      <alignment vertical="center"/>
      <protection locked="0"/>
    </xf>
    <xf numFmtId="0" fontId="75" fillId="6" borderId="194" xfId="16" applyFont="1" applyFill="1" applyBorder="1" applyProtection="1">
      <alignment vertical="center"/>
      <protection locked="0"/>
    </xf>
    <xf numFmtId="0" fontId="75" fillId="6" borderId="191" xfId="16" applyFont="1" applyFill="1" applyBorder="1" applyProtection="1">
      <alignment vertical="center"/>
      <protection locked="0"/>
    </xf>
    <xf numFmtId="0" fontId="79" fillId="0" borderId="0" xfId="16" applyFont="1" applyAlignment="1" applyProtection="1">
      <alignment horizontal="center" vertical="center" wrapText="1"/>
      <protection locked="0"/>
    </xf>
    <xf numFmtId="0" fontId="80" fillId="0" borderId="6" xfId="16" applyFont="1" applyBorder="1" applyAlignment="1" applyProtection="1">
      <alignment horizontal="center" wrapText="1"/>
      <protection locked="0"/>
    </xf>
    <xf numFmtId="0" fontId="80" fillId="0" borderId="0" xfId="16" applyFont="1" applyAlignment="1" applyProtection="1">
      <alignment horizontal="center" wrapText="1"/>
      <protection locked="0"/>
    </xf>
    <xf numFmtId="0" fontId="80" fillId="0" borderId="165" xfId="16" applyFont="1" applyBorder="1" applyAlignment="1" applyProtection="1">
      <alignment horizontal="center" wrapText="1"/>
      <protection locked="0"/>
    </xf>
    <xf numFmtId="0" fontId="72" fillId="6" borderId="148" xfId="16" applyFont="1" applyFill="1" applyBorder="1" applyAlignment="1" applyProtection="1">
      <alignment horizontal="center" vertical="center" wrapText="1"/>
      <protection locked="0"/>
    </xf>
    <xf numFmtId="0" fontId="72" fillId="6" borderId="140" xfId="16" applyFont="1" applyFill="1" applyBorder="1" applyAlignment="1" applyProtection="1">
      <alignment horizontal="center" vertical="center" wrapText="1"/>
      <protection locked="0"/>
    </xf>
    <xf numFmtId="0" fontId="72" fillId="6" borderId="149" xfId="16" applyFont="1" applyFill="1" applyBorder="1" applyAlignment="1" applyProtection="1">
      <alignment horizontal="center" vertical="center" wrapText="1"/>
      <protection locked="0"/>
    </xf>
    <xf numFmtId="0" fontId="72" fillId="0" borderId="265" xfId="16" applyFont="1" applyBorder="1" applyAlignment="1" applyProtection="1">
      <alignment horizontal="center" vertical="center"/>
      <protection locked="0"/>
    </xf>
    <xf numFmtId="0" fontId="77" fillId="0" borderId="6" xfId="16" applyFont="1" applyBorder="1" applyAlignment="1" applyProtection="1">
      <alignment horizontal="center" vertical="top"/>
      <protection locked="0"/>
    </xf>
    <xf numFmtId="0" fontId="76" fillId="0" borderId="14" xfId="16" applyFont="1" applyBorder="1" applyAlignment="1" applyProtection="1">
      <alignment horizontal="left" vertical="center"/>
      <protection locked="0"/>
    </xf>
    <xf numFmtId="0" fontId="76" fillId="0" borderId="15" xfId="16" applyFont="1" applyBorder="1" applyAlignment="1" applyProtection="1">
      <alignment horizontal="left" vertical="center"/>
      <protection locked="0"/>
    </xf>
    <xf numFmtId="0" fontId="76" fillId="0" borderId="16" xfId="16" applyFont="1" applyBorder="1" applyAlignment="1" applyProtection="1">
      <alignment horizontal="left" vertical="center"/>
      <protection locked="0"/>
    </xf>
    <xf numFmtId="0" fontId="78" fillId="0" borderId="0" xfId="16" applyFont="1" applyAlignment="1" applyProtection="1">
      <alignment horizontal="left" vertical="center"/>
      <protection locked="0"/>
    </xf>
    <xf numFmtId="0" fontId="78" fillId="0" borderId="6" xfId="16" applyFont="1" applyBorder="1" applyAlignment="1" applyProtection="1">
      <alignment horizontal="right" vertical="top"/>
      <protection locked="0"/>
    </xf>
    <xf numFmtId="0" fontId="76" fillId="0" borderId="3" xfId="16" applyFont="1" applyBorder="1" applyAlignment="1" applyProtection="1">
      <alignment horizontal="left" vertical="center"/>
      <protection locked="0"/>
    </xf>
    <xf numFmtId="0" fontId="72" fillId="9" borderId="0" xfId="16" applyFont="1" applyFill="1" applyAlignment="1" applyProtection="1">
      <alignment horizontal="center" vertical="center"/>
      <protection locked="0"/>
    </xf>
    <xf numFmtId="0" fontId="72" fillId="9" borderId="224" xfId="16" applyFont="1" applyFill="1" applyBorder="1" applyAlignment="1" applyProtection="1">
      <alignment horizontal="center" vertical="center"/>
      <protection locked="0"/>
    </xf>
    <xf numFmtId="0" fontId="72" fillId="0" borderId="210" xfId="16" applyFont="1" applyBorder="1" applyAlignment="1" applyProtection="1">
      <alignment horizontal="center" vertical="center"/>
      <protection locked="0"/>
    </xf>
    <xf numFmtId="0" fontId="72" fillId="0" borderId="191" xfId="16" applyFont="1" applyBorder="1" applyProtection="1">
      <alignment vertical="center"/>
      <protection locked="0"/>
    </xf>
    <xf numFmtId="0" fontId="79" fillId="0" borderId="191" xfId="16" applyFont="1" applyBorder="1" applyAlignment="1" applyProtection="1">
      <alignment horizontal="center" vertical="center" wrapText="1"/>
      <protection locked="0"/>
    </xf>
    <xf numFmtId="0" fontId="79" fillId="0" borderId="195" xfId="16" applyFont="1" applyBorder="1" applyAlignment="1" applyProtection="1">
      <alignment horizontal="center" vertical="center" wrapText="1"/>
      <protection locked="0"/>
    </xf>
    <xf numFmtId="0" fontId="72" fillId="9" borderId="225" xfId="16" applyFont="1" applyFill="1" applyBorder="1" applyAlignment="1" applyProtection="1">
      <alignment horizontal="center" vertical="center"/>
      <protection locked="0"/>
    </xf>
    <xf numFmtId="0" fontId="72" fillId="0" borderId="228" xfId="16" applyFont="1" applyBorder="1" applyAlignment="1" applyProtection="1">
      <alignment horizontal="center" vertical="center"/>
      <protection locked="0"/>
    </xf>
    <xf numFmtId="180" fontId="72" fillId="0" borderId="229" xfId="16" applyNumberFormat="1" applyFont="1" applyBorder="1" applyAlignment="1" applyProtection="1">
      <alignment horizontal="center" vertical="center"/>
      <protection locked="0"/>
    </xf>
    <xf numFmtId="0" fontId="72" fillId="0" borderId="229" xfId="16" applyFont="1" applyBorder="1" applyAlignment="1" applyProtection="1">
      <alignment horizontal="center" vertical="center"/>
      <protection locked="0"/>
    </xf>
    <xf numFmtId="0" fontId="79" fillId="0" borderId="16" xfId="16" applyFont="1" applyBorder="1" applyAlignment="1" applyProtection="1">
      <alignment horizontal="center" vertical="center" wrapText="1"/>
      <protection locked="0"/>
    </xf>
    <xf numFmtId="0" fontId="3" fillId="2" borderId="5" xfId="1" applyFont="1" applyFill="1" applyBorder="1" applyAlignment="1">
      <alignment vertical="center"/>
    </xf>
    <xf numFmtId="0" fontId="3" fillId="2" borderId="7" xfId="1" applyFont="1" applyFill="1" applyBorder="1" applyAlignment="1">
      <alignment vertical="center"/>
    </xf>
    <xf numFmtId="0" fontId="3" fillId="2" borderId="14" xfId="1" applyFont="1" applyFill="1" applyBorder="1" applyAlignment="1">
      <alignment vertical="center"/>
    </xf>
    <xf numFmtId="0" fontId="3" fillId="2" borderId="16" xfId="1" applyFont="1" applyFill="1" applyBorder="1" applyAlignment="1">
      <alignment vertical="center"/>
    </xf>
    <xf numFmtId="0" fontId="72" fillId="0" borderId="16" xfId="16" applyFont="1" applyBorder="1" applyAlignment="1" applyProtection="1">
      <alignment horizontal="right" vertical="center"/>
      <protection locked="0"/>
    </xf>
    <xf numFmtId="0" fontId="75" fillId="0" borderId="158" xfId="16" applyFont="1" applyBorder="1" applyProtection="1">
      <alignment vertical="center"/>
      <protection locked="0"/>
    </xf>
    <xf numFmtId="0" fontId="72" fillId="0" borderId="0" xfId="16" applyFont="1" applyBorder="1" applyAlignment="1" applyProtection="1">
      <alignment vertical="center"/>
      <protection locked="0"/>
    </xf>
    <xf numFmtId="0" fontId="38" fillId="0" borderId="0" xfId="0" applyFont="1" applyAlignment="1">
      <alignment horizontal="left" vertical="center"/>
    </xf>
    <xf numFmtId="0" fontId="14" fillId="0" borderId="0" xfId="0" applyFont="1" applyAlignment="1">
      <alignment horizontal="left" vertical="center"/>
    </xf>
    <xf numFmtId="0" fontId="107" fillId="0" borderId="0" xfId="0" applyFont="1" applyAlignment="1">
      <alignment horizontal="left" vertical="center"/>
    </xf>
    <xf numFmtId="0" fontId="14" fillId="0" borderId="0" xfId="0" applyFont="1" applyAlignment="1">
      <alignment vertical="top"/>
    </xf>
    <xf numFmtId="0" fontId="14" fillId="2" borderId="0" xfId="0" applyFont="1" applyFill="1" applyAlignment="1">
      <alignment vertical="top"/>
    </xf>
    <xf numFmtId="0" fontId="14" fillId="2" borderId="1" xfId="0" applyFont="1" applyFill="1" applyBorder="1" applyAlignment="1">
      <alignment vertical="center"/>
    </xf>
    <xf numFmtId="0" fontId="14" fillId="2" borderId="2" xfId="0" applyFont="1" applyFill="1" applyBorder="1" applyAlignment="1">
      <alignment vertical="center"/>
    </xf>
    <xf numFmtId="0" fontId="14" fillId="2" borderId="3" xfId="0" applyFont="1" applyFill="1" applyBorder="1" applyAlignment="1">
      <alignment vertical="center"/>
    </xf>
    <xf numFmtId="0" fontId="14" fillId="2" borderId="1" xfId="0" applyFont="1" applyFill="1" applyBorder="1" applyAlignment="1">
      <alignment vertical="center" shrinkToFit="1"/>
    </xf>
    <xf numFmtId="0" fontId="14" fillId="2" borderId="2" xfId="0" applyFont="1" applyFill="1" applyBorder="1" applyAlignment="1">
      <alignment vertical="center" shrinkToFit="1"/>
    </xf>
    <xf numFmtId="0" fontId="14" fillId="0" borderId="5" xfId="0" applyFont="1" applyBorder="1" applyAlignment="1">
      <alignment horizontal="left" vertical="center"/>
    </xf>
    <xf numFmtId="0" fontId="14" fillId="0" borderId="6" xfId="0" applyFont="1" applyBorder="1" applyAlignment="1">
      <alignment horizontal="left" vertical="center"/>
    </xf>
    <xf numFmtId="0" fontId="14" fillId="0" borderId="7" xfId="0" applyFont="1" applyBorder="1" applyAlignment="1">
      <alignment horizontal="left" vertical="center"/>
    </xf>
    <xf numFmtId="0" fontId="14" fillId="0" borderId="8" xfId="0" applyFont="1" applyBorder="1" applyAlignment="1">
      <alignment horizontal="left" vertical="center"/>
    </xf>
    <xf numFmtId="0" fontId="70" fillId="0" borderId="8" xfId="0" applyFont="1" applyBorder="1" applyAlignment="1">
      <alignment vertical="center"/>
    </xf>
    <xf numFmtId="0" fontId="70" fillId="0" borderId="9" xfId="0" applyFont="1" applyBorder="1" applyAlignment="1">
      <alignment vertical="center"/>
    </xf>
    <xf numFmtId="0" fontId="14" fillId="0" borderId="0" xfId="0" applyFont="1" applyBorder="1" applyAlignment="1">
      <alignment horizontal="left" vertical="center"/>
    </xf>
    <xf numFmtId="0" fontId="14" fillId="0" borderId="9" xfId="0" applyFont="1" applyBorder="1" applyAlignment="1">
      <alignment horizontal="left" vertical="center"/>
    </xf>
    <xf numFmtId="0" fontId="14" fillId="0" borderId="0" xfId="0" applyFont="1" applyAlignment="1">
      <alignment horizontal="left" vertical="top"/>
    </xf>
    <xf numFmtId="0" fontId="14" fillId="0" borderId="8" xfId="0" applyFont="1" applyBorder="1">
      <alignment vertical="center"/>
    </xf>
    <xf numFmtId="0" fontId="14" fillId="2" borderId="0" xfId="1" applyFont="1" applyFill="1" applyAlignment="1">
      <alignment horizontal="center" vertical="center"/>
    </xf>
    <xf numFmtId="0" fontId="14" fillId="0" borderId="0" xfId="1" applyFont="1" applyAlignment="1">
      <alignment horizontal="center" vertical="center"/>
    </xf>
    <xf numFmtId="0" fontId="14" fillId="2" borderId="0" xfId="1" applyFont="1" applyFill="1" applyBorder="1" applyAlignment="1">
      <alignment horizontal="center" vertical="center"/>
    </xf>
    <xf numFmtId="0" fontId="14" fillId="0" borderId="9" xfId="0" applyFont="1" applyBorder="1">
      <alignment vertical="center"/>
    </xf>
    <xf numFmtId="0" fontId="14" fillId="0" borderId="8" xfId="0" applyFont="1" applyBorder="1" applyAlignment="1">
      <alignment horizontal="center" vertical="center"/>
    </xf>
    <xf numFmtId="0" fontId="14" fillId="2" borderId="0" xfId="0" applyFont="1" applyFill="1" applyAlignment="1">
      <alignment horizontal="center" vertical="center"/>
    </xf>
    <xf numFmtId="0" fontId="14" fillId="0" borderId="0" xfId="0" applyFont="1" applyAlignment="1">
      <alignment horizontal="center" vertical="center"/>
    </xf>
    <xf numFmtId="0" fontId="14" fillId="2" borderId="0" xfId="0" applyFont="1" applyFill="1" applyBorder="1" applyAlignment="1">
      <alignment horizontal="center" vertical="center"/>
    </xf>
    <xf numFmtId="0" fontId="14" fillId="0" borderId="9" xfId="0" applyFont="1" applyBorder="1" applyAlignment="1">
      <alignment horizontal="center" vertical="center"/>
    </xf>
    <xf numFmtId="0" fontId="14" fillId="0" borderId="0" xfId="0" applyFont="1" applyAlignment="1">
      <alignment vertical="center"/>
    </xf>
    <xf numFmtId="0" fontId="14" fillId="0" borderId="0" xfId="0" applyFont="1" applyAlignment="1">
      <alignment vertical="center" wrapText="1"/>
    </xf>
    <xf numFmtId="0" fontId="14" fillId="0" borderId="9" xfId="0" applyFont="1" applyBorder="1" applyAlignment="1">
      <alignment vertical="center" wrapText="1"/>
    </xf>
    <xf numFmtId="0" fontId="14" fillId="0" borderId="0" xfId="1" applyFont="1" applyBorder="1" applyAlignment="1">
      <alignment horizontal="center" vertical="center"/>
    </xf>
    <xf numFmtId="0" fontId="14" fillId="0" borderId="0" xfId="0" applyFont="1" applyAlignment="1">
      <alignment horizontal="left" vertical="center" wrapText="1"/>
    </xf>
    <xf numFmtId="0" fontId="18" fillId="0" borderId="4" xfId="0" applyFont="1" applyBorder="1" applyAlignment="1">
      <alignment horizontal="left" vertical="center"/>
    </xf>
    <xf numFmtId="0" fontId="18" fillId="0" borderId="0" xfId="0" applyFont="1" applyAlignment="1">
      <alignment horizontal="left" vertical="center"/>
    </xf>
    <xf numFmtId="49" fontId="18" fillId="0" borderId="4" xfId="0" applyNumberFormat="1" applyFont="1" applyBorder="1" applyAlignment="1">
      <alignment horizontal="center" vertical="center"/>
    </xf>
    <xf numFmtId="0" fontId="14" fillId="0" borderId="0" xfId="0" applyFont="1" applyAlignment="1">
      <alignment vertical="top" wrapText="1"/>
    </xf>
    <xf numFmtId="0" fontId="18" fillId="0" borderId="0" xfId="0" applyFont="1" applyAlignment="1">
      <alignment vertical="center" wrapText="1"/>
    </xf>
    <xf numFmtId="0" fontId="18" fillId="0" borderId="0" xfId="0" applyFont="1" applyAlignment="1">
      <alignment horizontal="left" vertical="center" wrapText="1"/>
    </xf>
    <xf numFmtId="0" fontId="14" fillId="0" borderId="0" xfId="0" applyFont="1" applyAlignment="1">
      <alignment horizontal="center" vertical="top" wrapText="1"/>
    </xf>
    <xf numFmtId="0" fontId="14" fillId="0" borderId="4" xfId="0" applyFont="1" applyBorder="1" applyAlignment="1">
      <alignment horizontal="center" vertical="center"/>
    </xf>
    <xf numFmtId="0" fontId="14" fillId="0" borderId="0" xfId="0" applyFont="1" applyAlignment="1">
      <alignment horizontal="left" vertical="top" wrapText="1"/>
    </xf>
    <xf numFmtId="0" fontId="14" fillId="0" borderId="14" xfId="0" applyFont="1" applyBorder="1" applyAlignment="1">
      <alignment horizontal="left" vertical="center"/>
    </xf>
    <xf numFmtId="0" fontId="14" fillId="0" borderId="15" xfId="0" applyFont="1" applyBorder="1" applyAlignment="1">
      <alignment horizontal="left" vertical="center"/>
    </xf>
    <xf numFmtId="0" fontId="14" fillId="0" borderId="16" xfId="0" applyFont="1" applyBorder="1" applyAlignment="1">
      <alignment horizontal="left" vertical="center"/>
    </xf>
    <xf numFmtId="0" fontId="109" fillId="0" borderId="0" xfId="0" applyFont="1" applyAlignment="1">
      <alignment vertical="top" wrapText="1"/>
    </xf>
    <xf numFmtId="0" fontId="38" fillId="0" borderId="0" xfId="0" applyFont="1" applyAlignment="1">
      <alignment vertical="top" wrapText="1"/>
    </xf>
    <xf numFmtId="0" fontId="14" fillId="2" borderId="3" xfId="0" applyFont="1" applyFill="1" applyBorder="1" applyAlignment="1">
      <alignment vertical="center" shrinkToFit="1"/>
    </xf>
    <xf numFmtId="0" fontId="14" fillId="0" borderId="5" xfId="0" applyFont="1" applyBorder="1">
      <alignment vertical="center"/>
    </xf>
    <xf numFmtId="0" fontId="14" fillId="0" borderId="6" xfId="1" applyFont="1" applyBorder="1" applyAlignment="1">
      <alignment horizontal="center" vertical="center"/>
    </xf>
    <xf numFmtId="0" fontId="14" fillId="0" borderId="7" xfId="0" applyFont="1" applyBorder="1">
      <alignment vertical="center"/>
    </xf>
    <xf numFmtId="0" fontId="14" fillId="0" borderId="9" xfId="0" applyFont="1" applyBorder="1" applyAlignment="1">
      <alignment vertical="top" wrapText="1"/>
    </xf>
    <xf numFmtId="0" fontId="14" fillId="0" borderId="0" xfId="0" applyFont="1">
      <alignment vertical="center"/>
    </xf>
    <xf numFmtId="0" fontId="14" fillId="0" borderId="0" xfId="0" applyFont="1" applyBorder="1" applyAlignment="1">
      <alignment vertical="top" wrapText="1"/>
    </xf>
    <xf numFmtId="0" fontId="14" fillId="0" borderId="15" xfId="0" applyFont="1" applyBorder="1" applyAlignment="1">
      <alignment vertical="top" wrapText="1"/>
    </xf>
    <xf numFmtId="0" fontId="14" fillId="0" borderId="14" xfId="0" applyFont="1" applyBorder="1">
      <alignment vertical="center"/>
    </xf>
    <xf numFmtId="0" fontId="14" fillId="0" borderId="15" xfId="1" applyFont="1" applyBorder="1" applyAlignment="1">
      <alignment horizontal="center" vertical="center"/>
    </xf>
    <xf numFmtId="0" fontId="14" fillId="0" borderId="16" xfId="0" applyFont="1" applyBorder="1">
      <alignment vertical="center"/>
    </xf>
    <xf numFmtId="0" fontId="14" fillId="0" borderId="6" xfId="0" applyFont="1" applyBorder="1" applyAlignment="1">
      <alignment vertical="top" wrapText="1"/>
    </xf>
    <xf numFmtId="0" fontId="14" fillId="0" borderId="6" xfId="0" applyFont="1" applyBorder="1">
      <alignment vertical="center"/>
    </xf>
    <xf numFmtId="0" fontId="14" fillId="0" borderId="0" xfId="0" applyFont="1" applyAlignment="1">
      <alignment horizontal="center" vertical="center" wrapText="1"/>
    </xf>
    <xf numFmtId="0" fontId="38" fillId="0" borderId="0" xfId="0" applyFont="1" applyAlignment="1">
      <alignment vertical="top"/>
    </xf>
    <xf numFmtId="0" fontId="38" fillId="0" borderId="5" xfId="0" applyFont="1" applyBorder="1" applyAlignment="1">
      <alignment horizontal="left" vertical="center"/>
    </xf>
    <xf numFmtId="0" fontId="38" fillId="0" borderId="6" xfId="0" applyFont="1" applyBorder="1" applyAlignment="1">
      <alignment horizontal="left" vertical="center"/>
    </xf>
    <xf numFmtId="0" fontId="38" fillId="0" borderId="7" xfId="0" applyFont="1" applyBorder="1" applyAlignment="1">
      <alignment horizontal="left" vertical="center"/>
    </xf>
    <xf numFmtId="0" fontId="38" fillId="0" borderId="8" xfId="0" applyFont="1" applyBorder="1" applyAlignment="1">
      <alignment horizontal="left" vertical="center"/>
    </xf>
    <xf numFmtId="0" fontId="38" fillId="0" borderId="8" xfId="0" applyFont="1" applyBorder="1">
      <alignment vertical="center"/>
    </xf>
    <xf numFmtId="0" fontId="38" fillId="0" borderId="0" xfId="1" applyFont="1" applyAlignment="1">
      <alignment horizontal="center" vertical="center"/>
    </xf>
    <xf numFmtId="0" fontId="38" fillId="0" borderId="9" xfId="0" applyFont="1" applyBorder="1">
      <alignment vertical="center"/>
    </xf>
    <xf numFmtId="0" fontId="38" fillId="0" borderId="0" xfId="0" applyFont="1" applyAlignment="1">
      <alignment horizontal="left" vertical="top"/>
    </xf>
    <xf numFmtId="0" fontId="38" fillId="2" borderId="0" xfId="1" applyFont="1" applyFill="1" applyAlignment="1">
      <alignment horizontal="center" vertical="center"/>
    </xf>
    <xf numFmtId="0" fontId="38" fillId="0" borderId="0" xfId="0" applyFont="1" applyAlignment="1">
      <alignment horizontal="left" vertical="center" wrapText="1"/>
    </xf>
    <xf numFmtId="0" fontId="112" fillId="0" borderId="4" xfId="0" applyFont="1" applyBorder="1" applyAlignment="1">
      <alignment horizontal="left" vertical="center"/>
    </xf>
    <xf numFmtId="0" fontId="112" fillId="0" borderId="0" xfId="0" applyFont="1" applyAlignment="1">
      <alignment horizontal="left" vertical="center"/>
    </xf>
    <xf numFmtId="49" fontId="38" fillId="0" borderId="4" xfId="0" applyNumberFormat="1" applyFont="1" applyBorder="1" applyAlignment="1">
      <alignment horizontal="center" vertical="center"/>
    </xf>
    <xf numFmtId="0" fontId="112" fillId="0" borderId="0" xfId="0" applyFont="1" applyAlignment="1">
      <alignment vertical="center" wrapText="1"/>
    </xf>
    <xf numFmtId="0" fontId="112" fillId="0" borderId="0" xfId="0" applyFont="1" applyAlignment="1">
      <alignment horizontal="left" vertical="center" wrapText="1"/>
    </xf>
    <xf numFmtId="49" fontId="14" fillId="0" borderId="4" xfId="0" applyNumberFormat="1" applyFont="1" applyBorder="1" applyAlignment="1">
      <alignment horizontal="center" vertical="center"/>
    </xf>
    <xf numFmtId="0" fontId="38" fillId="0" borderId="4" xfId="0" applyFont="1" applyBorder="1" applyAlignment="1">
      <alignment horizontal="center" vertical="center"/>
    </xf>
    <xf numFmtId="0" fontId="38" fillId="0" borderId="0" xfId="0" applyFont="1" applyAlignment="1">
      <alignment horizontal="center" vertical="center" wrapText="1"/>
    </xf>
    <xf numFmtId="0" fontId="38" fillId="0" borderId="0" xfId="0" applyFont="1" applyAlignment="1">
      <alignment vertical="center" wrapText="1"/>
    </xf>
    <xf numFmtId="0" fontId="38" fillId="0" borderId="0" xfId="0" applyFont="1" applyBorder="1" applyAlignment="1">
      <alignment horizontal="center" vertical="center" wrapText="1"/>
    </xf>
    <xf numFmtId="0" fontId="38" fillId="2" borderId="0" xfId="1" applyFont="1" applyFill="1" applyBorder="1" applyAlignment="1">
      <alignment horizontal="center" vertical="center"/>
    </xf>
    <xf numFmtId="0" fontId="38" fillId="0" borderId="0" xfId="1" applyFont="1" applyBorder="1" applyAlignment="1">
      <alignment horizontal="center" vertical="center"/>
    </xf>
    <xf numFmtId="0" fontId="38" fillId="0" borderId="14" xfId="0" applyFont="1" applyBorder="1" applyAlignment="1">
      <alignment horizontal="left" vertical="center"/>
    </xf>
    <xf numFmtId="0" fontId="38" fillId="0" borderId="15" xfId="0" applyFont="1" applyBorder="1" applyAlignment="1">
      <alignment vertical="center" wrapText="1"/>
    </xf>
    <xf numFmtId="0" fontId="38" fillId="0" borderId="14" xfId="0" applyFont="1" applyBorder="1">
      <alignment vertical="center"/>
    </xf>
    <xf numFmtId="0" fontId="38" fillId="0" borderId="15" xfId="1" applyFont="1" applyBorder="1" applyAlignment="1">
      <alignment horizontal="center" vertical="center"/>
    </xf>
    <xf numFmtId="0" fontId="38" fillId="0" borderId="16" xfId="0" applyFont="1" applyBorder="1">
      <alignment vertical="center"/>
    </xf>
    <xf numFmtId="0" fontId="38" fillId="0" borderId="0" xfId="0" applyFont="1" applyBorder="1" applyAlignment="1">
      <alignment horizontal="left" vertical="center"/>
    </xf>
    <xf numFmtId="0" fontId="38" fillId="0" borderId="0" xfId="0" applyFont="1" applyBorder="1" applyAlignment="1">
      <alignment vertical="center" wrapText="1"/>
    </xf>
    <xf numFmtId="0" fontId="38" fillId="0" borderId="0" xfId="0" applyFont="1" applyBorder="1" applyAlignment="1">
      <alignment horizontal="left" vertical="top" wrapText="1"/>
    </xf>
    <xf numFmtId="0" fontId="38" fillId="0" borderId="0" xfId="0" applyFont="1" applyBorder="1">
      <alignment vertical="center"/>
    </xf>
    <xf numFmtId="0" fontId="38" fillId="0" borderId="0" xfId="0" applyFont="1" applyAlignment="1">
      <alignment horizontal="center" vertical="center"/>
    </xf>
    <xf numFmtId="0" fontId="38" fillId="0" borderId="0" xfId="0" applyFont="1" applyAlignment="1">
      <alignment horizontal="left" vertical="top" wrapText="1"/>
    </xf>
    <xf numFmtId="0" fontId="14" fillId="0" borderId="9" xfId="0" applyFont="1" applyBorder="1" applyAlignment="1">
      <alignment horizontal="left" vertical="top" wrapText="1"/>
    </xf>
    <xf numFmtId="0" fontId="14" fillId="0" borderId="0" xfId="0" applyFont="1" applyBorder="1" applyAlignment="1">
      <alignment horizontal="center" vertical="top" wrapText="1"/>
    </xf>
    <xf numFmtId="0" fontId="14" fillId="0" borderId="15" xfId="0" applyFont="1" applyBorder="1" applyAlignment="1">
      <alignment horizontal="center" vertical="top" wrapText="1"/>
    </xf>
    <xf numFmtId="0" fontId="14" fillId="0" borderId="0" xfId="0" applyFont="1" applyAlignment="1">
      <alignment horizontal="center" vertical="top"/>
    </xf>
    <xf numFmtId="0" fontId="107" fillId="0" borderId="0" xfId="0" applyFont="1" applyAlignment="1">
      <alignment horizontal="left" vertical="center" wrapText="1"/>
    </xf>
    <xf numFmtId="0" fontId="3" fillId="0" borderId="0" xfId="1" applyFont="1" applyBorder="1" applyAlignment="1">
      <alignment vertical="center" wrapText="1"/>
    </xf>
    <xf numFmtId="0" fontId="39" fillId="0" borderId="0" xfId="6" applyFont="1" applyAlignment="1">
      <alignment horizontal="center" vertical="center" shrinkToFit="1"/>
    </xf>
    <xf numFmtId="0" fontId="19" fillId="2" borderId="142" xfId="6" applyFont="1" applyFill="1" applyBorder="1" applyAlignment="1">
      <alignment vertical="center" shrinkToFit="1"/>
    </xf>
    <xf numFmtId="0" fontId="19" fillId="2" borderId="76" xfId="6" applyFont="1" applyFill="1" applyBorder="1" applyAlignment="1">
      <alignment vertical="center" shrinkToFit="1"/>
    </xf>
    <xf numFmtId="0" fontId="19" fillId="2" borderId="102" xfId="6" applyFont="1" applyFill="1" applyBorder="1" applyAlignment="1">
      <alignment vertical="center" shrinkToFit="1"/>
    </xf>
    <xf numFmtId="0" fontId="19" fillId="2" borderId="124" xfId="6" applyFont="1" applyFill="1" applyBorder="1" applyAlignment="1">
      <alignment vertical="center" shrinkToFit="1"/>
    </xf>
    <xf numFmtId="0" fontId="19" fillId="2" borderId="83" xfId="6" applyFont="1" applyFill="1" applyBorder="1" applyAlignment="1">
      <alignment vertical="center" shrinkToFit="1"/>
    </xf>
    <xf numFmtId="0" fontId="19" fillId="2" borderId="125" xfId="6" applyFont="1" applyFill="1" applyBorder="1" applyAlignment="1">
      <alignment vertical="center" shrinkToFit="1"/>
    </xf>
    <xf numFmtId="0" fontId="39" fillId="0" borderId="0" xfId="6" applyFont="1" applyAlignment="1">
      <alignment horizontal="center" vertical="center"/>
    </xf>
    <xf numFmtId="0" fontId="39" fillId="0" borderId="0" xfId="6" applyFont="1" applyAlignment="1">
      <alignment horizontal="distributed" vertical="center" indent="1"/>
    </xf>
    <xf numFmtId="0" fontId="16" fillId="0" borderId="0" xfId="0" applyFont="1">
      <alignment vertical="center"/>
    </xf>
    <xf numFmtId="0" fontId="38" fillId="0" borderId="0" xfId="0" applyFont="1">
      <alignment vertical="center"/>
    </xf>
    <xf numFmtId="0" fontId="38" fillId="0" borderId="0" xfId="0" applyFont="1" applyAlignment="1">
      <alignment horizontal="right" vertical="center"/>
    </xf>
    <xf numFmtId="0" fontId="16" fillId="0" borderId="0" xfId="0" applyFont="1" applyAlignment="1">
      <alignment horizontal="center" vertical="center"/>
    </xf>
    <xf numFmtId="0" fontId="14" fillId="0" borderId="1" xfId="0" applyFont="1" applyBorder="1">
      <alignment vertical="center"/>
    </xf>
    <xf numFmtId="0" fontId="38" fillId="0" borderId="17" xfId="0" applyFont="1" applyBorder="1">
      <alignment vertical="center"/>
    </xf>
    <xf numFmtId="0" fontId="38" fillId="0" borderId="1" xfId="0" applyFont="1" applyBorder="1" applyAlignment="1">
      <alignment vertical="center" wrapText="1"/>
    </xf>
    <xf numFmtId="0" fontId="14" fillId="0" borderId="1" xfId="0" applyFont="1" applyBorder="1" applyAlignment="1">
      <alignment vertical="center" wrapText="1"/>
    </xf>
    <xf numFmtId="0" fontId="18" fillId="0" borderId="0" xfId="0" applyFont="1">
      <alignment vertical="center"/>
    </xf>
    <xf numFmtId="0" fontId="109" fillId="0" borderId="0" xfId="0" applyFont="1">
      <alignment vertical="center"/>
    </xf>
    <xf numFmtId="0" fontId="116" fillId="0" borderId="0" xfId="0" applyFont="1">
      <alignment vertical="center"/>
    </xf>
    <xf numFmtId="0" fontId="14" fillId="0" borderId="0" xfId="0" applyFont="1" applyAlignment="1">
      <alignment horizontal="right" vertical="center"/>
    </xf>
    <xf numFmtId="0" fontId="14" fillId="0" borderId="4" xfId="0" applyFont="1" applyBorder="1" applyAlignment="1">
      <alignment horizontal="left" vertical="center"/>
    </xf>
    <xf numFmtId="0" fontId="18" fillId="2" borderId="1" xfId="0" applyFont="1" applyFill="1" applyBorder="1" applyAlignment="1">
      <alignment horizontal="center" vertical="center" wrapText="1"/>
    </xf>
    <xf numFmtId="0" fontId="14" fillId="0" borderId="0" xfId="0" applyFont="1" applyBorder="1">
      <alignment vertical="center"/>
    </xf>
    <xf numFmtId="0" fontId="17" fillId="0" borderId="8" xfId="0" applyFont="1" applyBorder="1">
      <alignment vertical="center"/>
    </xf>
    <xf numFmtId="0" fontId="14" fillId="2" borderId="1" xfId="0" applyFont="1" applyFill="1" applyBorder="1" applyAlignment="1">
      <alignment horizontal="right" vertical="center" indent="1"/>
    </xf>
    <xf numFmtId="0" fontId="14" fillId="0" borderId="3" xfId="0" applyFont="1" applyBorder="1" applyAlignment="1">
      <alignment horizontal="center" vertical="center"/>
    </xf>
    <xf numFmtId="0" fontId="14" fillId="0" borderId="14" xfId="0" applyFont="1" applyFill="1" applyBorder="1" applyAlignment="1">
      <alignment horizontal="right" vertical="center" indent="1"/>
    </xf>
    <xf numFmtId="0" fontId="87" fillId="0" borderId="18" xfId="3" applyFont="1" applyBorder="1" applyAlignment="1">
      <alignment vertical="center" shrinkToFit="1"/>
    </xf>
    <xf numFmtId="0" fontId="87" fillId="0" borderId="176" xfId="3" applyFont="1" applyBorder="1" applyAlignment="1">
      <alignment vertical="center" shrinkToFit="1"/>
    </xf>
    <xf numFmtId="0" fontId="87" fillId="0" borderId="8" xfId="3" applyFont="1" applyFill="1" applyBorder="1" applyAlignment="1">
      <alignment horizontal="left" vertical="center" shrinkToFit="1"/>
    </xf>
    <xf numFmtId="0" fontId="87" fillId="0" borderId="184" xfId="3" applyFont="1" applyBorder="1" applyAlignment="1">
      <alignment vertical="center" shrinkToFit="1"/>
    </xf>
    <xf numFmtId="0" fontId="87" fillId="10" borderId="184" xfId="3" applyFont="1" applyFill="1" applyBorder="1" applyAlignment="1">
      <alignment vertical="center" wrapText="1"/>
    </xf>
    <xf numFmtId="0" fontId="14" fillId="0" borderId="264" xfId="5" applyFont="1" applyBorder="1" applyAlignment="1">
      <alignment horizontal="right" vertical="center"/>
    </xf>
    <xf numFmtId="0" fontId="3" fillId="2" borderId="2" xfId="13" applyFont="1" applyFill="1" applyBorder="1" applyAlignment="1">
      <alignment horizontal="center" vertical="center"/>
    </xf>
    <xf numFmtId="0" fontId="3" fillId="0" borderId="0" xfId="13" applyFont="1" applyAlignment="1">
      <alignment horizontal="left" vertical="center"/>
    </xf>
    <xf numFmtId="0" fontId="3" fillId="0" borderId="15" xfId="13" applyFont="1" applyBorder="1" applyAlignment="1">
      <alignment horizontal="left" vertical="center"/>
    </xf>
    <xf numFmtId="0" fontId="86" fillId="0" borderId="69" xfId="12" applyFont="1" applyBorder="1" applyAlignment="1">
      <alignment horizontal="center" vertical="center" wrapText="1" shrinkToFit="1"/>
    </xf>
    <xf numFmtId="0" fontId="17" fillId="0" borderId="17" xfId="12" applyFont="1" applyBorder="1" applyAlignment="1">
      <alignment horizontal="left" vertical="center" wrapText="1" shrinkToFit="1"/>
    </xf>
    <xf numFmtId="0" fontId="3" fillId="0" borderId="264" xfId="13" applyFont="1" applyBorder="1" applyAlignment="1">
      <alignment horizontal="left" vertical="center"/>
    </xf>
    <xf numFmtId="0" fontId="3" fillId="2" borderId="2" xfId="13" applyFont="1" applyFill="1" applyBorder="1">
      <alignment vertical="center"/>
    </xf>
    <xf numFmtId="0" fontId="3" fillId="2" borderId="3" xfId="13" applyFont="1" applyFill="1" applyBorder="1">
      <alignment vertical="center"/>
    </xf>
    <xf numFmtId="0" fontId="3" fillId="2" borderId="1" xfId="13" applyFont="1" applyFill="1" applyBorder="1">
      <alignment vertical="center"/>
    </xf>
    <xf numFmtId="0" fontId="3" fillId="0" borderId="6" xfId="13" applyFont="1" applyBorder="1">
      <alignment vertical="center"/>
    </xf>
    <xf numFmtId="0" fontId="3" fillId="0" borderId="7" xfId="13" applyFont="1" applyBorder="1">
      <alignment vertical="center"/>
    </xf>
    <xf numFmtId="0" fontId="3" fillId="2" borderId="0" xfId="13" applyFont="1" applyFill="1">
      <alignment vertical="center"/>
    </xf>
    <xf numFmtId="0" fontId="3" fillId="0" borderId="9" xfId="13" applyFont="1" applyBorder="1">
      <alignment vertical="center"/>
    </xf>
    <xf numFmtId="0" fontId="49" fillId="0" borderId="9" xfId="13" applyFont="1" applyBorder="1" applyAlignment="1">
      <alignment vertical="center" wrapText="1"/>
    </xf>
    <xf numFmtId="0" fontId="3" fillId="0" borderId="265" xfId="13" applyFont="1" applyBorder="1" applyAlignment="1">
      <alignment horizontal="left" vertical="center"/>
    </xf>
    <xf numFmtId="0" fontId="3" fillId="2" borderId="264" xfId="13" applyFont="1" applyFill="1" applyBorder="1">
      <alignment vertical="center"/>
    </xf>
    <xf numFmtId="0" fontId="3" fillId="0" borderId="264" xfId="13" applyFont="1" applyBorder="1">
      <alignment vertical="center"/>
    </xf>
    <xf numFmtId="0" fontId="3" fillId="0" borderId="5" xfId="13" applyFont="1" applyBorder="1">
      <alignment vertical="center"/>
    </xf>
    <xf numFmtId="0" fontId="18" fillId="0" borderId="4" xfId="12" applyFont="1" applyBorder="1" applyAlignment="1">
      <alignment horizontal="left" vertical="center" shrinkToFit="1"/>
    </xf>
    <xf numFmtId="0" fontId="14" fillId="0" borderId="224" xfId="6" applyFont="1" applyBorder="1" applyAlignment="1">
      <alignment vertical="center" wrapText="1"/>
    </xf>
    <xf numFmtId="0" fontId="14" fillId="0" borderId="196" xfId="6" applyFont="1" applyBorder="1" applyAlignment="1">
      <alignment vertical="center" wrapText="1"/>
    </xf>
    <xf numFmtId="0" fontId="14" fillId="0" borderId="225" xfId="6" applyFont="1" applyBorder="1" applyAlignment="1">
      <alignment vertical="center" wrapText="1"/>
    </xf>
    <xf numFmtId="0" fontId="14" fillId="0" borderId="15" xfId="6" applyFont="1" applyBorder="1" applyAlignment="1">
      <alignment vertical="center" wrapText="1"/>
    </xf>
    <xf numFmtId="0" fontId="14" fillId="2" borderId="207" xfId="6" applyFont="1" applyFill="1" applyBorder="1">
      <alignment vertical="center"/>
    </xf>
    <xf numFmtId="0" fontId="35" fillId="0" borderId="0" xfId="4" applyFont="1" applyAlignment="1">
      <alignment horizontal="center" vertical="center"/>
    </xf>
    <xf numFmtId="0" fontId="42" fillId="2" borderId="4" xfId="4" applyFont="1" applyFill="1" applyBorder="1" applyAlignment="1">
      <alignment horizontal="center" vertical="center"/>
    </xf>
    <xf numFmtId="0" fontId="42" fillId="2" borderId="23" xfId="4" applyFont="1" applyFill="1" applyBorder="1" applyAlignment="1">
      <alignment horizontal="center" vertical="center"/>
    </xf>
    <xf numFmtId="0" fontId="42" fillId="2" borderId="19" xfId="4" applyFont="1" applyFill="1" applyBorder="1" applyAlignment="1">
      <alignment horizontal="center" vertical="center"/>
    </xf>
    <xf numFmtId="0" fontId="42" fillId="2" borderId="134" xfId="4" applyFont="1" applyFill="1" applyBorder="1" applyAlignment="1">
      <alignment horizontal="center" vertical="center"/>
    </xf>
    <xf numFmtId="0" fontId="42" fillId="0" borderId="143" xfId="4" applyFont="1" applyBorder="1" applyAlignment="1">
      <alignment horizontal="center" vertical="center"/>
    </xf>
    <xf numFmtId="0" fontId="3" fillId="0" borderId="0" xfId="1" applyAlignment="1">
      <alignment vertical="center"/>
    </xf>
    <xf numFmtId="0" fontId="3" fillId="0" borderId="17" xfId="8" applyBorder="1" applyAlignment="1">
      <alignment horizontal="left" vertical="center" indent="1"/>
    </xf>
    <xf numFmtId="0" fontId="3" fillId="0" borderId="19" xfId="8" applyBorder="1" applyAlignment="1">
      <alignment horizontal="left" vertical="center" indent="1"/>
    </xf>
    <xf numFmtId="0" fontId="3" fillId="0" borderId="6" xfId="8" applyBorder="1" applyAlignment="1">
      <alignment horizontal="left" vertical="center"/>
    </xf>
    <xf numFmtId="0" fontId="3" fillId="0" borderId="5" xfId="4" applyBorder="1" applyAlignment="1">
      <alignment horizontal="center" vertical="center"/>
    </xf>
    <xf numFmtId="0" fontId="40" fillId="0" borderId="0" xfId="1" applyFont="1" applyAlignment="1">
      <alignment horizontal="center" vertical="center" wrapText="1"/>
    </xf>
    <xf numFmtId="181" fontId="31" fillId="0" borderId="16" xfId="4" applyNumberFormat="1" applyFont="1" applyBorder="1" applyAlignment="1">
      <alignment horizontal="center" vertical="center"/>
    </xf>
    <xf numFmtId="0" fontId="42" fillId="2" borderId="37" xfId="4" applyFont="1" applyFill="1" applyBorder="1" applyAlignment="1">
      <alignment horizontal="center" vertical="center"/>
    </xf>
    <xf numFmtId="0" fontId="42" fillId="2" borderId="134" xfId="4" applyFont="1" applyFill="1" applyBorder="1" applyAlignment="1">
      <alignment vertical="center"/>
    </xf>
    <xf numFmtId="0" fontId="42" fillId="2" borderId="23" xfId="4" applyFont="1" applyFill="1" applyBorder="1" applyAlignment="1">
      <alignment vertical="center"/>
    </xf>
    <xf numFmtId="0" fontId="31" fillId="2" borderId="23" xfId="4" applyFont="1" applyFill="1" applyBorder="1" applyAlignment="1">
      <alignment vertical="center"/>
    </xf>
    <xf numFmtId="0" fontId="31" fillId="2" borderId="25" xfId="4" applyFont="1" applyFill="1" applyBorder="1" applyAlignment="1">
      <alignment vertical="center"/>
    </xf>
    <xf numFmtId="0" fontId="40" fillId="0" borderId="0" xfId="1" applyFont="1" applyAlignment="1">
      <alignment horizontal="center" vertical="center"/>
    </xf>
    <xf numFmtId="0" fontId="16" fillId="2" borderId="1" xfId="5" applyFont="1" applyFill="1" applyBorder="1">
      <alignment vertical="center"/>
    </xf>
    <xf numFmtId="0" fontId="16" fillId="2" borderId="2" xfId="5" applyFont="1" applyFill="1" applyBorder="1">
      <alignment vertical="center"/>
    </xf>
    <xf numFmtId="0" fontId="16" fillId="2" borderId="3" xfId="5" applyFont="1" applyFill="1" applyBorder="1">
      <alignment vertical="center"/>
    </xf>
    <xf numFmtId="0" fontId="40" fillId="0" borderId="0" xfId="11" applyFont="1" applyAlignment="1">
      <alignment horizontal="center" vertical="center" wrapText="1"/>
    </xf>
    <xf numFmtId="0" fontId="3" fillId="0" borderId="1" xfId="8" applyBorder="1" applyAlignment="1">
      <alignment horizontal="left" vertical="center"/>
    </xf>
    <xf numFmtId="0" fontId="3" fillId="0" borderId="6" xfId="8" applyFill="1" applyBorder="1" applyAlignment="1">
      <alignment horizontal="right" vertical="center"/>
    </xf>
    <xf numFmtId="0" fontId="3" fillId="2" borderId="15" xfId="8" applyFill="1" applyBorder="1" applyAlignment="1">
      <alignment horizontal="right" vertical="center"/>
    </xf>
    <xf numFmtId="0" fontId="3" fillId="0" borderId="15" xfId="8" applyBorder="1" applyAlignment="1">
      <alignment horizontal="left" vertical="center"/>
    </xf>
    <xf numFmtId="0" fontId="3" fillId="0" borderId="6" xfId="8" applyBorder="1" applyAlignment="1">
      <alignment horizontal="left" vertical="center" indent="1"/>
    </xf>
    <xf numFmtId="0" fontId="14" fillId="0" borderId="6" xfId="5" applyFont="1" applyBorder="1" applyAlignment="1">
      <alignment horizontal="left" vertical="center" indent="1"/>
    </xf>
    <xf numFmtId="0" fontId="14" fillId="2" borderId="5" xfId="5" applyFont="1" applyFill="1" applyBorder="1" applyAlignment="1">
      <alignment horizontal="center" vertical="center"/>
    </xf>
    <xf numFmtId="0" fontId="14" fillId="2" borderId="6" xfId="5" applyFont="1" applyFill="1" applyBorder="1" applyAlignment="1">
      <alignment horizontal="center" vertical="center"/>
    </xf>
    <xf numFmtId="0" fontId="14" fillId="2" borderId="7" xfId="5" applyFont="1" applyFill="1" applyBorder="1" applyAlignment="1">
      <alignment horizontal="center" vertical="center"/>
    </xf>
    <xf numFmtId="0" fontId="17" fillId="0" borderId="15" xfId="5" applyFont="1" applyBorder="1">
      <alignment vertical="center"/>
    </xf>
    <xf numFmtId="0" fontId="40" fillId="0" borderId="0" xfId="11" applyFont="1"/>
    <xf numFmtId="0" fontId="40" fillId="0" borderId="0" xfId="11" applyFont="1" applyAlignment="1">
      <alignment wrapText="1"/>
    </xf>
    <xf numFmtId="0" fontId="40" fillId="0" borderId="0" xfId="1" applyFont="1" applyAlignment="1">
      <alignment horizontal="right" vertical="center"/>
    </xf>
    <xf numFmtId="0" fontId="40" fillId="0" borderId="0" xfId="11" applyFont="1" applyAlignment="1">
      <alignment horizontal="center" wrapText="1"/>
    </xf>
    <xf numFmtId="0" fontId="40" fillId="0" borderId="0" xfId="11" applyFont="1" applyAlignment="1">
      <alignment horizontal="right" vertical="center"/>
    </xf>
    <xf numFmtId="0" fontId="40" fillId="0" borderId="0" xfId="11" applyFont="1" applyAlignment="1">
      <alignment vertical="center"/>
    </xf>
    <xf numFmtId="0" fontId="40" fillId="0" borderId="4" xfId="11" applyFont="1" applyBorder="1" applyAlignment="1">
      <alignment horizontal="left" vertical="center" wrapText="1"/>
    </xf>
    <xf numFmtId="0" fontId="40" fillId="0" borderId="3" xfId="11" applyFont="1" applyBorder="1" applyAlignment="1">
      <alignment vertical="center" wrapText="1"/>
    </xf>
    <xf numFmtId="0" fontId="40" fillId="0" borderId="16" xfId="11" applyFont="1" applyBorder="1" applyAlignment="1">
      <alignment vertical="center" wrapText="1"/>
    </xf>
    <xf numFmtId="0" fontId="40" fillId="0" borderId="15" xfId="11" applyFont="1" applyBorder="1" applyAlignment="1">
      <alignment vertical="center" wrapText="1"/>
    </xf>
    <xf numFmtId="0" fontId="40" fillId="0" borderId="0" xfId="11" applyFont="1" applyAlignment="1">
      <alignment horizontal="left" vertical="center" wrapText="1"/>
    </xf>
    <xf numFmtId="0" fontId="40" fillId="0" borderId="0" xfId="11" applyFont="1" applyAlignment="1">
      <alignment horizontal="center" vertical="top"/>
    </xf>
    <xf numFmtId="0" fontId="40" fillId="2" borderId="1" xfId="11" applyFont="1" applyFill="1" applyBorder="1" applyAlignment="1">
      <alignment wrapText="1"/>
    </xf>
    <xf numFmtId="0" fontId="40" fillId="2" borderId="1" xfId="11" applyFont="1" applyFill="1" applyBorder="1" applyAlignment="1">
      <alignment horizontal="left" vertical="center" wrapText="1" indent="1"/>
    </xf>
    <xf numFmtId="0" fontId="40" fillId="2" borderId="1" xfId="11" applyFont="1" applyFill="1" applyBorder="1" applyAlignment="1">
      <alignment horizontal="right" vertical="center" wrapText="1" indent="1"/>
    </xf>
    <xf numFmtId="0" fontId="3" fillId="0" borderId="0" xfId="22" applyFont="1">
      <alignment vertical="center"/>
    </xf>
    <xf numFmtId="0" fontId="40" fillId="0" borderId="0" xfId="22" applyFont="1">
      <alignment vertical="center"/>
    </xf>
    <xf numFmtId="0" fontId="3" fillId="0" borderId="0" xfId="22" applyFont="1" applyAlignment="1">
      <alignment horizontal="right" vertical="top"/>
    </xf>
    <xf numFmtId="0" fontId="40" fillId="0" borderId="2" xfId="22" applyFont="1" applyBorder="1" applyAlignment="1">
      <alignment vertical="center"/>
    </xf>
    <xf numFmtId="0" fontId="40" fillId="0" borderId="3" xfId="22" applyFont="1" applyBorder="1" applyAlignment="1">
      <alignment vertical="center"/>
    </xf>
    <xf numFmtId="0" fontId="40" fillId="0" borderId="2" xfId="22" applyFont="1" applyBorder="1">
      <alignment vertical="center"/>
    </xf>
    <xf numFmtId="0" fontId="40" fillId="0" borderId="3" xfId="22" applyFont="1" applyBorder="1">
      <alignment vertical="center"/>
    </xf>
    <xf numFmtId="0" fontId="40" fillId="0" borderId="0" xfId="22" applyFont="1" applyAlignment="1">
      <alignment horizontal="center" vertical="center" textRotation="255"/>
    </xf>
    <xf numFmtId="0" fontId="40" fillId="0" borderId="0" xfId="22" applyFont="1" applyAlignment="1">
      <alignment horizontal="center" vertical="center"/>
    </xf>
    <xf numFmtId="0" fontId="40" fillId="0" borderId="0" xfId="22" applyFont="1" applyAlignment="1">
      <alignment horizontal="left" vertical="center"/>
    </xf>
    <xf numFmtId="0" fontId="14" fillId="0" borderId="0" xfId="23" applyFont="1">
      <alignment vertical="center"/>
    </xf>
    <xf numFmtId="0" fontId="14" fillId="0" borderId="0" xfId="23" applyFont="1" applyAlignment="1">
      <alignment vertical="center" wrapText="1"/>
    </xf>
    <xf numFmtId="0" fontId="14" fillId="2" borderId="1" xfId="23" applyFont="1" applyFill="1" applyBorder="1" applyAlignment="1">
      <alignment vertical="center"/>
    </xf>
    <xf numFmtId="0" fontId="14" fillId="2" borderId="2" xfId="23" applyFont="1" applyFill="1" applyBorder="1" applyAlignment="1">
      <alignment vertical="center"/>
    </xf>
    <xf numFmtId="0" fontId="14" fillId="2" borderId="3" xfId="23" applyFont="1" applyFill="1" applyBorder="1" applyAlignment="1">
      <alignment vertical="center"/>
    </xf>
    <xf numFmtId="0" fontId="14" fillId="2" borderId="38" xfId="23" applyFont="1" applyFill="1" applyBorder="1" applyAlignment="1">
      <alignment vertical="center"/>
    </xf>
    <xf numFmtId="0" fontId="14" fillId="2" borderId="81" xfId="23" applyFont="1" applyFill="1" applyBorder="1" applyAlignment="1">
      <alignment vertical="center"/>
    </xf>
    <xf numFmtId="0" fontId="14" fillId="2" borderId="37" xfId="23" applyFont="1" applyFill="1" applyBorder="1" applyAlignment="1">
      <alignment vertical="center"/>
    </xf>
    <xf numFmtId="0" fontId="3" fillId="2" borderId="1" xfId="13" applyFont="1" applyFill="1" applyBorder="1" applyAlignment="1">
      <alignment horizontal="center" vertical="center"/>
    </xf>
    <xf numFmtId="0" fontId="3" fillId="2" borderId="2" xfId="13" applyFont="1" applyFill="1" applyBorder="1" applyAlignment="1">
      <alignment horizontal="center" vertical="center"/>
    </xf>
    <xf numFmtId="0" fontId="3" fillId="0" borderId="6" xfId="13" applyFont="1" applyBorder="1" applyAlignment="1">
      <alignment horizontal="center" vertical="center"/>
    </xf>
    <xf numFmtId="0" fontId="3" fillId="0" borderId="3" xfId="13" applyFont="1" applyBorder="1" applyAlignment="1">
      <alignment horizontal="center" vertical="center"/>
    </xf>
    <xf numFmtId="0" fontId="3" fillId="0" borderId="1" xfId="13" applyFont="1" applyBorder="1" applyAlignment="1">
      <alignment horizontal="left" vertical="center"/>
    </xf>
    <xf numFmtId="0" fontId="3" fillId="0" borderId="2" xfId="13" applyFont="1" applyBorder="1" applyAlignment="1">
      <alignment horizontal="left" vertical="center"/>
    </xf>
    <xf numFmtId="0" fontId="3" fillId="0" borderId="0" xfId="13" applyFont="1" applyAlignment="1">
      <alignment horizontal="left" vertical="center"/>
    </xf>
    <xf numFmtId="0" fontId="3" fillId="0" borderId="0" xfId="13" applyFont="1" applyAlignment="1">
      <alignment horizontal="center" vertical="center"/>
    </xf>
    <xf numFmtId="0" fontId="3" fillId="2" borderId="5" xfId="13" applyFont="1" applyFill="1" applyBorder="1" applyAlignment="1">
      <alignment horizontal="center" vertical="center"/>
    </xf>
    <xf numFmtId="0" fontId="3" fillId="0" borderId="6" xfId="13" applyFont="1" applyBorder="1" applyAlignment="1">
      <alignment horizontal="left" vertical="center"/>
    </xf>
    <xf numFmtId="0" fontId="3" fillId="0" borderId="15" xfId="13" applyFont="1" applyBorder="1" applyAlignment="1">
      <alignment horizontal="left" vertical="center"/>
    </xf>
    <xf numFmtId="0" fontId="120" fillId="0" borderId="0" xfId="0" applyFont="1">
      <alignment vertical="center"/>
    </xf>
    <xf numFmtId="0" fontId="121" fillId="0" borderId="0" xfId="0" applyFont="1" applyAlignment="1">
      <alignment horizontal="left" vertical="center" wrapText="1"/>
    </xf>
    <xf numFmtId="0" fontId="122" fillId="0" borderId="4" xfId="0" applyFont="1" applyBorder="1" applyAlignment="1">
      <alignment horizontal="center" vertical="center" wrapText="1"/>
    </xf>
    <xf numFmtId="0" fontId="121" fillId="0" borderId="0" xfId="0" applyFont="1" applyAlignment="1">
      <alignment vertical="center" wrapText="1"/>
    </xf>
    <xf numFmtId="0" fontId="121" fillId="0" borderId="0" xfId="0" applyFont="1">
      <alignment vertical="center"/>
    </xf>
    <xf numFmtId="0" fontId="121" fillId="10" borderId="0" xfId="0" applyFont="1" applyFill="1" applyAlignment="1">
      <alignment vertical="center"/>
    </xf>
    <xf numFmtId="0" fontId="121" fillId="10" borderId="0" xfId="0" applyFont="1" applyFill="1" applyAlignment="1">
      <alignment vertical="center" wrapText="1"/>
    </xf>
    <xf numFmtId="0" fontId="33" fillId="2" borderId="2" xfId="13" applyFont="1" applyFill="1" applyBorder="1">
      <alignment vertical="center"/>
    </xf>
    <xf numFmtId="0" fontId="33" fillId="2" borderId="3" xfId="13" applyFont="1" applyFill="1" applyBorder="1">
      <alignment vertical="center"/>
    </xf>
    <xf numFmtId="0" fontId="3" fillId="2" borderId="6" xfId="13" applyFont="1" applyFill="1" applyBorder="1">
      <alignment vertical="center"/>
    </xf>
    <xf numFmtId="0" fontId="3" fillId="2" borderId="7" xfId="13" applyFont="1" applyFill="1" applyBorder="1">
      <alignment vertical="center"/>
    </xf>
    <xf numFmtId="0" fontId="33" fillId="0" borderId="0" xfId="13" applyFont="1" applyAlignment="1">
      <alignment horizontal="left" vertical="center" wrapText="1"/>
    </xf>
    <xf numFmtId="0" fontId="18" fillId="0" borderId="176" xfId="12" applyFont="1" applyBorder="1" applyAlignment="1">
      <alignment horizontal="left" vertical="center" shrinkToFit="1"/>
    </xf>
    <xf numFmtId="0" fontId="14" fillId="0" borderId="0" xfId="5" applyFont="1" applyAlignment="1">
      <alignment horizontal="left" vertical="center"/>
    </xf>
    <xf numFmtId="0" fontId="35" fillId="0" borderId="0" xfId="4" applyFont="1" applyAlignment="1">
      <alignment horizontal="center" vertical="center"/>
    </xf>
    <xf numFmtId="0" fontId="3" fillId="0" borderId="0" xfId="1" applyAlignment="1">
      <alignment vertical="center" wrapText="1"/>
    </xf>
    <xf numFmtId="0" fontId="18" fillId="0" borderId="184" xfId="12" applyFont="1" applyBorder="1" applyAlignment="1">
      <alignment horizontal="left" vertical="center" wrapText="1" shrinkToFit="1"/>
    </xf>
    <xf numFmtId="0" fontId="125" fillId="0" borderId="0" xfId="4" applyFont="1">
      <alignment vertical="center"/>
    </xf>
    <xf numFmtId="0" fontId="125" fillId="0" borderId="0" xfId="4" applyFont="1" applyAlignment="1">
      <alignment horizontal="right" vertical="center"/>
    </xf>
    <xf numFmtId="0" fontId="126" fillId="0" borderId="0" xfId="4" applyFont="1" applyAlignment="1">
      <alignment horizontal="center" vertical="center"/>
    </xf>
    <xf numFmtId="0" fontId="125" fillId="0" borderId="6" xfId="4" applyFont="1" applyBorder="1" applyAlignment="1">
      <alignment horizontal="center" vertical="center"/>
    </xf>
    <xf numFmtId="0" fontId="125" fillId="0" borderId="2" xfId="4" applyFont="1" applyBorder="1" applyAlignment="1">
      <alignment horizontal="center" vertical="center"/>
    </xf>
    <xf numFmtId="0" fontId="125" fillId="0" borderId="3" xfId="4" applyFont="1" applyBorder="1" applyAlignment="1">
      <alignment horizontal="center" vertical="center"/>
    </xf>
    <xf numFmtId="0" fontId="125" fillId="0" borderId="4" xfId="4" quotePrefix="1" applyFont="1" applyBorder="1" applyAlignment="1">
      <alignment horizontal="center" vertical="center"/>
    </xf>
    <xf numFmtId="0" fontId="125" fillId="0" borderId="4" xfId="4" applyFont="1" applyBorder="1" applyAlignment="1">
      <alignment vertical="center" wrapText="1"/>
    </xf>
    <xf numFmtId="0" fontId="125" fillId="0" borderId="4" xfId="4" applyFont="1" applyBorder="1">
      <alignment vertical="center"/>
    </xf>
    <xf numFmtId="0" fontId="125" fillId="0" borderId="1" xfId="4" applyFont="1" applyBorder="1" applyAlignment="1">
      <alignment vertical="center" wrapText="1"/>
    </xf>
    <xf numFmtId="0" fontId="125" fillId="0" borderId="0" xfId="4" applyFont="1" applyAlignment="1">
      <alignment horizontal="center" vertical="center" wrapText="1"/>
    </xf>
    <xf numFmtId="0" fontId="125" fillId="0" borderId="0" xfId="4" applyFont="1" applyAlignment="1">
      <alignment vertical="center" wrapText="1"/>
    </xf>
    <xf numFmtId="0" fontId="125" fillId="0" borderId="0" xfId="4" applyFont="1" applyAlignment="1">
      <alignment horizontal="center" vertical="center"/>
    </xf>
    <xf numFmtId="0" fontId="125" fillId="2" borderId="1" xfId="4" applyFont="1" applyFill="1" applyBorder="1" applyAlignment="1">
      <alignment horizontal="center" vertical="center"/>
    </xf>
    <xf numFmtId="0" fontId="125" fillId="2" borderId="1" xfId="4" applyFont="1" applyFill="1" applyBorder="1">
      <alignment vertical="center"/>
    </xf>
    <xf numFmtId="0" fontId="125" fillId="0" borderId="0" xfId="6" applyFont="1" applyAlignment="1">
      <alignment horizontal="center" vertical="center" shrinkToFit="1"/>
    </xf>
    <xf numFmtId="0" fontId="125" fillId="0" borderId="76" xfId="6" applyFont="1" applyBorder="1" applyAlignment="1">
      <alignment vertical="center" wrapText="1"/>
    </xf>
    <xf numFmtId="0" fontId="125" fillId="0" borderId="102" xfId="6" applyFont="1" applyBorder="1" applyAlignment="1">
      <alignment vertical="center" wrapText="1"/>
    </xf>
    <xf numFmtId="0" fontId="125" fillId="0" borderId="81" xfId="6" applyFont="1" applyBorder="1" applyAlignment="1">
      <alignment horizontal="center" vertical="center" wrapText="1" shrinkToFit="1"/>
    </xf>
    <xf numFmtId="0" fontId="125" fillId="0" borderId="81" xfId="6" applyFont="1" applyBorder="1" applyAlignment="1">
      <alignment vertical="center" wrapText="1" shrinkToFit="1"/>
    </xf>
    <xf numFmtId="0" fontId="125" fillId="0" borderId="82" xfId="6" applyFont="1" applyBorder="1" applyAlignment="1">
      <alignment horizontal="center" vertical="center" wrapText="1" shrinkToFit="1"/>
    </xf>
    <xf numFmtId="0" fontId="125" fillId="0" borderId="0" xfId="10" applyFont="1" applyAlignment="1">
      <alignment horizontal="center" vertical="center" shrinkToFit="1"/>
    </xf>
    <xf numFmtId="0" fontId="125" fillId="0" borderId="0" xfId="6" applyFont="1" applyAlignment="1">
      <alignment horizontal="center" vertical="center" wrapText="1" shrinkToFit="1"/>
    </xf>
    <xf numFmtId="0" fontId="128" fillId="0" borderId="0" xfId="6" applyFont="1" applyAlignment="1">
      <alignment horizontal="left" vertical="center" wrapText="1"/>
    </xf>
    <xf numFmtId="0" fontId="125" fillId="0" borderId="0" xfId="10" applyFont="1" applyAlignment="1">
      <alignment horizontal="left" vertical="center" wrapText="1"/>
    </xf>
    <xf numFmtId="0" fontId="14" fillId="0" borderId="224" xfId="6" applyFont="1" applyBorder="1" applyAlignment="1">
      <alignment horizontal="center" vertical="center"/>
    </xf>
    <xf numFmtId="0" fontId="14" fillId="0" borderId="225" xfId="6" applyFont="1" applyBorder="1" applyAlignment="1">
      <alignment horizontal="center" vertical="center"/>
    </xf>
    <xf numFmtId="0" fontId="14" fillId="0" borderId="0" xfId="6" applyFont="1" applyAlignment="1">
      <alignment horizontal="center" vertical="center"/>
    </xf>
    <xf numFmtId="0" fontId="14" fillId="0" borderId="15" xfId="6" applyFont="1" applyBorder="1" applyAlignment="1">
      <alignment horizontal="center" vertical="center"/>
    </xf>
    <xf numFmtId="0" fontId="132" fillId="0" borderId="177" xfId="3" applyFont="1" applyBorder="1" applyAlignment="1">
      <alignment horizontal="left" vertical="center" shrinkToFit="1"/>
    </xf>
    <xf numFmtId="0" fontId="116" fillId="0" borderId="64" xfId="12" applyFont="1" applyBorder="1" applyAlignment="1">
      <alignment horizontal="center" vertical="center" textRotation="255"/>
    </xf>
    <xf numFmtId="0" fontId="116" fillId="0" borderId="61" xfId="12" applyFont="1" applyBorder="1" applyAlignment="1">
      <alignment horizontal="center" vertical="center"/>
    </xf>
    <xf numFmtId="0" fontId="116" fillId="0" borderId="64" xfId="12" applyFont="1" applyBorder="1" applyAlignment="1">
      <alignment horizontal="center" vertical="center"/>
    </xf>
    <xf numFmtId="0" fontId="116" fillId="0" borderId="64" xfId="12" applyFont="1" applyFill="1" applyBorder="1" applyAlignment="1">
      <alignment horizontal="center" vertical="center"/>
    </xf>
    <xf numFmtId="0" fontId="116" fillId="0" borderId="178" xfId="12" applyFont="1" applyFill="1" applyBorder="1" applyAlignment="1">
      <alignment horizontal="center" vertical="center"/>
    </xf>
    <xf numFmtId="0" fontId="116" fillId="0" borderId="64" xfId="12" applyFont="1" applyFill="1" applyBorder="1" applyAlignment="1">
      <alignment horizontal="center" vertical="center" wrapText="1"/>
    </xf>
    <xf numFmtId="0" fontId="116" fillId="0" borderId="178" xfId="12" applyFont="1" applyFill="1" applyBorder="1" applyAlignment="1">
      <alignment horizontal="center" vertical="center" textRotation="255"/>
    </xf>
    <xf numFmtId="0" fontId="116" fillId="0" borderId="198" xfId="12" applyFont="1" applyFill="1" applyBorder="1" applyAlignment="1">
      <alignment horizontal="center" vertical="center" wrapText="1"/>
    </xf>
    <xf numFmtId="0" fontId="14" fillId="0" borderId="0" xfId="4" applyFont="1" applyAlignment="1">
      <alignment horizontal="left" vertical="center"/>
    </xf>
    <xf numFmtId="0" fontId="127" fillId="0" borderId="0" xfId="4" applyFont="1" applyAlignment="1">
      <alignment horizontal="center" vertical="center"/>
    </xf>
    <xf numFmtId="0" fontId="125" fillId="0" borderId="1" xfId="4" applyFont="1" applyBorder="1" applyAlignment="1">
      <alignment horizontal="left" vertical="center"/>
    </xf>
    <xf numFmtId="0" fontId="3" fillId="0" borderId="6" xfId="1" applyFont="1" applyBorder="1" applyAlignment="1">
      <alignment horizontal="center" vertical="center"/>
    </xf>
    <xf numFmtId="0" fontId="33" fillId="0" borderId="0" xfId="1" applyFont="1" applyBorder="1" applyAlignment="1">
      <alignment vertical="center"/>
    </xf>
    <xf numFmtId="0" fontId="33" fillId="0" borderId="15" xfId="1" applyFont="1" applyBorder="1" applyAlignment="1">
      <alignment vertical="center"/>
    </xf>
    <xf numFmtId="0" fontId="3" fillId="2" borderId="6" xfId="1" applyFont="1" applyFill="1" applyBorder="1" applyAlignment="1">
      <alignment vertical="center"/>
    </xf>
    <xf numFmtId="0" fontId="3" fillId="2" borderId="15" xfId="1" applyFont="1" applyFill="1" applyBorder="1" applyAlignment="1">
      <alignment vertical="center"/>
    </xf>
    <xf numFmtId="0" fontId="18" fillId="0" borderId="61" xfId="12" applyFont="1" applyFill="1" applyBorder="1" applyAlignment="1">
      <alignment horizontal="center" vertical="center"/>
    </xf>
    <xf numFmtId="0" fontId="18" fillId="9" borderId="176" xfId="12" applyFont="1" applyFill="1" applyBorder="1" applyAlignment="1">
      <alignment horizontal="left" vertical="center" shrinkToFit="1"/>
    </xf>
    <xf numFmtId="0" fontId="17" fillId="9" borderId="184" xfId="12" applyFont="1" applyFill="1" applyBorder="1" applyAlignment="1">
      <alignment horizontal="center" vertical="center" wrapText="1" shrinkToFit="1"/>
    </xf>
    <xf numFmtId="0" fontId="22" fillId="0" borderId="275" xfId="6" applyFont="1" applyBorder="1">
      <alignment vertical="center"/>
    </xf>
    <xf numFmtId="0" fontId="6" fillId="0" borderId="0" xfId="25" applyFont="1">
      <alignment vertical="center"/>
    </xf>
    <xf numFmtId="0" fontId="37" fillId="0" borderId="0" xfId="25" applyFont="1">
      <alignment vertical="center"/>
    </xf>
    <xf numFmtId="0" fontId="15" fillId="0" borderId="0" xfId="25" applyFont="1">
      <alignment vertical="center"/>
    </xf>
    <xf numFmtId="0" fontId="36" fillId="0" borderId="0" xfId="25" applyFont="1">
      <alignment vertical="center"/>
    </xf>
    <xf numFmtId="0" fontId="7" fillId="0" borderId="0" xfId="25" applyFont="1">
      <alignment vertical="center"/>
    </xf>
    <xf numFmtId="0" fontId="7" fillId="0" borderId="0" xfId="25" applyFont="1" applyAlignment="1">
      <alignment horizontal="right" vertical="center"/>
    </xf>
    <xf numFmtId="0" fontId="6" fillId="0" borderId="0" xfId="25" applyFont="1" applyAlignment="1">
      <alignment horizontal="center" vertical="center"/>
    </xf>
    <xf numFmtId="0" fontId="7" fillId="0" borderId="1" xfId="25" applyFont="1" applyBorder="1" applyAlignment="1">
      <alignment horizontal="left" vertical="center"/>
    </xf>
    <xf numFmtId="0" fontId="7" fillId="0" borderId="17" xfId="25" applyFont="1" applyBorder="1">
      <alignment vertical="center"/>
    </xf>
    <xf numFmtId="0" fontId="15" fillId="0" borderId="264" xfId="25" applyFont="1" applyBorder="1">
      <alignment vertical="center"/>
    </xf>
    <xf numFmtId="0" fontId="7" fillId="0" borderId="17" xfId="25" applyFont="1" applyBorder="1" applyAlignment="1">
      <alignment horizontal="left" vertical="center" wrapText="1"/>
    </xf>
    <xf numFmtId="0" fontId="7" fillId="0" borderId="4" xfId="25" applyFont="1" applyBorder="1" applyAlignment="1">
      <alignment horizontal="center" vertical="center" wrapText="1"/>
    </xf>
    <xf numFmtId="0" fontId="34" fillId="0" borderId="4" xfId="25" applyFont="1" applyBorder="1" applyAlignment="1">
      <alignment horizontal="center" vertical="center" wrapText="1"/>
    </xf>
    <xf numFmtId="0" fontId="7" fillId="0" borderId="4" xfId="25" applyFont="1" applyBorder="1" applyAlignment="1">
      <alignment horizontal="center" vertical="center"/>
    </xf>
    <xf numFmtId="0" fontId="33" fillId="0" borderId="0" xfId="25" applyFont="1">
      <alignment vertical="center"/>
    </xf>
    <xf numFmtId="0" fontId="114" fillId="0" borderId="0" xfId="25" applyFont="1">
      <alignment vertical="center"/>
    </xf>
    <xf numFmtId="0" fontId="123" fillId="0" borderId="0" xfId="4" applyFont="1" applyAlignment="1">
      <alignment horizontal="center" vertical="center"/>
    </xf>
    <xf numFmtId="0" fontId="7" fillId="0" borderId="20" xfId="4" applyFont="1" applyBorder="1" applyAlignment="1">
      <alignment horizontal="left" vertical="center"/>
    </xf>
    <xf numFmtId="0" fontId="7" fillId="0" borderId="24" xfId="4" applyFont="1" applyBorder="1" applyAlignment="1">
      <alignment horizontal="left" vertical="center"/>
    </xf>
    <xf numFmtId="0" fontId="7" fillId="0" borderId="20" xfId="4" applyFont="1" applyBorder="1" applyAlignment="1">
      <alignment horizontal="center" vertical="center"/>
    </xf>
    <xf numFmtId="0" fontId="7" fillId="0" borderId="22" xfId="4" applyFont="1" applyBorder="1" applyAlignment="1">
      <alignment horizontal="center" vertical="center"/>
    </xf>
    <xf numFmtId="0" fontId="7" fillId="0" borderId="22" xfId="4" applyFont="1" applyBorder="1" applyAlignment="1">
      <alignment horizontal="center" vertical="center" wrapText="1"/>
    </xf>
    <xf numFmtId="0" fontId="7" fillId="0" borderId="24" xfId="4" applyFont="1" applyBorder="1" applyAlignment="1">
      <alignment horizontal="center" vertical="center"/>
    </xf>
    <xf numFmtId="0" fontId="125" fillId="0" borderId="0" xfId="4" applyFont="1" applyAlignment="1">
      <alignment horizontal="left" vertical="center"/>
    </xf>
    <xf numFmtId="0" fontId="125" fillId="0" borderId="22" xfId="4" applyFont="1" applyBorder="1" applyAlignment="1">
      <alignment horizontal="center" vertical="center"/>
    </xf>
    <xf numFmtId="0" fontId="125" fillId="0" borderId="24" xfId="4" applyFont="1" applyBorder="1" applyAlignment="1">
      <alignment horizontal="center" vertical="center"/>
    </xf>
    <xf numFmtId="0" fontId="125" fillId="0" borderId="277" xfId="4" applyFont="1" applyBorder="1" applyAlignment="1">
      <alignment horizontal="center" vertical="center"/>
    </xf>
    <xf numFmtId="0" fontId="125" fillId="0" borderId="279" xfId="4" applyFont="1" applyBorder="1" applyAlignment="1">
      <alignment horizontal="center" vertical="center"/>
    </xf>
    <xf numFmtId="0" fontId="134" fillId="0" borderId="280" xfId="4" applyFont="1" applyBorder="1" applyAlignment="1">
      <alignment horizontal="center" vertical="center"/>
    </xf>
    <xf numFmtId="0" fontId="125" fillId="0" borderId="92" xfId="4" applyFont="1" applyBorder="1" applyAlignment="1">
      <alignment horizontal="center" vertical="center"/>
    </xf>
    <xf numFmtId="0" fontId="125" fillId="0" borderId="264" xfId="4" applyFont="1" applyBorder="1" applyAlignment="1">
      <alignment horizontal="center" vertical="center"/>
    </xf>
    <xf numFmtId="0" fontId="125" fillId="0" borderId="87" xfId="4" applyFont="1" applyBorder="1" applyAlignment="1">
      <alignment horizontal="center" vertical="center"/>
    </xf>
    <xf numFmtId="0" fontId="125" fillId="0" borderId="144" xfId="4" applyFont="1" applyBorder="1" applyAlignment="1">
      <alignment horizontal="center" vertical="center"/>
    </xf>
    <xf numFmtId="0" fontId="134" fillId="0" borderId="281" xfId="4" applyFont="1" applyBorder="1" applyAlignment="1">
      <alignment horizontal="right" vertical="center"/>
    </xf>
    <xf numFmtId="0" fontId="125" fillId="0" borderId="281" xfId="4" applyFont="1" applyBorder="1" applyAlignment="1">
      <alignment horizontal="center" vertical="center"/>
    </xf>
    <xf numFmtId="0" fontId="125" fillId="0" borderId="157" xfId="4" applyFont="1" applyBorder="1" applyAlignment="1">
      <alignment horizontal="center" vertical="center"/>
    </xf>
    <xf numFmtId="0" fontId="37" fillId="0" borderId="0" xfId="25" applyFont="1" applyAlignment="1">
      <alignment horizontal="right" vertical="center"/>
    </xf>
    <xf numFmtId="0" fontId="37" fillId="0" borderId="6" xfId="25" applyFont="1" applyBorder="1" applyAlignment="1">
      <alignment horizontal="center" vertical="center"/>
    </xf>
    <xf numFmtId="0" fontId="136" fillId="0" borderId="202" xfId="25" applyFont="1" applyBorder="1" applyAlignment="1">
      <alignment vertical="center" wrapText="1"/>
    </xf>
    <xf numFmtId="0" fontId="136" fillId="0" borderId="28" xfId="25" applyFont="1" applyBorder="1" applyAlignment="1">
      <alignment vertical="center" wrapText="1"/>
    </xf>
    <xf numFmtId="0" fontId="136" fillId="0" borderId="203" xfId="25" applyFont="1" applyBorder="1" applyAlignment="1">
      <alignment vertical="center" wrapText="1"/>
    </xf>
    <xf numFmtId="0" fontId="136" fillId="0" borderId="205" xfId="25" applyFont="1" applyBorder="1" applyAlignment="1">
      <alignment vertical="center" wrapText="1"/>
    </xf>
    <xf numFmtId="0" fontId="126" fillId="0" borderId="0" xfId="4" applyFont="1">
      <alignment vertical="center"/>
    </xf>
    <xf numFmtId="0" fontId="125" fillId="0" borderId="17" xfId="4" applyFont="1" applyBorder="1" applyAlignment="1">
      <alignment horizontal="left" vertical="center"/>
    </xf>
    <xf numFmtId="0" fontId="125" fillId="0" borderId="17" xfId="4" applyFont="1" applyBorder="1">
      <alignment vertical="center"/>
    </xf>
    <xf numFmtId="0" fontId="125" fillId="0" borderId="1" xfId="4" applyFont="1" applyBorder="1">
      <alignment vertical="center"/>
    </xf>
    <xf numFmtId="0" fontId="125" fillId="0" borderId="264" xfId="4" applyFont="1" applyBorder="1">
      <alignment vertical="center"/>
    </xf>
    <xf numFmtId="0" fontId="125" fillId="0" borderId="9" xfId="4" applyFont="1" applyBorder="1">
      <alignment vertical="center"/>
    </xf>
    <xf numFmtId="0" fontId="125" fillId="0" borderId="9" xfId="4" applyFont="1" applyBorder="1" applyAlignment="1">
      <alignment horizontal="center" vertical="center" wrapText="1" justifyLastLine="1"/>
    </xf>
    <xf numFmtId="0" fontId="125" fillId="0" borderId="4" xfId="4" applyFont="1" applyBorder="1" applyAlignment="1">
      <alignment horizontal="right" vertical="center" indent="1"/>
    </xf>
    <xf numFmtId="0" fontId="125" fillId="0" borderId="14" xfId="4" applyFont="1" applyBorder="1">
      <alignment vertical="center"/>
    </xf>
    <xf numFmtId="0" fontId="131" fillId="0" borderId="15" xfId="4" applyFont="1" applyBorder="1" applyAlignment="1">
      <alignment horizontal="centerContinuous" vertical="center"/>
    </xf>
    <xf numFmtId="0" fontId="125" fillId="0" borderId="15" xfId="4" applyFont="1" applyBorder="1">
      <alignment vertical="center"/>
    </xf>
    <xf numFmtId="0" fontId="125" fillId="0" borderId="16" xfId="4" applyFont="1" applyBorder="1">
      <alignment vertical="center"/>
    </xf>
    <xf numFmtId="0" fontId="129" fillId="0" borderId="0" xfId="4" applyFont="1">
      <alignment vertical="center"/>
    </xf>
    <xf numFmtId="0" fontId="129" fillId="0" borderId="264" xfId="4" applyFont="1" applyBorder="1">
      <alignment vertical="center"/>
    </xf>
    <xf numFmtId="0" fontId="129" fillId="0" borderId="9" xfId="4" applyFont="1" applyBorder="1">
      <alignment vertical="center"/>
    </xf>
    <xf numFmtId="0" fontId="129" fillId="4" borderId="4" xfId="4" applyFont="1" applyFill="1" applyBorder="1">
      <alignment vertical="center"/>
    </xf>
    <xf numFmtId="0" fontId="130" fillId="4" borderId="4" xfId="4" applyFont="1" applyFill="1" applyBorder="1" applyAlignment="1">
      <alignment horizontal="center" vertical="center"/>
    </xf>
    <xf numFmtId="0" fontId="129" fillId="4" borderId="1" xfId="4" applyFont="1" applyFill="1" applyBorder="1" applyAlignment="1">
      <alignment horizontal="center" vertical="center"/>
    </xf>
    <xf numFmtId="0" fontId="129" fillId="0" borderId="4" xfId="4" applyFont="1" applyBorder="1" applyAlignment="1">
      <alignment horizontal="center" vertical="center"/>
    </xf>
    <xf numFmtId="0" fontId="129" fillId="0" borderId="1" xfId="4" applyFont="1" applyBorder="1" applyAlignment="1">
      <alignment horizontal="center" vertical="center"/>
    </xf>
    <xf numFmtId="0" fontId="129" fillId="0" borderId="23" xfId="4" applyFont="1" applyBorder="1" applyAlignment="1">
      <alignment horizontal="center" vertical="center"/>
    </xf>
    <xf numFmtId="0" fontId="130" fillId="4" borderId="4" xfId="4" applyFont="1" applyFill="1" applyBorder="1" applyAlignment="1">
      <alignment horizontal="center" vertical="center" wrapText="1"/>
    </xf>
    <xf numFmtId="0" fontId="129" fillId="0" borderId="4" xfId="4" applyFont="1" applyBorder="1" applyAlignment="1">
      <alignment horizontal="right" vertical="center" indent="1"/>
    </xf>
    <xf numFmtId="0" fontId="129" fillId="0" borderId="1" xfId="4" applyFont="1" applyBorder="1" applyAlignment="1">
      <alignment horizontal="right" vertical="center" indent="1"/>
    </xf>
    <xf numFmtId="0" fontId="129" fillId="0" borderId="25" xfId="4" applyFont="1" applyBorder="1" applyAlignment="1">
      <alignment horizontal="right" vertical="center" indent="1"/>
    </xf>
    <xf numFmtId="0" fontId="129" fillId="0" borderId="0" xfId="4" applyFont="1" applyAlignment="1">
      <alignment horizontal="right" vertical="center" indent="1"/>
    </xf>
    <xf numFmtId="0" fontId="129" fillId="4" borderId="20" xfId="4" applyFont="1" applyFill="1" applyBorder="1">
      <alignment vertical="center"/>
    </xf>
    <xf numFmtId="0" fontId="130" fillId="4" borderId="26" xfId="4" applyFont="1" applyFill="1" applyBorder="1" applyAlignment="1">
      <alignment horizontal="center" vertical="center" wrapText="1"/>
    </xf>
    <xf numFmtId="0" fontId="129" fillId="4" borderId="21" xfId="4" applyFont="1" applyFill="1" applyBorder="1">
      <alignment vertical="center"/>
    </xf>
    <xf numFmtId="0" fontId="129" fillId="0" borderId="0" xfId="4" applyFont="1" applyAlignment="1">
      <alignment horizontal="center" vertical="center"/>
    </xf>
    <xf numFmtId="0" fontId="130" fillId="4" borderId="26" xfId="4" applyFont="1" applyFill="1" applyBorder="1" applyAlignment="1">
      <alignment horizontal="center" vertical="center"/>
    </xf>
    <xf numFmtId="0" fontId="130" fillId="4" borderId="24" xfId="4" applyFont="1" applyFill="1" applyBorder="1" applyAlignment="1">
      <alignment horizontal="center" vertical="center" wrapText="1"/>
    </xf>
    <xf numFmtId="0" fontId="125" fillId="0" borderId="0" xfId="4" applyFont="1" applyAlignment="1">
      <alignment horizontal="right" vertical="center" indent="1"/>
    </xf>
    <xf numFmtId="0" fontId="128" fillId="4" borderId="32" xfId="4" applyFont="1" applyFill="1" applyBorder="1" applyAlignment="1">
      <alignment horizontal="center" vertical="center"/>
    </xf>
    <xf numFmtId="0" fontId="125" fillId="4" borderId="21" xfId="4" applyFont="1" applyFill="1" applyBorder="1">
      <alignment vertical="center"/>
    </xf>
    <xf numFmtId="0" fontId="133" fillId="0" borderId="2" xfId="4" applyFont="1" applyBorder="1">
      <alignment vertical="center"/>
    </xf>
    <xf numFmtId="0" fontId="125" fillId="0" borderId="23" xfId="4" applyFont="1" applyBorder="1" applyAlignment="1">
      <alignment horizontal="center" vertical="center"/>
    </xf>
    <xf numFmtId="0" fontId="131" fillId="0" borderId="0" xfId="4" applyFont="1" applyAlignment="1">
      <alignment horizontal="center" vertical="center" wrapText="1"/>
    </xf>
    <xf numFmtId="0" fontId="133" fillId="0" borderId="81" xfId="4" applyFont="1" applyBorder="1">
      <alignment vertical="center"/>
    </xf>
    <xf numFmtId="0" fontId="125" fillId="0" borderId="25" xfId="4" applyFont="1" applyBorder="1" applyAlignment="1">
      <alignment horizontal="right" vertical="center" indent="1"/>
    </xf>
    <xf numFmtId="0" fontId="134" fillId="0" borderId="0" xfId="4" applyFont="1">
      <alignment vertical="center"/>
    </xf>
    <xf numFmtId="0" fontId="131" fillId="0" borderId="0" xfId="4" applyFont="1" applyAlignment="1">
      <alignment horizontal="center" vertical="center"/>
    </xf>
    <xf numFmtId="0" fontId="134" fillId="0" borderId="264" xfId="4" applyFont="1" applyBorder="1" applyAlignment="1">
      <alignment horizontal="left" vertical="center"/>
    </xf>
    <xf numFmtId="0" fontId="134" fillId="0" borderId="9" xfId="4" applyFont="1" applyBorder="1" applyAlignment="1">
      <alignment horizontal="left" vertical="center"/>
    </xf>
    <xf numFmtId="0" fontId="145" fillId="0" borderId="264" xfId="4" applyFont="1" applyBorder="1" applyAlignment="1">
      <alignment horizontal="left" vertical="center"/>
    </xf>
    <xf numFmtId="0" fontId="146" fillId="0" borderId="277" xfId="4" applyFont="1" applyBorder="1" applyAlignment="1">
      <alignment horizontal="center" vertical="center" wrapText="1"/>
    </xf>
    <xf numFmtId="0" fontId="146" fillId="0" borderId="120" xfId="4" applyFont="1" applyBorder="1" applyAlignment="1">
      <alignment horizontal="center" vertical="center" wrapText="1"/>
    </xf>
    <xf numFmtId="0" fontId="129" fillId="0" borderId="6" xfId="4" applyFont="1" applyBorder="1">
      <alignment vertical="center"/>
    </xf>
    <xf numFmtId="0" fontId="7" fillId="0" borderId="0" xfId="26" applyFont="1">
      <alignment vertical="center"/>
    </xf>
    <xf numFmtId="0" fontId="3" fillId="0" borderId="0" xfId="26" applyFont="1">
      <alignment vertical="center"/>
    </xf>
    <xf numFmtId="0" fontId="6" fillId="0" borderId="0" xfId="26" applyFont="1" applyAlignment="1">
      <alignment horizontal="center" vertical="center"/>
    </xf>
    <xf numFmtId="0" fontId="11" fillId="0" borderId="0" xfId="4" applyFont="1" applyAlignment="1">
      <alignment horizontal="center" vertical="center"/>
    </xf>
    <xf numFmtId="0" fontId="11" fillId="0" borderId="0" xfId="26" applyFont="1" applyAlignment="1">
      <alignment horizontal="center" vertical="center"/>
    </xf>
    <xf numFmtId="0" fontId="11" fillId="0" borderId="0" xfId="26" applyFont="1">
      <alignment vertical="center"/>
    </xf>
    <xf numFmtId="49" fontId="7" fillId="0" borderId="4" xfId="26" applyNumberFormat="1" applyFont="1" applyBorder="1" applyAlignment="1">
      <alignment horizontal="center" vertical="center"/>
    </xf>
    <xf numFmtId="0" fontId="7" fillId="0" borderId="0" xfId="27" applyFont="1">
      <alignment vertical="center"/>
    </xf>
    <xf numFmtId="0" fontId="56" fillId="0" borderId="0" xfId="27" applyFont="1">
      <alignment vertical="center"/>
    </xf>
    <xf numFmtId="0" fontId="13" fillId="9" borderId="0" xfId="27" applyFont="1" applyFill="1" applyAlignment="1">
      <alignment horizontal="center" vertical="center" wrapText="1"/>
    </xf>
    <xf numFmtId="0" fontId="13" fillId="9" borderId="0" xfId="27" applyFont="1" applyFill="1" applyAlignment="1">
      <alignment horizontal="center" vertical="center"/>
    </xf>
    <xf numFmtId="0" fontId="7" fillId="9" borderId="0" xfId="27" applyFont="1" applyFill="1" applyAlignment="1">
      <alignment vertical="center" wrapText="1"/>
    </xf>
    <xf numFmtId="9" fontId="7" fillId="9" borderId="0" xfId="27" applyNumberFormat="1" applyFont="1" applyFill="1">
      <alignment vertical="center"/>
    </xf>
    <xf numFmtId="0" fontId="7" fillId="9" borderId="9" xfId="27" applyFont="1" applyFill="1" applyBorder="1" applyAlignment="1">
      <alignment horizontal="center" vertical="center"/>
    </xf>
    <xf numFmtId="0" fontId="7" fillId="9" borderId="9" xfId="27" applyFont="1" applyFill="1" applyBorder="1" applyAlignment="1">
      <alignment horizontal="center" vertical="center" wrapText="1"/>
    </xf>
    <xf numFmtId="0" fontId="7" fillId="9" borderId="0" xfId="27" applyFont="1" applyFill="1">
      <alignment vertical="center"/>
    </xf>
    <xf numFmtId="0" fontId="7" fillId="9" borderId="9" xfId="27" applyFont="1" applyFill="1" applyBorder="1" applyAlignment="1">
      <alignment vertical="center" wrapText="1"/>
    </xf>
    <xf numFmtId="0" fontId="34" fillId="9" borderId="0" xfId="27" applyFont="1" applyFill="1">
      <alignment vertical="center"/>
    </xf>
    <xf numFmtId="0" fontId="34" fillId="9" borderId="4" xfId="27" applyFont="1" applyFill="1" applyBorder="1">
      <alignment vertical="center"/>
    </xf>
    <xf numFmtId="56" fontId="34" fillId="9" borderId="3" xfId="27" applyNumberFormat="1" applyFont="1" applyFill="1" applyBorder="1" applyAlignment="1">
      <alignment horizontal="center" vertical="center" wrapText="1"/>
    </xf>
    <xf numFmtId="0" fontId="57" fillId="0" borderId="0" xfId="27" applyFont="1">
      <alignment vertical="center"/>
    </xf>
    <xf numFmtId="0" fontId="7" fillId="0" borderId="0" xfId="27" applyFont="1" applyAlignment="1">
      <alignment vertical="center"/>
    </xf>
    <xf numFmtId="0" fontId="13" fillId="9" borderId="0" xfId="25" applyFont="1" applyFill="1" applyAlignment="1">
      <alignment horizontal="center" vertical="center" wrapText="1"/>
    </xf>
    <xf numFmtId="0" fontId="13" fillId="0" borderId="0" xfId="27" applyFont="1">
      <alignment vertical="center"/>
    </xf>
    <xf numFmtId="0" fontId="7" fillId="9" borderId="0" xfId="25" applyFont="1" applyFill="1" applyAlignment="1">
      <alignment vertical="center" wrapText="1"/>
    </xf>
    <xf numFmtId="0" fontId="34" fillId="9" borderId="9" xfId="25" applyFont="1" applyFill="1" applyBorder="1" applyAlignment="1">
      <alignment vertical="center" wrapText="1"/>
    </xf>
    <xf numFmtId="0" fontId="36" fillId="9" borderId="0" xfId="25" applyFont="1" applyFill="1" applyAlignment="1">
      <alignment horizontal="left" vertical="center" wrapText="1"/>
    </xf>
    <xf numFmtId="0" fontId="34" fillId="9" borderId="0" xfId="25" applyFont="1" applyFill="1" applyAlignment="1">
      <alignment horizontal="center" vertical="center" wrapText="1"/>
    </xf>
    <xf numFmtId="0" fontId="34" fillId="9" borderId="0" xfId="25" applyFont="1" applyFill="1" applyAlignment="1">
      <alignment horizontal="right" vertical="center"/>
    </xf>
    <xf numFmtId="0" fontId="7" fillId="9" borderId="0" xfId="25" applyFont="1" applyFill="1">
      <alignment vertical="center"/>
    </xf>
    <xf numFmtId="0" fontId="34" fillId="9" borderId="0" xfId="25" applyFont="1" applyFill="1">
      <alignment vertical="center"/>
    </xf>
    <xf numFmtId="0" fontId="34" fillId="9" borderId="4" xfId="25" applyFont="1" applyFill="1" applyBorder="1">
      <alignment vertical="center"/>
    </xf>
    <xf numFmtId="0" fontId="34" fillId="9" borderId="4" xfId="25" applyFont="1" applyFill="1" applyBorder="1" applyAlignment="1">
      <alignment horizontal="center" vertical="center"/>
    </xf>
    <xf numFmtId="0" fontId="34" fillId="9" borderId="31" xfId="25" applyFont="1" applyFill="1" applyBorder="1" applyAlignment="1">
      <alignment horizontal="center" vertical="center" wrapText="1"/>
    </xf>
    <xf numFmtId="0" fontId="34" fillId="0" borderId="0" xfId="25" applyFont="1">
      <alignment vertical="center"/>
    </xf>
    <xf numFmtId="0" fontId="13" fillId="0" borderId="0" xfId="25" applyFont="1" applyAlignment="1">
      <alignment horizontal="center" vertical="center" wrapText="1"/>
    </xf>
    <xf numFmtId="0" fontId="34" fillId="9" borderId="0" xfId="25" applyFont="1" applyFill="1" applyAlignment="1">
      <alignment vertical="center" wrapText="1"/>
    </xf>
    <xf numFmtId="0" fontId="33" fillId="2" borderId="5" xfId="1" applyFont="1" applyFill="1" applyBorder="1" applyAlignment="1">
      <alignment vertical="center"/>
    </xf>
    <xf numFmtId="0" fontId="33" fillId="2" borderId="6" xfId="1" applyFont="1" applyFill="1" applyBorder="1" applyAlignment="1">
      <alignment vertical="center"/>
    </xf>
    <xf numFmtId="0" fontId="33" fillId="2" borderId="7" xfId="1" applyFont="1" applyFill="1" applyBorder="1" applyAlignment="1">
      <alignment vertical="center"/>
    </xf>
    <xf numFmtId="0" fontId="33" fillId="2" borderId="0" xfId="1" applyFont="1" applyFill="1" applyBorder="1" applyAlignment="1">
      <alignment vertical="center"/>
    </xf>
    <xf numFmtId="0" fontId="33" fillId="2" borderId="9" xfId="1" applyFont="1" applyFill="1" applyBorder="1" applyAlignment="1">
      <alignment vertical="center"/>
    </xf>
    <xf numFmtId="0" fontId="33" fillId="2" borderId="14" xfId="1" applyFont="1" applyFill="1" applyBorder="1" applyAlignment="1">
      <alignment vertical="center"/>
    </xf>
    <xf numFmtId="0" fontId="33" fillId="2" borderId="15" xfId="1" applyFont="1" applyFill="1" applyBorder="1" applyAlignment="1">
      <alignment vertical="center"/>
    </xf>
    <xf numFmtId="0" fontId="33" fillId="2" borderId="16" xfId="1" applyFont="1" applyFill="1" applyBorder="1" applyAlignment="1">
      <alignment vertical="center"/>
    </xf>
    <xf numFmtId="0" fontId="50" fillId="2" borderId="9" xfId="1" applyFont="1" applyFill="1" applyBorder="1" applyAlignment="1">
      <alignment vertical="center"/>
    </xf>
    <xf numFmtId="0" fontId="50" fillId="2" borderId="0" xfId="1" applyFont="1" applyFill="1" applyBorder="1" applyAlignment="1">
      <alignment vertical="center"/>
    </xf>
    <xf numFmtId="0" fontId="3" fillId="0" borderId="0" xfId="1" applyAlignment="1">
      <alignment horizontal="left" vertical="center"/>
    </xf>
    <xf numFmtId="0" fontId="3" fillId="0" borderId="0" xfId="1" applyAlignment="1">
      <alignment horizontal="center" vertical="center"/>
    </xf>
    <xf numFmtId="0" fontId="3" fillId="0" borderId="0" xfId="1" applyAlignment="1">
      <alignment vertical="center" wrapText="1"/>
    </xf>
    <xf numFmtId="0" fontId="3" fillId="0" borderId="0" xfId="1" applyAlignment="1">
      <alignment vertical="center"/>
    </xf>
    <xf numFmtId="0" fontId="56" fillId="0" borderId="0" xfId="28" applyFont="1">
      <alignment vertical="center"/>
    </xf>
    <xf numFmtId="0" fontId="56" fillId="0" borderId="0" xfId="25" applyFont="1">
      <alignment vertical="center"/>
    </xf>
    <xf numFmtId="0" fontId="151" fillId="0" borderId="0" xfId="25" applyFont="1">
      <alignment vertical="center"/>
    </xf>
    <xf numFmtId="0" fontId="151" fillId="0" borderId="0" xfId="25" applyFont="1" applyAlignment="1">
      <alignment horizontal="center" vertical="center"/>
    </xf>
    <xf numFmtId="0" fontId="152" fillId="0" borderId="0" xfId="25" applyFont="1" applyAlignment="1">
      <alignment horizontal="center" vertical="center"/>
    </xf>
    <xf numFmtId="0" fontId="18" fillId="11" borderId="283" xfId="25" applyFont="1" applyFill="1" applyBorder="1" applyAlignment="1">
      <alignment horizontal="left" vertical="center"/>
    </xf>
    <xf numFmtId="0" fontId="18" fillId="11" borderId="284" xfId="25" applyFont="1" applyFill="1" applyBorder="1" applyAlignment="1">
      <alignment horizontal="center" vertical="center"/>
    </xf>
    <xf numFmtId="0" fontId="18" fillId="11" borderId="285" xfId="25" applyFont="1" applyFill="1" applyBorder="1" applyAlignment="1">
      <alignment horizontal="center" vertical="center"/>
    </xf>
    <xf numFmtId="0" fontId="18" fillId="0" borderId="286" xfId="25" applyFont="1" applyBorder="1" applyAlignment="1">
      <alignment horizontal="left" vertical="center"/>
    </xf>
    <xf numFmtId="0" fontId="18" fillId="0" borderId="288" xfId="25" applyFont="1" applyBorder="1" applyAlignment="1">
      <alignment horizontal="center" vertical="center"/>
    </xf>
    <xf numFmtId="0" fontId="18" fillId="0" borderId="291" xfId="25" applyFont="1" applyBorder="1" applyAlignment="1">
      <alignment horizontal="center" vertical="center"/>
    </xf>
    <xf numFmtId="0" fontId="18" fillId="0" borderId="92" xfId="25" applyFont="1" applyBorder="1" applyAlignment="1">
      <alignment horizontal="center" vertical="center"/>
    </xf>
    <xf numFmtId="0" fontId="18" fillId="0" borderId="87" xfId="25" applyFont="1" applyBorder="1" applyAlignment="1">
      <alignment horizontal="center" vertical="center"/>
    </xf>
    <xf numFmtId="0" fontId="14" fillId="0" borderId="0" xfId="25" applyFont="1">
      <alignment vertical="center"/>
    </xf>
    <xf numFmtId="0" fontId="14" fillId="0" borderId="89" xfId="25" applyFont="1" applyBorder="1" applyAlignment="1">
      <alignment horizontal="center" vertical="center"/>
    </xf>
    <xf numFmtId="0" fontId="14" fillId="0" borderId="89" xfId="25" applyFont="1" applyBorder="1">
      <alignment vertical="center"/>
    </xf>
    <xf numFmtId="0" fontId="14" fillId="11" borderId="75" xfId="25" applyFont="1" applyFill="1" applyBorder="1" applyAlignment="1">
      <alignment vertical="center" wrapText="1"/>
    </xf>
    <xf numFmtId="0" fontId="14" fillId="11" borderId="102" xfId="25" applyFont="1" applyFill="1" applyBorder="1" applyAlignment="1">
      <alignment vertical="center" wrapText="1"/>
    </xf>
    <xf numFmtId="0" fontId="14" fillId="11" borderId="289" xfId="25" applyFont="1" applyFill="1" applyBorder="1" applyAlignment="1">
      <alignment vertical="center" wrapText="1"/>
    </xf>
    <xf numFmtId="0" fontId="14" fillId="11" borderId="291" xfId="25" applyFont="1" applyFill="1" applyBorder="1" applyAlignment="1">
      <alignment vertical="center" wrapText="1"/>
    </xf>
    <xf numFmtId="0" fontId="14" fillId="0" borderId="92" xfId="25" applyFont="1" applyBorder="1" applyAlignment="1">
      <alignment vertical="center" wrapText="1"/>
    </xf>
    <xf numFmtId="0" fontId="18" fillId="0" borderId="287" xfId="25" applyFont="1" applyBorder="1" applyAlignment="1">
      <alignment horizontal="center" vertical="center"/>
    </xf>
    <xf numFmtId="0" fontId="14" fillId="0" borderId="87" xfId="25" applyFont="1" applyBorder="1" applyAlignment="1">
      <alignment vertical="center" wrapText="1"/>
    </xf>
    <xf numFmtId="0" fontId="14" fillId="0" borderId="0" xfId="25" applyFont="1" applyAlignment="1">
      <alignment vertical="center" wrapText="1"/>
    </xf>
    <xf numFmtId="0" fontId="19" fillId="0" borderId="0" xfId="25" applyFont="1" applyAlignment="1">
      <alignment vertical="center" wrapText="1"/>
    </xf>
    <xf numFmtId="0" fontId="19" fillId="0" borderId="287" xfId="25" applyFont="1" applyBorder="1" applyAlignment="1">
      <alignment vertical="center" wrapText="1"/>
    </xf>
    <xf numFmtId="0" fontId="14" fillId="0" borderId="87" xfId="25" applyFont="1" applyBorder="1">
      <alignment vertical="center"/>
    </xf>
    <xf numFmtId="0" fontId="18" fillId="0" borderId="0" xfId="25" applyFont="1" applyAlignment="1">
      <alignment horizontal="center" vertical="center"/>
    </xf>
    <xf numFmtId="0" fontId="14" fillId="0" borderId="146" xfId="25" applyFont="1" applyBorder="1" applyAlignment="1">
      <alignment vertical="center" wrapText="1"/>
    </xf>
    <xf numFmtId="0" fontId="14" fillId="0" borderId="125" xfId="25" applyFont="1" applyBorder="1" applyAlignment="1">
      <alignment vertical="center" wrapText="1"/>
    </xf>
    <xf numFmtId="0" fontId="14" fillId="0" borderId="83" xfId="25" applyFont="1" applyBorder="1" applyAlignment="1">
      <alignment vertical="center" wrapText="1"/>
    </xf>
    <xf numFmtId="0" fontId="19" fillId="0" borderId="83" xfId="25" applyFont="1" applyBorder="1" applyAlignment="1">
      <alignment vertical="center" wrapText="1"/>
    </xf>
    <xf numFmtId="0" fontId="14" fillId="0" borderId="125" xfId="25" applyFont="1" applyBorder="1">
      <alignment vertical="center"/>
    </xf>
    <xf numFmtId="0" fontId="17" fillId="0" borderId="0" xfId="25" applyFont="1" applyAlignment="1">
      <alignment horizontal="left" vertical="center"/>
    </xf>
    <xf numFmtId="0" fontId="155" fillId="0" borderId="0" xfId="25" applyFont="1" applyAlignment="1">
      <alignment horizontal="center" vertical="center" textRotation="255" wrapText="1" shrinkToFit="1"/>
    </xf>
    <xf numFmtId="0" fontId="56" fillId="0" borderId="0" xfId="25" applyFont="1" applyAlignment="1">
      <alignment horizontal="center" vertical="center"/>
    </xf>
    <xf numFmtId="0" fontId="87" fillId="10" borderId="265" xfId="3" applyFont="1" applyFill="1" applyBorder="1" applyAlignment="1">
      <alignment vertical="center" wrapText="1"/>
    </xf>
    <xf numFmtId="0" fontId="18" fillId="10" borderId="300" xfId="12" applyFont="1" applyFill="1" applyBorder="1" applyAlignment="1">
      <alignment vertical="center" wrapText="1"/>
    </xf>
    <xf numFmtId="0" fontId="18" fillId="10" borderId="300" xfId="12" applyFont="1" applyFill="1" applyBorder="1" applyAlignment="1">
      <alignment horizontal="center" vertical="center"/>
    </xf>
    <xf numFmtId="0" fontId="17" fillId="10" borderId="176" xfId="12" applyFont="1" applyFill="1" applyBorder="1" applyAlignment="1">
      <alignment vertical="center" wrapText="1"/>
    </xf>
    <xf numFmtId="0" fontId="17" fillId="10" borderId="184" xfId="12" applyFont="1" applyFill="1" applyBorder="1" applyAlignment="1">
      <alignment vertical="center" wrapText="1"/>
    </xf>
    <xf numFmtId="0" fontId="3" fillId="0" borderId="295" xfId="1" applyBorder="1" applyAlignment="1">
      <alignment vertical="center"/>
    </xf>
    <xf numFmtId="0" fontId="33" fillId="0" borderId="292" xfId="1" applyFont="1" applyBorder="1" applyAlignment="1">
      <alignment vertical="center"/>
    </xf>
    <xf numFmtId="0" fontId="3" fillId="0" borderId="294" xfId="1" applyBorder="1" applyAlignment="1">
      <alignment vertical="center"/>
    </xf>
    <xf numFmtId="0" fontId="3" fillId="0" borderId="293" xfId="1" applyBorder="1" applyAlignment="1">
      <alignment vertical="center" wrapText="1"/>
    </xf>
    <xf numFmtId="0" fontId="3" fillId="0" borderId="292" xfId="1" applyBorder="1" applyAlignment="1">
      <alignment vertical="center" wrapText="1"/>
    </xf>
    <xf numFmtId="0" fontId="3" fillId="0" borderId="292" xfId="1" applyBorder="1" applyAlignment="1">
      <alignment vertical="center"/>
    </xf>
    <xf numFmtId="0" fontId="3" fillId="0" borderId="292" xfId="1" applyBorder="1" applyAlignment="1">
      <alignment vertical="center" textRotation="255" wrapText="1"/>
    </xf>
    <xf numFmtId="0" fontId="3" fillId="0" borderId="264" xfId="1" applyBorder="1" applyAlignment="1">
      <alignment vertical="center" wrapText="1"/>
    </xf>
    <xf numFmtId="0" fontId="3" fillId="2" borderId="0" xfId="1" applyFill="1" applyAlignment="1">
      <alignment vertical="center"/>
    </xf>
    <xf numFmtId="0" fontId="3" fillId="0" borderId="0" xfId="1" applyAlignment="1">
      <alignment vertical="center" textRotation="255" wrapText="1"/>
    </xf>
    <xf numFmtId="0" fontId="3" fillId="0" borderId="296" xfId="1" applyBorder="1" applyAlignment="1">
      <alignment vertical="center" wrapText="1"/>
    </xf>
    <xf numFmtId="0" fontId="3" fillId="0" borderId="295" xfId="1" applyBorder="1" applyAlignment="1">
      <alignment vertical="center" wrapText="1"/>
    </xf>
    <xf numFmtId="0" fontId="3" fillId="0" borderId="295" xfId="1" applyBorder="1" applyAlignment="1">
      <alignment vertical="center" textRotation="255" wrapText="1"/>
    </xf>
    <xf numFmtId="0" fontId="3" fillId="0" borderId="295" xfId="1" applyBorder="1" applyAlignment="1">
      <alignment horizontal="left" vertical="center"/>
    </xf>
    <xf numFmtId="0" fontId="15" fillId="2" borderId="293" xfId="10" applyFont="1" applyFill="1" applyBorder="1" applyAlignment="1">
      <alignment vertical="center" wrapText="1"/>
    </xf>
    <xf numFmtId="0" fontId="15" fillId="2" borderId="292" xfId="10" applyFont="1" applyFill="1" applyBorder="1" applyAlignment="1">
      <alignment vertical="center" wrapText="1"/>
    </xf>
    <xf numFmtId="0" fontId="3" fillId="2" borderId="294" xfId="1" applyFill="1" applyBorder="1" applyAlignment="1">
      <alignment vertical="center"/>
    </xf>
    <xf numFmtId="0" fontId="15" fillId="2" borderId="296" xfId="10" applyFont="1" applyFill="1" applyBorder="1" applyAlignment="1">
      <alignment vertical="center" wrapText="1"/>
    </xf>
    <xf numFmtId="0" fontId="15" fillId="2" borderId="295" xfId="10" applyFont="1" applyFill="1" applyBorder="1" applyAlignment="1">
      <alignment vertical="center" wrapText="1"/>
    </xf>
    <xf numFmtId="0" fontId="3" fillId="2" borderId="297" xfId="1" applyFill="1" applyBorder="1" applyAlignment="1">
      <alignment vertical="center"/>
    </xf>
    <xf numFmtId="0" fontId="3" fillId="0" borderId="297" xfId="1" applyBorder="1" applyAlignment="1">
      <alignment vertical="center"/>
    </xf>
    <xf numFmtId="0" fontId="3" fillId="0" borderId="292" xfId="1" applyBorder="1" applyAlignment="1">
      <alignment horizontal="center" vertical="center" textRotation="255" wrapText="1"/>
    </xf>
    <xf numFmtId="0" fontId="3" fillId="0" borderId="292" xfId="1" applyBorder="1" applyAlignment="1">
      <alignment horizontal="center" vertical="center"/>
    </xf>
    <xf numFmtId="0" fontId="3" fillId="0" borderId="0" xfId="1" applyAlignment="1">
      <alignment horizontal="center" vertical="center" textRotation="255" wrapText="1"/>
    </xf>
    <xf numFmtId="0" fontId="50" fillId="0" borderId="292" xfId="1" applyFont="1" applyBorder="1" applyAlignment="1">
      <alignment vertical="center" shrinkToFit="1"/>
    </xf>
    <xf numFmtId="0" fontId="50" fillId="0" borderId="264" xfId="1" applyFont="1" applyBorder="1" applyAlignment="1">
      <alignment vertical="center" wrapText="1"/>
    </xf>
    <xf numFmtId="184" fontId="59" fillId="0" borderId="0" xfId="1" applyNumberFormat="1" applyFont="1" applyAlignment="1">
      <alignment vertical="center" shrinkToFit="1"/>
    </xf>
    <xf numFmtId="0" fontId="50" fillId="0" borderId="0" xfId="1" applyFont="1" applyAlignment="1">
      <alignment vertical="center" wrapText="1"/>
    </xf>
    <xf numFmtId="0" fontId="50" fillId="0" borderId="0" xfId="1" applyFont="1" applyAlignment="1">
      <alignment vertical="center" textRotation="255" shrinkToFit="1"/>
    </xf>
    <xf numFmtId="0" fontId="49" fillId="0" borderId="0" xfId="1" applyFont="1" applyAlignment="1">
      <alignment vertical="center" wrapText="1"/>
    </xf>
    <xf numFmtId="0" fontId="33" fillId="0" borderId="0" xfId="10" applyFont="1" applyAlignment="1">
      <alignment vertical="center"/>
    </xf>
    <xf numFmtId="0" fontId="3" fillId="0" borderId="0" xfId="10" applyAlignment="1">
      <alignment vertical="center"/>
    </xf>
    <xf numFmtId="0" fontId="50" fillId="0" borderId="0" xfId="10" applyFont="1" applyAlignment="1">
      <alignment vertical="center"/>
    </xf>
    <xf numFmtId="0" fontId="3" fillId="0" borderId="0" xfId="10" applyAlignment="1" applyProtection="1">
      <alignment vertical="center" wrapText="1"/>
      <protection locked="0"/>
    </xf>
    <xf numFmtId="184" fontId="59" fillId="0" borderId="0" xfId="1" applyNumberFormat="1" applyFont="1" applyAlignment="1">
      <alignment vertical="center"/>
    </xf>
    <xf numFmtId="184" fontId="59" fillId="0" borderId="0" xfId="1" applyNumberFormat="1" applyFont="1" applyAlignment="1">
      <alignment horizontal="center" vertical="center"/>
    </xf>
    <xf numFmtId="0" fontId="3" fillId="0" borderId="0" xfId="1" applyFill="1" applyAlignment="1">
      <alignment vertical="center" shrinkToFit="1"/>
    </xf>
    <xf numFmtId="0" fontId="3" fillId="7" borderId="0" xfId="1" applyFill="1" applyAlignment="1">
      <alignment vertical="center"/>
    </xf>
    <xf numFmtId="0" fontId="3" fillId="7" borderId="0" xfId="1" applyFill="1" applyAlignment="1">
      <alignment vertical="center" textRotation="255" wrapText="1"/>
    </xf>
    <xf numFmtId="0" fontId="14" fillId="10" borderId="0" xfId="12" applyFont="1" applyFill="1" applyAlignment="1">
      <alignment horizontal="left" vertical="center"/>
    </xf>
    <xf numFmtId="0" fontId="3" fillId="2" borderId="2" xfId="5" applyFont="1" applyFill="1" applyBorder="1" applyAlignment="1">
      <alignment horizontal="center" vertical="center"/>
    </xf>
    <xf numFmtId="0" fontId="3" fillId="2" borderId="1" xfId="5" applyFont="1" applyFill="1" applyBorder="1" applyAlignment="1">
      <alignment horizontal="center" vertical="center"/>
    </xf>
    <xf numFmtId="0" fontId="18" fillId="0" borderId="176" xfId="12" applyFont="1" applyBorder="1" applyAlignment="1">
      <alignment horizontal="left" vertical="center" shrinkToFit="1"/>
    </xf>
    <xf numFmtId="0" fontId="18" fillId="0" borderId="190" xfId="12" applyFont="1" applyBorder="1" applyAlignment="1">
      <alignment horizontal="left" vertical="center" shrinkToFit="1"/>
    </xf>
    <xf numFmtId="0" fontId="87" fillId="0" borderId="176" xfId="3" applyFont="1" applyBorder="1" applyAlignment="1">
      <alignment horizontal="left" vertical="center" shrinkToFit="1"/>
    </xf>
    <xf numFmtId="0" fontId="87" fillId="0" borderId="190" xfId="3" applyFont="1" applyBorder="1" applyAlignment="1">
      <alignment horizontal="left" vertical="center" shrinkToFit="1"/>
    </xf>
    <xf numFmtId="0" fontId="66" fillId="0" borderId="83" xfId="12" applyFont="1" applyBorder="1" applyAlignment="1">
      <alignment horizontal="center" vertical="top"/>
    </xf>
    <xf numFmtId="0" fontId="14" fillId="0" borderId="77" xfId="12" applyFont="1" applyBorder="1" applyAlignment="1">
      <alignment horizontal="center" vertical="center"/>
    </xf>
    <xf numFmtId="0" fontId="14" fillId="0" borderId="16" xfId="12" applyFont="1" applyBorder="1" applyAlignment="1">
      <alignment horizontal="center" vertical="center"/>
    </xf>
    <xf numFmtId="0" fontId="18" fillId="0" borderId="100" xfId="12" applyFont="1" applyBorder="1" applyAlignment="1">
      <alignment horizontal="center" vertical="center" textRotation="255"/>
    </xf>
    <xf numFmtId="0" fontId="18" fillId="0" borderId="19" xfId="12" applyFont="1" applyBorder="1" applyAlignment="1">
      <alignment horizontal="center" vertical="center" textRotation="255"/>
    </xf>
    <xf numFmtId="0" fontId="18" fillId="0" borderId="90" xfId="12" applyFont="1" applyBorder="1" applyAlignment="1">
      <alignment horizontal="center" vertical="center"/>
    </xf>
    <xf numFmtId="0" fontId="18" fillId="0" borderId="32" xfId="12" applyFont="1" applyBorder="1" applyAlignment="1">
      <alignment horizontal="center" vertical="center"/>
    </xf>
    <xf numFmtId="0" fontId="18" fillId="0" borderId="33" xfId="12" applyFont="1" applyBorder="1" applyAlignment="1">
      <alignment horizontal="center" vertical="center"/>
    </xf>
    <xf numFmtId="0" fontId="14" fillId="0" borderId="69" xfId="12" applyFont="1" applyBorder="1" applyAlignment="1">
      <alignment horizontal="center" vertical="center" wrapText="1"/>
    </xf>
    <xf numFmtId="0" fontId="14" fillId="0" borderId="99" xfId="12" applyFont="1" applyBorder="1" applyAlignment="1">
      <alignment horizontal="center" vertical="center" wrapText="1"/>
    </xf>
    <xf numFmtId="0" fontId="14" fillId="0" borderId="144" xfId="12" applyFont="1" applyBorder="1" applyAlignment="1">
      <alignment horizontal="center" vertical="center" wrapText="1"/>
    </xf>
    <xf numFmtId="0" fontId="18" fillId="0" borderId="176" xfId="12" applyFont="1" applyBorder="1" applyAlignment="1">
      <alignment horizontal="left" vertical="center" wrapText="1" shrinkToFit="1"/>
    </xf>
    <xf numFmtId="0" fontId="18" fillId="0" borderId="265" xfId="12" applyFont="1" applyBorder="1" applyAlignment="1">
      <alignment horizontal="left" vertical="center" wrapText="1" shrinkToFit="1"/>
    </xf>
    <xf numFmtId="0" fontId="124" fillId="0" borderId="265" xfId="3" applyFont="1" applyBorder="1" applyAlignment="1">
      <alignment horizontal="left" vertical="center" wrapText="1" shrinkToFit="1"/>
    </xf>
    <xf numFmtId="0" fontId="124" fillId="0" borderId="190" xfId="3" applyFont="1" applyBorder="1" applyAlignment="1">
      <alignment horizontal="left" vertical="center" wrapText="1" shrinkToFit="1"/>
    </xf>
    <xf numFmtId="0" fontId="14" fillId="2" borderId="2" xfId="0" applyFont="1" applyFill="1" applyBorder="1" applyAlignment="1">
      <alignment horizontal="left" vertical="center"/>
    </xf>
    <xf numFmtId="0" fontId="17" fillId="2" borderId="2" xfId="0" applyFont="1" applyFill="1" applyBorder="1" applyAlignment="1">
      <alignment horizontal="left" vertical="center" shrinkToFit="1"/>
    </xf>
    <xf numFmtId="0" fontId="18" fillId="2" borderId="2" xfId="0" applyFont="1" applyFill="1" applyBorder="1" applyAlignment="1">
      <alignment horizontal="left" vertical="center" shrinkToFit="1"/>
    </xf>
    <xf numFmtId="0" fontId="16" fillId="2" borderId="2" xfId="0" applyFont="1" applyFill="1" applyBorder="1" applyAlignment="1">
      <alignment horizontal="left" vertical="center" shrinkToFit="1"/>
    </xf>
    <xf numFmtId="0" fontId="14" fillId="2" borderId="2" xfId="0" applyFont="1" applyFill="1" applyBorder="1" applyAlignment="1">
      <alignment vertical="center" shrinkToFit="1"/>
    </xf>
    <xf numFmtId="0" fontId="14" fillId="0" borderId="0" xfId="0" applyFont="1" applyAlignment="1">
      <alignment horizontal="center"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left" vertical="center" wrapText="1"/>
    </xf>
    <xf numFmtId="0" fontId="14" fillId="2" borderId="4" xfId="0" applyFont="1" applyFill="1" applyBorder="1" applyAlignment="1">
      <alignment horizontal="right" vertical="center"/>
    </xf>
    <xf numFmtId="0" fontId="14" fillId="2" borderId="5" xfId="0" applyFont="1" applyFill="1" applyBorder="1" applyAlignment="1">
      <alignment horizontal="right" vertical="center"/>
    </xf>
    <xf numFmtId="0" fontId="14" fillId="2" borderId="6" xfId="0" applyFont="1" applyFill="1" applyBorder="1" applyAlignment="1">
      <alignment horizontal="right" vertical="center"/>
    </xf>
    <xf numFmtId="0" fontId="14" fillId="2" borderId="7" xfId="0" applyFont="1" applyFill="1" applyBorder="1" applyAlignment="1">
      <alignment horizontal="right" vertical="center"/>
    </xf>
    <xf numFmtId="0" fontId="18" fillId="0" borderId="10" xfId="0" applyFont="1" applyBorder="1" applyAlignment="1">
      <alignment horizontal="right" vertical="center"/>
    </xf>
    <xf numFmtId="0" fontId="108" fillId="0" borderId="0" xfId="0" applyFont="1" applyAlignment="1">
      <alignment horizontal="left" vertical="center" wrapText="1"/>
    </xf>
    <xf numFmtId="0" fontId="108" fillId="0" borderId="9" xfId="0" applyFont="1" applyBorder="1" applyAlignment="1">
      <alignment horizontal="left" vertical="center" wrapText="1"/>
    </xf>
    <xf numFmtId="0" fontId="14" fillId="2" borderId="1"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0" borderId="4" xfId="0" applyFont="1" applyBorder="1" applyAlignment="1">
      <alignment horizontal="center" vertical="center"/>
    </xf>
    <xf numFmtId="0" fontId="14" fillId="0" borderId="0" xfId="0" applyFont="1" applyAlignment="1">
      <alignment horizontal="left" vertical="top" wrapText="1"/>
    </xf>
    <xf numFmtId="0" fontId="14" fillId="0" borderId="9" xfId="0" applyFont="1" applyBorder="1" applyAlignment="1">
      <alignment horizontal="left" vertical="top" wrapText="1"/>
    </xf>
    <xf numFmtId="0" fontId="70" fillId="0" borderId="0" xfId="0" applyFont="1" applyBorder="1" applyAlignment="1">
      <alignment horizontal="center" vertical="center"/>
    </xf>
    <xf numFmtId="0" fontId="17" fillId="2" borderId="2" xfId="0" applyFont="1" applyFill="1" applyBorder="1" applyAlignment="1">
      <alignment vertical="center" shrinkToFit="1"/>
    </xf>
    <xf numFmtId="0" fontId="14" fillId="2" borderId="3" xfId="0" applyFont="1" applyFill="1" applyBorder="1" applyAlignment="1">
      <alignment vertical="center" shrinkToFit="1"/>
    </xf>
    <xf numFmtId="0" fontId="14" fillId="0" borderId="0" xfId="0" applyFont="1" applyAlignment="1">
      <alignment horizontal="left" vertical="center" wrapText="1"/>
    </xf>
    <xf numFmtId="0" fontId="14" fillId="0" borderId="9" xfId="0" applyFont="1" applyBorder="1" applyAlignment="1">
      <alignment horizontal="left"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70" fillId="0" borderId="8" xfId="0" applyFont="1" applyBorder="1" applyAlignment="1">
      <alignment horizontal="center" vertical="center"/>
    </xf>
    <xf numFmtId="0" fontId="70" fillId="0" borderId="0" xfId="0" applyFont="1" applyAlignment="1">
      <alignment horizontal="center" vertical="center"/>
    </xf>
    <xf numFmtId="0" fontId="70" fillId="0" borderId="9" xfId="0" applyFont="1" applyBorder="1" applyAlignment="1">
      <alignment horizontal="center" vertical="center"/>
    </xf>
    <xf numFmtId="0" fontId="14" fillId="0" borderId="0" xfId="0" applyFont="1" applyAlignment="1">
      <alignment horizontal="left" vertical="center"/>
    </xf>
    <xf numFmtId="0" fontId="14" fillId="0" borderId="9" xfId="0" applyFont="1" applyBorder="1" applyAlignment="1">
      <alignment horizontal="left" vertical="center"/>
    </xf>
    <xf numFmtId="0" fontId="14" fillId="0" borderId="10" xfId="0" applyFont="1" applyBorder="1" applyAlignment="1">
      <alignment horizontal="right" vertical="center"/>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6" xfId="0" applyFont="1" applyBorder="1" applyAlignment="1">
      <alignment horizontal="center" vertical="center" wrapText="1"/>
    </xf>
    <xf numFmtId="0" fontId="14" fillId="2" borderId="1" xfId="0" applyFont="1" applyFill="1" applyBorder="1" applyAlignment="1">
      <alignment horizontal="right" vertical="center"/>
    </xf>
    <xf numFmtId="0" fontId="14" fillId="2" borderId="2" xfId="0" applyFont="1" applyFill="1" applyBorder="1" applyAlignment="1">
      <alignment horizontal="right" vertical="center"/>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2" borderId="3" xfId="0" applyFont="1" applyFill="1" applyBorder="1" applyAlignment="1">
      <alignment horizontal="right" vertical="center"/>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4" fillId="0" borderId="4" xfId="0" applyFont="1" applyBorder="1" applyAlignment="1">
      <alignment horizontal="left" vertical="center"/>
    </xf>
    <xf numFmtId="0" fontId="14" fillId="0" borderId="8" xfId="0" applyFont="1" applyBorder="1" applyAlignment="1">
      <alignment horizontal="center" vertical="center" wrapText="1"/>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8" fillId="2" borderId="1" xfId="0" applyFont="1" applyFill="1" applyBorder="1" applyAlignment="1">
      <alignment horizontal="right" vertical="center"/>
    </xf>
    <xf numFmtId="0" fontId="18" fillId="2" borderId="2" xfId="0" applyFont="1" applyFill="1" applyBorder="1" applyAlignment="1">
      <alignment horizontal="right" vertical="center"/>
    </xf>
    <xf numFmtId="0" fontId="18" fillId="2" borderId="3" xfId="0" applyFont="1" applyFill="1" applyBorder="1" applyAlignment="1">
      <alignment horizontal="right"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0" xfId="0" applyFont="1" applyBorder="1" applyAlignment="1">
      <alignment horizontal="left" vertical="top" wrapText="1"/>
    </xf>
    <xf numFmtId="0" fontId="14" fillId="0" borderId="15" xfId="0" applyFont="1" applyBorder="1" applyAlignment="1">
      <alignment horizontal="left" vertical="top" wrapText="1"/>
    </xf>
    <xf numFmtId="0" fontId="14" fillId="0" borderId="16" xfId="0" applyFont="1" applyBorder="1" applyAlignment="1">
      <alignment horizontal="left" vertical="top" wrapText="1"/>
    </xf>
    <xf numFmtId="0" fontId="107" fillId="0" borderId="0" xfId="0" applyFont="1" applyAlignment="1">
      <alignment horizontal="left" vertical="center" wrapText="1"/>
    </xf>
    <xf numFmtId="0" fontId="14" fillId="0" borderId="0" xfId="0" applyFont="1" applyAlignment="1">
      <alignment horizontal="left" vertical="top"/>
    </xf>
    <xf numFmtId="0" fontId="14" fillId="0" borderId="9" xfId="0" applyFont="1" applyBorder="1" applyAlignment="1">
      <alignment horizontal="left" vertical="top"/>
    </xf>
    <xf numFmtId="0" fontId="14" fillId="2" borderId="2" xfId="0" applyFont="1" applyFill="1" applyBorder="1" applyAlignment="1">
      <alignment horizontal="left" vertical="center" shrinkToFit="1"/>
    </xf>
    <xf numFmtId="0" fontId="38" fillId="0" borderId="0" xfId="0" applyFont="1" applyAlignment="1">
      <alignment horizontal="left" vertical="top"/>
    </xf>
    <xf numFmtId="0" fontId="110" fillId="0" borderId="8" xfId="0" applyFont="1" applyBorder="1" applyAlignment="1">
      <alignment horizontal="center" vertical="center"/>
    </xf>
    <xf numFmtId="0" fontId="110" fillId="0" borderId="0" xfId="0" applyFont="1" applyAlignment="1">
      <alignment horizontal="center" vertical="center"/>
    </xf>
    <xf numFmtId="0" fontId="110" fillId="0" borderId="9" xfId="0" applyFont="1" applyBorder="1" applyAlignment="1">
      <alignment horizontal="center" vertical="center"/>
    </xf>
    <xf numFmtId="0" fontId="38" fillId="0" borderId="0" xfId="0" applyFont="1" applyAlignment="1">
      <alignment horizontal="left" vertical="top" wrapText="1"/>
    </xf>
    <xf numFmtId="0" fontId="38" fillId="0" borderId="9" xfId="0" applyFont="1" applyBorder="1" applyAlignment="1">
      <alignment horizontal="left" vertical="top" wrapText="1"/>
    </xf>
    <xf numFmtId="0" fontId="38" fillId="0" borderId="0" xfId="0" applyFont="1" applyBorder="1" applyAlignment="1">
      <alignment horizontal="left" vertical="top" wrapText="1"/>
    </xf>
    <xf numFmtId="0" fontId="38" fillId="0" borderId="15" xfId="0" applyFont="1" applyBorder="1" applyAlignment="1">
      <alignment horizontal="left" vertical="top" wrapText="1"/>
    </xf>
    <xf numFmtId="0" fontId="38" fillId="0" borderId="16" xfId="0" applyFont="1" applyBorder="1" applyAlignment="1">
      <alignment horizontal="left" vertical="top" wrapText="1"/>
    </xf>
    <xf numFmtId="0" fontId="38" fillId="0" borderId="0" xfId="0" applyFont="1" applyAlignment="1">
      <alignment horizontal="left" vertical="center"/>
    </xf>
    <xf numFmtId="0" fontId="38" fillId="0" borderId="0" xfId="0" applyFont="1" applyAlignment="1">
      <alignment horizontal="left" vertical="center" wrapText="1"/>
    </xf>
    <xf numFmtId="0" fontId="38" fillId="0" borderId="11"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4" xfId="0" applyFont="1" applyBorder="1" applyAlignment="1">
      <alignment horizontal="center" vertical="center"/>
    </xf>
    <xf numFmtId="0" fontId="14" fillId="2" borderId="3" xfId="0" applyFont="1" applyFill="1" applyBorder="1" applyAlignment="1">
      <alignment horizontal="left" vertical="center" shrinkToFit="1"/>
    </xf>
    <xf numFmtId="0" fontId="38" fillId="2" borderId="4" xfId="0" applyFont="1" applyFill="1" applyBorder="1" applyAlignment="1">
      <alignment horizontal="right" vertical="center"/>
    </xf>
    <xf numFmtId="0" fontId="38" fillId="0" borderId="10" xfId="0" applyFont="1" applyBorder="1" applyAlignment="1">
      <alignment horizontal="right" vertical="center"/>
    </xf>
    <xf numFmtId="0" fontId="38" fillId="0" borderId="1" xfId="0" applyFont="1" applyBorder="1" applyAlignment="1">
      <alignment horizontal="center" vertical="center"/>
    </xf>
    <xf numFmtId="0" fontId="38" fillId="0" borderId="2" xfId="0" applyFont="1" applyBorder="1" applyAlignment="1">
      <alignment horizontal="center" vertical="center"/>
    </xf>
    <xf numFmtId="0" fontId="38" fillId="0" borderId="3" xfId="0" applyFont="1" applyBorder="1" applyAlignment="1">
      <alignment horizontal="center" vertical="center"/>
    </xf>
    <xf numFmtId="0" fontId="38" fillId="2" borderId="1" xfId="0" applyFont="1" applyFill="1" applyBorder="1" applyAlignment="1">
      <alignment horizontal="right" vertical="center"/>
    </xf>
    <xf numFmtId="0" fontId="38" fillId="2" borderId="3" xfId="0" applyFont="1" applyFill="1" applyBorder="1" applyAlignment="1">
      <alignment horizontal="right" vertical="center"/>
    </xf>
    <xf numFmtId="0" fontId="38" fillId="0" borderId="4" xfId="0" applyFont="1" applyBorder="1" applyAlignment="1">
      <alignment horizontal="left" vertical="center" wrapText="1"/>
    </xf>
    <xf numFmtId="0" fontId="38" fillId="2" borderId="5" xfId="0" applyFont="1" applyFill="1" applyBorder="1" applyAlignment="1">
      <alignment horizontal="right" vertical="center"/>
    </xf>
    <xf numFmtId="0" fontId="38" fillId="2" borderId="6" xfId="0" applyFont="1" applyFill="1" applyBorder="1" applyAlignment="1">
      <alignment horizontal="right" vertical="center"/>
    </xf>
    <xf numFmtId="0" fontId="38" fillId="2" borderId="7" xfId="0" applyFont="1" applyFill="1" applyBorder="1" applyAlignment="1">
      <alignment horizontal="right" vertical="center"/>
    </xf>
    <xf numFmtId="0" fontId="112" fillId="0" borderId="10" xfId="0" applyFont="1" applyBorder="1" applyAlignment="1">
      <alignment horizontal="right" vertical="center"/>
    </xf>
    <xf numFmtId="0" fontId="113" fillId="0" borderId="0" xfId="0" applyFont="1" applyAlignment="1">
      <alignment horizontal="left" vertical="center" wrapText="1"/>
    </xf>
    <xf numFmtId="0" fontId="113" fillId="0" borderId="9" xfId="0" applyFont="1" applyBorder="1" applyAlignment="1">
      <alignment horizontal="left" vertical="center" wrapText="1"/>
    </xf>
    <xf numFmtId="0" fontId="38" fillId="0" borderId="5"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16" xfId="0" applyFont="1" applyBorder="1" applyAlignment="1">
      <alignment horizontal="center" vertical="center" wrapText="1"/>
    </xf>
    <xf numFmtId="0" fontId="38" fillId="0" borderId="0" xfId="0" applyFont="1" applyAlignment="1">
      <alignment horizontal="center" vertical="center"/>
    </xf>
    <xf numFmtId="0" fontId="38" fillId="0" borderId="9" xfId="0" applyFont="1" applyBorder="1" applyAlignment="1">
      <alignment horizontal="left" vertical="center"/>
    </xf>
    <xf numFmtId="0" fontId="38" fillId="0" borderId="9" xfId="0" applyFont="1" applyBorder="1" applyAlignment="1">
      <alignment horizontal="left" vertical="center" wrapText="1"/>
    </xf>
    <xf numFmtId="0" fontId="112" fillId="0" borderId="1" xfId="0" applyFont="1" applyBorder="1" applyAlignment="1">
      <alignment horizontal="center" vertical="center"/>
    </xf>
    <xf numFmtId="0" fontId="112" fillId="0" borderId="2" xfId="0" applyFont="1" applyBorder="1" applyAlignment="1">
      <alignment horizontal="center" vertical="center"/>
    </xf>
    <xf numFmtId="0" fontId="112" fillId="0" borderId="3" xfId="0" applyFont="1" applyBorder="1" applyAlignment="1">
      <alignment horizontal="center" vertical="center"/>
    </xf>
    <xf numFmtId="0" fontId="38" fillId="0" borderId="1"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3" xfId="0" applyFont="1" applyBorder="1" applyAlignment="1">
      <alignment horizontal="center" vertical="center" wrapText="1"/>
    </xf>
    <xf numFmtId="0" fontId="109" fillId="0" borderId="0" xfId="0" applyFont="1" applyAlignment="1">
      <alignment horizontal="left" vertical="top"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22" fillId="0" borderId="0" xfId="0" applyFont="1" applyBorder="1" applyAlignment="1">
      <alignment horizontal="justify" vertical="center" wrapText="1"/>
    </xf>
    <xf numFmtId="0" fontId="122" fillId="0" borderId="0" xfId="0" applyFont="1" applyAlignment="1">
      <alignment horizontal="justify" vertical="center" wrapText="1"/>
    </xf>
    <xf numFmtId="0" fontId="122" fillId="0" borderId="4" xfId="0" applyFont="1" applyBorder="1" applyAlignment="1">
      <alignment horizontal="center" vertical="center" wrapText="1"/>
    </xf>
    <xf numFmtId="0" fontId="122" fillId="0" borderId="0" xfId="0" applyFont="1" applyAlignment="1">
      <alignment horizontal="left" vertical="center"/>
    </xf>
    <xf numFmtId="0" fontId="121" fillId="0" borderId="0" xfId="0" applyFont="1" applyAlignment="1">
      <alignment horizontal="left" vertical="center" wrapText="1"/>
    </xf>
    <xf numFmtId="0" fontId="121" fillId="10" borderId="0" xfId="0" applyFont="1" applyFill="1" applyAlignment="1">
      <alignment horizontal="left" vertical="center" wrapText="1"/>
    </xf>
    <xf numFmtId="0" fontId="121" fillId="10" borderId="0" xfId="0" applyFont="1" applyFill="1" applyAlignment="1">
      <alignment horizontal="left" vertical="center"/>
    </xf>
    <xf numFmtId="0" fontId="7" fillId="0" borderId="8" xfId="4" applyFont="1" applyBorder="1" applyAlignment="1">
      <alignment horizontal="left" vertical="center"/>
    </xf>
    <xf numFmtId="0" fontId="7" fillId="0" borderId="14" xfId="4" applyFont="1" applyBorder="1" applyAlignment="1">
      <alignment horizontal="left" vertical="center"/>
    </xf>
    <xf numFmtId="0" fontId="7" fillId="0" borderId="17" xfId="4" applyFont="1" applyBorder="1" applyAlignment="1">
      <alignment horizontal="left" vertical="center"/>
    </xf>
    <xf numFmtId="0" fontId="7" fillId="0" borderId="18" xfId="4" applyFont="1" applyBorder="1" applyAlignment="1">
      <alignment horizontal="left" vertical="center"/>
    </xf>
    <xf numFmtId="0" fontId="7" fillId="0" borderId="19" xfId="4" applyFont="1" applyBorder="1" applyAlignment="1">
      <alignment horizontal="left" vertical="center"/>
    </xf>
    <xf numFmtId="0" fontId="7" fillId="0" borderId="0" xfId="4" applyFont="1" applyAlignment="1">
      <alignment horizontal="left" vertical="center" wrapText="1"/>
    </xf>
    <xf numFmtId="0" fontId="117" fillId="2" borderId="1" xfId="4" applyFont="1" applyFill="1" applyBorder="1" applyAlignment="1">
      <alignment horizontal="left" vertical="center" wrapText="1"/>
    </xf>
    <xf numFmtId="0" fontId="117" fillId="2" borderId="2" xfId="4" applyFont="1" applyFill="1" applyBorder="1" applyAlignment="1">
      <alignment horizontal="left" vertical="center" wrapText="1"/>
    </xf>
    <xf numFmtId="0" fontId="117" fillId="2" borderId="3" xfId="4" applyFont="1" applyFill="1" applyBorder="1" applyAlignment="1">
      <alignment horizontal="left" vertical="center" wrapText="1"/>
    </xf>
    <xf numFmtId="0" fontId="7" fillId="2" borderId="0" xfId="4" applyFont="1" applyFill="1" applyAlignment="1">
      <alignment horizontal="right" vertical="center"/>
    </xf>
    <xf numFmtId="0" fontId="8" fillId="0" borderId="0" xfId="4" applyFont="1" applyAlignment="1">
      <alignment horizontal="center" vertical="center"/>
    </xf>
    <xf numFmtId="0" fontId="6" fillId="2" borderId="1" xfId="4" applyFont="1" applyFill="1" applyBorder="1" applyAlignment="1">
      <alignment horizontal="center" vertical="center"/>
    </xf>
    <xf numFmtId="0" fontId="6" fillId="2" borderId="2" xfId="4" applyFont="1" applyFill="1" applyBorder="1" applyAlignment="1">
      <alignment horizontal="center" vertical="center"/>
    </xf>
    <xf numFmtId="0" fontId="6" fillId="2" borderId="3" xfId="4" applyFont="1" applyFill="1" applyBorder="1" applyAlignment="1">
      <alignment horizontal="center" vertical="center"/>
    </xf>
    <xf numFmtId="0" fontId="7" fillId="2" borderId="1" xfId="4" applyFont="1" applyFill="1" applyBorder="1" applyAlignment="1">
      <alignment horizontal="center" vertical="center"/>
    </xf>
    <xf numFmtId="0" fontId="7" fillId="2" borderId="2" xfId="4" applyFont="1" applyFill="1" applyBorder="1" applyAlignment="1">
      <alignment horizontal="center" vertical="center"/>
    </xf>
    <xf numFmtId="0" fontId="7" fillId="2" borderId="3" xfId="4" applyFont="1" applyFill="1" applyBorder="1" applyAlignment="1">
      <alignment horizontal="center" vertical="center"/>
    </xf>
    <xf numFmtId="0" fontId="34" fillId="2" borderId="1" xfId="4" applyFont="1" applyFill="1" applyBorder="1" applyAlignment="1">
      <alignment horizontal="center" vertical="center"/>
    </xf>
    <xf numFmtId="0" fontId="34" fillId="2" borderId="2" xfId="4" applyFont="1" applyFill="1" applyBorder="1" applyAlignment="1">
      <alignment horizontal="center" vertical="center"/>
    </xf>
    <xf numFmtId="0" fontId="34" fillId="2" borderId="3" xfId="4" applyFont="1" applyFill="1" applyBorder="1" applyAlignment="1">
      <alignment horizontal="center" vertical="center"/>
    </xf>
    <xf numFmtId="0" fontId="130" fillId="0" borderId="0" xfId="4" applyFont="1" applyAlignment="1">
      <alignment horizontal="left" vertical="top" wrapText="1"/>
    </xf>
    <xf numFmtId="0" fontId="144" fillId="0" borderId="5" xfId="4" applyFont="1" applyBorder="1" applyAlignment="1">
      <alignment horizontal="left" vertical="center"/>
    </xf>
    <xf numFmtId="0" fontId="134" fillId="0" borderId="6" xfId="4" applyFont="1" applyBorder="1" applyAlignment="1">
      <alignment horizontal="left" vertical="center"/>
    </xf>
    <xf numFmtId="0" fontId="134" fillId="0" borderId="7" xfId="4" applyFont="1" applyBorder="1" applyAlignment="1">
      <alignment horizontal="left" vertical="center"/>
    </xf>
    <xf numFmtId="0" fontId="125" fillId="4" borderId="34" xfId="4" applyFont="1" applyFill="1" applyBorder="1" applyAlignment="1">
      <alignment horizontal="center" vertical="center"/>
    </xf>
    <xf numFmtId="0" fontId="125" fillId="4" borderId="32" xfId="4" applyFont="1" applyFill="1" applyBorder="1" applyAlignment="1">
      <alignment horizontal="center" vertical="center"/>
    </xf>
    <xf numFmtId="0" fontId="125" fillId="4" borderId="101" xfId="4" applyFont="1" applyFill="1" applyBorder="1" applyAlignment="1">
      <alignment horizontal="center" vertical="center"/>
    </xf>
    <xf numFmtId="0" fontId="128" fillId="4" borderId="22" xfId="4" applyFont="1" applyFill="1" applyBorder="1" applyAlignment="1">
      <alignment horizontal="center" vertical="center"/>
    </xf>
    <xf numFmtId="0" fontId="128" fillId="4" borderId="4" xfId="4" applyFont="1" applyFill="1" applyBorder="1" applyAlignment="1">
      <alignment horizontal="center" vertical="center"/>
    </xf>
    <xf numFmtId="0" fontId="128" fillId="4" borderId="24" xfId="4" applyFont="1" applyFill="1" applyBorder="1" applyAlignment="1">
      <alignment horizontal="center" vertical="center" wrapText="1"/>
    </xf>
    <xf numFmtId="0" fontId="128" fillId="4" borderId="27" xfId="4" applyFont="1" applyFill="1" applyBorder="1" applyAlignment="1">
      <alignment horizontal="center" vertical="center" wrapText="1"/>
    </xf>
    <xf numFmtId="0" fontId="134" fillId="0" borderId="5" xfId="4" applyFont="1" applyBorder="1" applyAlignment="1">
      <alignment horizontal="left" vertical="center"/>
    </xf>
    <xf numFmtId="0" fontId="134" fillId="0" borderId="281" xfId="4" applyFont="1" applyBorder="1" applyAlignment="1">
      <alignment horizontal="center" vertical="center" wrapText="1"/>
    </xf>
    <xf numFmtId="0" fontId="134" fillId="0" borderId="280" xfId="4" applyFont="1" applyBorder="1" applyAlignment="1">
      <alignment horizontal="center" vertical="center" wrapText="1"/>
    </xf>
    <xf numFmtId="0" fontId="125" fillId="0" borderId="264" xfId="4" applyFont="1" applyBorder="1">
      <alignment vertical="center"/>
    </xf>
    <xf numFmtId="0" fontId="125" fillId="0" borderId="14" xfId="4" applyFont="1" applyBorder="1">
      <alignment vertical="center"/>
    </xf>
    <xf numFmtId="0" fontId="125" fillId="0" borderId="0" xfId="4" applyFont="1" applyAlignment="1">
      <alignment horizontal="center" vertical="center" wrapText="1" justifyLastLine="1"/>
    </xf>
    <xf numFmtId="0" fontId="129" fillId="0" borderId="5" xfId="4" applyFont="1" applyBorder="1" applyAlignment="1">
      <alignment vertical="center" wrapText="1"/>
    </xf>
    <xf numFmtId="0" fontId="129" fillId="0" borderId="264" xfId="4" applyFont="1" applyBorder="1">
      <alignment vertical="center"/>
    </xf>
    <xf numFmtId="0" fontId="129" fillId="0" borderId="14" xfId="4" applyFont="1" applyBorder="1">
      <alignment vertical="center"/>
    </xf>
    <xf numFmtId="0" fontId="140" fillId="0" borderId="5" xfId="4" applyFont="1" applyBorder="1" applyAlignment="1">
      <alignment horizontal="left" vertical="center"/>
    </xf>
    <xf numFmtId="0" fontId="140" fillId="0" borderId="6" xfId="4" applyFont="1" applyBorder="1" applyAlignment="1">
      <alignment horizontal="left" vertical="center"/>
    </xf>
    <xf numFmtId="0" fontId="140" fillId="0" borderId="7" xfId="4" applyFont="1" applyBorder="1" applyAlignment="1">
      <alignment horizontal="left" vertical="center"/>
    </xf>
    <xf numFmtId="0" fontId="130" fillId="4" borderId="1" xfId="4" applyFont="1" applyFill="1" applyBorder="1" applyAlignment="1">
      <alignment horizontal="center" vertical="center"/>
    </xf>
    <xf numFmtId="0" fontId="130" fillId="4" borderId="3" xfId="4" applyFont="1" applyFill="1" applyBorder="1" applyAlignment="1">
      <alignment horizontal="center" vertical="center"/>
    </xf>
    <xf numFmtId="0" fontId="129" fillId="4" borderId="34" xfId="4" applyFont="1" applyFill="1" applyBorder="1" applyAlignment="1">
      <alignment horizontal="center" vertical="center"/>
    </xf>
    <xf numFmtId="0" fontId="129" fillId="4" borderId="33" xfId="4" applyFont="1" applyFill="1" applyBorder="1" applyAlignment="1">
      <alignment horizontal="center" vertical="center"/>
    </xf>
    <xf numFmtId="0" fontId="134" fillId="0" borderId="127" xfId="4" applyFont="1" applyBorder="1" applyAlignment="1">
      <alignment horizontal="center" vertical="center" wrapText="1"/>
    </xf>
    <xf numFmtId="0" fontId="134" fillId="0" borderId="156" xfId="4" applyFont="1" applyBorder="1" applyAlignment="1">
      <alignment horizontal="center" vertical="center" wrapText="1"/>
    </xf>
    <xf numFmtId="0" fontId="6" fillId="0" borderId="0" xfId="4" applyFont="1">
      <alignment vertical="center"/>
    </xf>
    <xf numFmtId="0" fontId="127" fillId="0" borderId="0" xfId="4" applyFont="1" applyAlignment="1">
      <alignment horizontal="center" vertical="center"/>
    </xf>
    <xf numFmtId="0" fontId="14" fillId="0" borderId="0" xfId="5" applyFont="1" applyAlignment="1">
      <alignment horizontal="left" vertical="center"/>
    </xf>
    <xf numFmtId="0" fontId="14" fillId="0" borderId="6" xfId="5" applyFont="1" applyBorder="1" applyAlignment="1">
      <alignment horizontal="left" vertical="center"/>
    </xf>
    <xf numFmtId="0" fontId="14" fillId="0" borderId="0" xfId="5" applyFont="1" applyBorder="1" applyAlignment="1">
      <alignment horizontal="left" vertical="center"/>
    </xf>
    <xf numFmtId="0" fontId="14" fillId="0" borderId="15" xfId="5" applyFont="1" applyBorder="1" applyAlignment="1">
      <alignment horizontal="left" vertical="center"/>
    </xf>
    <xf numFmtId="0" fontId="14" fillId="2" borderId="0" xfId="5" applyFont="1" applyFill="1" applyBorder="1" applyAlignment="1">
      <alignment vertical="center" wrapText="1"/>
    </xf>
    <xf numFmtId="0" fontId="14" fillId="2" borderId="9" xfId="5" applyFont="1" applyFill="1" applyBorder="1" applyAlignment="1">
      <alignment vertical="center" wrapText="1"/>
    </xf>
    <xf numFmtId="0" fontId="14" fillId="2" borderId="15" xfId="5" applyFont="1" applyFill="1" applyBorder="1" applyAlignment="1">
      <alignment horizontal="left" vertical="center" wrapText="1"/>
    </xf>
    <xf numFmtId="0" fontId="14" fillId="2" borderId="16" xfId="5" applyFont="1" applyFill="1" applyBorder="1" applyAlignment="1">
      <alignment horizontal="left" vertical="center" wrapText="1"/>
    </xf>
    <xf numFmtId="0" fontId="14" fillId="0" borderId="0" xfId="5" applyFont="1" applyAlignment="1">
      <alignment horizontal="left" vertical="center" wrapText="1"/>
    </xf>
    <xf numFmtId="0" fontId="3" fillId="2" borderId="0" xfId="5" applyFont="1" applyFill="1" applyAlignment="1">
      <alignment horizontal="right" vertical="center"/>
    </xf>
    <xf numFmtId="0" fontId="16" fillId="0" borderId="0" xfId="5" applyFont="1" applyAlignment="1">
      <alignment horizontal="center" vertical="center" wrapText="1"/>
    </xf>
    <xf numFmtId="0" fontId="16" fillId="0" borderId="0" xfId="5" applyFont="1" applyAlignment="1">
      <alignment horizontal="center" vertical="center"/>
    </xf>
    <xf numFmtId="0" fontId="14" fillId="0" borderId="17" xfId="5" applyFont="1" applyBorder="1" applyAlignment="1">
      <alignment horizontal="left" vertical="center" wrapText="1"/>
    </xf>
    <xf numFmtId="0" fontId="14" fillId="0" borderId="18" xfId="5" applyFont="1" applyBorder="1" applyAlignment="1">
      <alignment horizontal="left" vertical="center" wrapText="1"/>
    </xf>
    <xf numFmtId="0" fontId="14" fillId="0" borderId="19" xfId="5" applyFont="1" applyBorder="1" applyAlignment="1">
      <alignment horizontal="left" vertical="center" wrapText="1"/>
    </xf>
    <xf numFmtId="0" fontId="14" fillId="2" borderId="6" xfId="5" applyFont="1" applyFill="1" applyBorder="1" applyAlignment="1">
      <alignment horizontal="left" vertical="center" wrapText="1"/>
    </xf>
    <xf numFmtId="0" fontId="14" fillId="2" borderId="7" xfId="5" applyFont="1" applyFill="1" applyBorder="1" applyAlignment="1">
      <alignment horizontal="left" vertical="center" wrapText="1"/>
    </xf>
    <xf numFmtId="0" fontId="14" fillId="0" borderId="8" xfId="5" applyFont="1" applyBorder="1" applyAlignment="1">
      <alignment horizontal="center" vertical="center"/>
    </xf>
    <xf numFmtId="0" fontId="16" fillId="2" borderId="1" xfId="5" applyFont="1" applyFill="1" applyBorder="1" applyAlignment="1">
      <alignment horizontal="left" vertical="center"/>
    </xf>
    <xf numFmtId="0" fontId="16" fillId="2" borderId="2" xfId="5" applyFont="1" applyFill="1" applyBorder="1" applyAlignment="1">
      <alignment horizontal="left" vertical="center"/>
    </xf>
    <xf numFmtId="0" fontId="16" fillId="2" borderId="3" xfId="5" applyFont="1" applyFill="1" applyBorder="1" applyAlignment="1">
      <alignment horizontal="left" vertical="center"/>
    </xf>
    <xf numFmtId="0" fontId="14" fillId="2" borderId="1" xfId="5" applyFont="1" applyFill="1" applyBorder="1" applyAlignment="1">
      <alignment horizontal="center" vertical="center"/>
    </xf>
    <xf numFmtId="0" fontId="14" fillId="2" borderId="2" xfId="5" applyFont="1" applyFill="1" applyBorder="1" applyAlignment="1">
      <alignment horizontal="center" vertical="center"/>
    </xf>
    <xf numFmtId="0" fontId="14" fillId="2" borderId="3" xfId="5" applyFont="1" applyFill="1" applyBorder="1" applyAlignment="1">
      <alignment horizontal="center" vertical="center"/>
    </xf>
    <xf numFmtId="0" fontId="14" fillId="0" borderId="9" xfId="5" applyFont="1" applyBorder="1" applyAlignment="1">
      <alignment horizontal="center" vertical="center"/>
    </xf>
    <xf numFmtId="0" fontId="14" fillId="0" borderId="17" xfId="5" applyFont="1" applyBorder="1">
      <alignment vertical="center"/>
    </xf>
    <xf numFmtId="0" fontId="14" fillId="0" borderId="18" xfId="5" applyFont="1" applyBorder="1">
      <alignment vertical="center"/>
    </xf>
    <xf numFmtId="0" fontId="14" fillId="0" borderId="19" xfId="5" applyFont="1" applyBorder="1">
      <alignment vertical="center"/>
    </xf>
    <xf numFmtId="0" fontId="14" fillId="2" borderId="4" xfId="5" applyFont="1" applyFill="1" applyBorder="1" applyAlignment="1">
      <alignment horizontal="center" vertical="center"/>
    </xf>
    <xf numFmtId="0" fontId="14" fillId="2" borderId="5" xfId="5" applyFont="1" applyFill="1" applyBorder="1" applyAlignment="1">
      <alignment horizontal="left" vertical="center"/>
    </xf>
    <xf numFmtId="0" fontId="14" fillId="2" borderId="6" xfId="5" applyFont="1" applyFill="1" applyBorder="1" applyAlignment="1">
      <alignment horizontal="left" vertical="center"/>
    </xf>
    <xf numFmtId="0" fontId="14" fillId="2" borderId="7" xfId="5" applyFont="1" applyFill="1" applyBorder="1" applyAlignment="1">
      <alignment horizontal="left" vertical="center"/>
    </xf>
    <xf numFmtId="0" fontId="14" fillId="2" borderId="8" xfId="5" applyFont="1" applyFill="1" applyBorder="1" applyAlignment="1">
      <alignment horizontal="left" vertical="center"/>
    </xf>
    <xf numFmtId="0" fontId="14" fillId="2" borderId="0" xfId="5" applyFont="1" applyFill="1" applyBorder="1" applyAlignment="1">
      <alignment horizontal="left" vertical="center"/>
    </xf>
    <xf numFmtId="0" fontId="14" fillId="2" borderId="9" xfId="5" applyFont="1" applyFill="1" applyBorder="1" applyAlignment="1">
      <alignment horizontal="left" vertical="center"/>
    </xf>
    <xf numFmtId="0" fontId="14" fillId="2" borderId="14" xfId="5" applyFont="1" applyFill="1" applyBorder="1" applyAlignment="1">
      <alignment horizontal="left" vertical="center"/>
    </xf>
    <xf numFmtId="0" fontId="14" fillId="2" borderId="15" xfId="5" applyFont="1" applyFill="1" applyBorder="1" applyAlignment="1">
      <alignment horizontal="left" vertical="center"/>
    </xf>
    <xf numFmtId="0" fontId="14" fillId="2" borderId="16" xfId="5" applyFont="1" applyFill="1" applyBorder="1" applyAlignment="1">
      <alignment horizontal="left" vertical="center"/>
    </xf>
    <xf numFmtId="0" fontId="16" fillId="2" borderId="4" xfId="5" applyFont="1" applyFill="1" applyBorder="1" applyAlignment="1">
      <alignment horizontal="center" vertical="center"/>
    </xf>
    <xf numFmtId="0" fontId="14" fillId="2" borderId="4" xfId="5" applyFont="1" applyFill="1" applyBorder="1" applyAlignment="1">
      <alignment horizontal="left" vertical="center" wrapText="1"/>
    </xf>
    <xf numFmtId="0" fontId="26" fillId="0" borderId="0" xfId="6" applyFont="1" applyAlignment="1">
      <alignment horizontal="left" vertical="center" wrapText="1"/>
    </xf>
    <xf numFmtId="0" fontId="7" fillId="9" borderId="0" xfId="6" applyFont="1" applyFill="1" applyAlignment="1">
      <alignment horizontal="left" vertical="center" wrapText="1"/>
    </xf>
    <xf numFmtId="0" fontId="26" fillId="0" borderId="40" xfId="4" applyFont="1" applyBorder="1" applyAlignment="1">
      <alignment horizontal="center" vertical="center"/>
    </xf>
    <xf numFmtId="0" fontId="26" fillId="0" borderId="40" xfId="4" applyFont="1" applyBorder="1" applyAlignment="1">
      <alignment horizontal="left" vertical="center" wrapText="1"/>
    </xf>
    <xf numFmtId="0" fontId="26" fillId="0" borderId="0" xfId="6" applyFont="1" applyAlignment="1">
      <alignment horizontal="left" vertical="top" wrapText="1"/>
    </xf>
    <xf numFmtId="0" fontId="22" fillId="0" borderId="57" xfId="6" applyFont="1" applyBorder="1" applyAlignment="1">
      <alignment horizontal="center" vertical="center"/>
    </xf>
    <xf numFmtId="0" fontId="22" fillId="0" borderId="40" xfId="6" applyFont="1" applyBorder="1" applyAlignment="1">
      <alignment horizontal="left" vertical="center" indent="1"/>
    </xf>
    <xf numFmtId="0" fontId="22" fillId="0" borderId="45" xfId="6" applyFont="1" applyBorder="1" applyAlignment="1">
      <alignment horizontal="center" vertical="center"/>
    </xf>
    <xf numFmtId="176" fontId="22" fillId="0" borderId="46" xfId="6" applyNumberFormat="1" applyFont="1" applyBorder="1" applyAlignment="1">
      <alignment horizontal="right" vertical="center"/>
    </xf>
    <xf numFmtId="179" fontId="22" fillId="0" borderId="48" xfId="6" applyNumberFormat="1" applyFont="1" applyBorder="1" applyAlignment="1">
      <alignment horizontal="center" vertical="center"/>
    </xf>
    <xf numFmtId="0" fontId="22" fillId="0" borderId="49" xfId="6" applyFont="1" applyBorder="1" applyAlignment="1">
      <alignment horizontal="center" vertical="center"/>
    </xf>
    <xf numFmtId="179" fontId="22" fillId="0" borderId="52" xfId="6" applyNumberFormat="1" applyFont="1" applyBorder="1" applyAlignment="1">
      <alignment horizontal="center" vertical="center"/>
    </xf>
    <xf numFmtId="0" fontId="22" fillId="0" borderId="40" xfId="6" applyFont="1" applyBorder="1" applyAlignment="1">
      <alignment horizontal="center" vertical="center" shrinkToFit="1"/>
    </xf>
    <xf numFmtId="0" fontId="22" fillId="0" borderId="53" xfId="6" applyFont="1" applyBorder="1" applyAlignment="1">
      <alignment horizontal="center" vertical="center"/>
    </xf>
    <xf numFmtId="0" fontId="22" fillId="0" borderId="40" xfId="6" applyFont="1" applyBorder="1" applyAlignment="1">
      <alignment horizontal="center" vertical="center"/>
    </xf>
    <xf numFmtId="38" fontId="22" fillId="0" borderId="40" xfId="7" applyFont="1" applyFill="1" applyBorder="1" applyAlignment="1" applyProtection="1">
      <alignment horizontal="center" vertical="center"/>
    </xf>
    <xf numFmtId="0" fontId="22" fillId="0" borderId="45" xfId="6" applyFont="1" applyBorder="1" applyAlignment="1">
      <alignment horizontal="left" vertical="center" indent="1"/>
    </xf>
    <xf numFmtId="176" fontId="22" fillId="0" borderId="50" xfId="6" applyNumberFormat="1" applyFont="1" applyBorder="1" applyAlignment="1">
      <alignment horizontal="right" vertical="center"/>
    </xf>
    <xf numFmtId="0" fontId="26" fillId="0" borderId="39" xfId="4" applyFont="1" applyBorder="1" applyAlignment="1">
      <alignment horizontal="center" vertical="center" wrapText="1"/>
    </xf>
    <xf numFmtId="0" fontId="22" fillId="0" borderId="275" xfId="6" applyFont="1" applyBorder="1" applyAlignment="1">
      <alignment horizontal="center" vertical="center"/>
    </xf>
    <xf numFmtId="177" fontId="22" fillId="0" borderId="44" xfId="6" applyNumberFormat="1" applyFont="1" applyBorder="1" applyAlignment="1">
      <alignment horizontal="center" vertical="center"/>
    </xf>
    <xf numFmtId="0" fontId="22" fillId="0" borderId="39" xfId="4" applyFont="1" applyBorder="1" applyAlignment="1">
      <alignment horizontal="center" vertical="center"/>
    </xf>
    <xf numFmtId="0" fontId="22" fillId="0" borderId="40" xfId="4" applyFont="1" applyBorder="1" applyAlignment="1">
      <alignment horizontal="center" vertical="center" shrinkToFit="1"/>
    </xf>
    <xf numFmtId="0" fontId="26" fillId="0" borderId="0" xfId="6" applyFont="1">
      <alignment vertical="center"/>
    </xf>
    <xf numFmtId="0" fontId="24" fillId="0" borderId="0" xfId="6" applyFont="1" applyAlignment="1">
      <alignment horizontal="center" vertical="center"/>
    </xf>
    <xf numFmtId="0" fontId="14" fillId="0" borderId="0" xfId="6" applyFont="1" applyAlignment="1">
      <alignment horizontal="center" vertical="center"/>
    </xf>
    <xf numFmtId="0" fontId="14" fillId="0" borderId="1" xfId="6" applyFont="1" applyBorder="1" applyAlignment="1">
      <alignment horizontal="left" vertical="center"/>
    </xf>
    <xf numFmtId="0" fontId="14" fillId="0" borderId="2" xfId="6" applyFont="1" applyBorder="1" applyAlignment="1">
      <alignment horizontal="left" vertical="center"/>
    </xf>
    <xf numFmtId="0" fontId="14" fillId="0" borderId="3" xfId="6" applyFont="1" applyBorder="1" applyAlignment="1">
      <alignment horizontal="left" vertical="center"/>
    </xf>
    <xf numFmtId="0" fontId="14" fillId="2" borderId="1" xfId="6" applyFont="1" applyFill="1" applyBorder="1" applyAlignment="1">
      <alignment horizontal="center" vertical="center"/>
    </xf>
    <xf numFmtId="0" fontId="14" fillId="2" borderId="2" xfId="6" applyFont="1" applyFill="1" applyBorder="1" applyAlignment="1">
      <alignment horizontal="center" vertical="center"/>
    </xf>
    <xf numFmtId="0" fontId="14" fillId="2" borderId="3" xfId="6" applyFont="1" applyFill="1" applyBorder="1" applyAlignment="1">
      <alignment horizontal="center" vertical="center"/>
    </xf>
    <xf numFmtId="0" fontId="18" fillId="0" borderId="0" xfId="6" applyFont="1" applyAlignment="1">
      <alignment horizontal="left" vertical="center"/>
    </xf>
    <xf numFmtId="0" fontId="18" fillId="2" borderId="0" xfId="6" applyFont="1" applyFill="1" applyAlignment="1">
      <alignment horizontal="center" vertical="center"/>
    </xf>
    <xf numFmtId="0" fontId="104" fillId="0" borderId="0" xfId="6" applyFont="1" applyAlignment="1">
      <alignment horizontal="center" vertical="center"/>
    </xf>
    <xf numFmtId="0" fontId="14" fillId="0" borderId="15" xfId="6" applyFont="1" applyBorder="1" applyAlignment="1">
      <alignment horizontal="left" vertical="center"/>
    </xf>
    <xf numFmtId="0" fontId="14" fillId="0" borderId="16" xfId="6" applyFont="1" applyBorder="1" applyAlignment="1">
      <alignment horizontal="left" vertical="center"/>
    </xf>
    <xf numFmtId="0" fontId="14" fillId="0" borderId="4" xfId="6" applyFont="1" applyBorder="1" applyAlignment="1">
      <alignment horizontal="left" vertical="center"/>
    </xf>
    <xf numFmtId="0" fontId="14" fillId="0" borderId="5" xfId="6" applyFont="1" applyBorder="1" applyAlignment="1">
      <alignment horizontal="center" vertical="distributed" textRotation="255" indent="4"/>
    </xf>
    <xf numFmtId="0" fontId="14" fillId="0" borderId="6" xfId="6" applyFont="1" applyBorder="1" applyAlignment="1">
      <alignment horizontal="center" vertical="distributed" textRotation="255" indent="4"/>
    </xf>
    <xf numFmtId="0" fontId="14" fillId="0" borderId="264" xfId="6" applyFont="1" applyBorder="1" applyAlignment="1">
      <alignment horizontal="center" vertical="distributed" textRotation="255" indent="4"/>
    </xf>
    <xf numFmtId="0" fontId="14" fillId="0" borderId="0" xfId="6" applyFont="1" applyAlignment="1">
      <alignment horizontal="center" vertical="distributed" textRotation="255" indent="4"/>
    </xf>
    <xf numFmtId="0" fontId="14" fillId="0" borderId="9" xfId="6" applyFont="1" applyBorder="1" applyAlignment="1">
      <alignment horizontal="center" vertical="distributed" textRotation="255" indent="4"/>
    </xf>
    <xf numFmtId="0" fontId="14" fillId="0" borderId="14" xfId="6" applyFont="1" applyBorder="1" applyAlignment="1">
      <alignment horizontal="center" vertical="distributed" textRotation="255" indent="4"/>
    </xf>
    <xf numFmtId="0" fontId="14" fillId="0" borderId="16" xfId="6" applyFont="1" applyBorder="1" applyAlignment="1">
      <alignment horizontal="center" vertical="distributed" textRotation="255" indent="4"/>
    </xf>
    <xf numFmtId="0" fontId="14" fillId="0" borderId="5" xfId="6" applyFont="1" applyBorder="1" applyAlignment="1">
      <alignment horizontal="center" vertical="center" textRotation="255" wrapText="1"/>
    </xf>
    <xf numFmtId="0" fontId="14" fillId="0" borderId="7" xfId="6" applyFont="1" applyBorder="1" applyAlignment="1">
      <alignment horizontal="center" vertical="center" textRotation="255" wrapText="1"/>
    </xf>
    <xf numFmtId="0" fontId="14" fillId="0" borderId="264" xfId="6" applyFont="1" applyBorder="1" applyAlignment="1">
      <alignment horizontal="center" vertical="center" textRotation="255" wrapText="1"/>
    </xf>
    <xf numFmtId="0" fontId="14" fillId="0" borderId="9" xfId="6" applyFont="1" applyBorder="1" applyAlignment="1">
      <alignment horizontal="center" vertical="center" textRotation="255" wrapText="1"/>
    </xf>
    <xf numFmtId="0" fontId="14" fillId="0" borderId="14" xfId="6" applyFont="1" applyBorder="1" applyAlignment="1">
      <alignment horizontal="center" vertical="center" textRotation="255" wrapText="1"/>
    </xf>
    <xf numFmtId="0" fontId="14" fillId="0" borderId="16" xfId="6" applyFont="1" applyBorder="1" applyAlignment="1">
      <alignment horizontal="center" vertical="center" textRotation="255" wrapText="1"/>
    </xf>
    <xf numFmtId="0" fontId="14" fillId="0" borderId="5" xfId="6" applyFont="1" applyBorder="1" applyAlignment="1">
      <alignment horizontal="center" vertical="center" wrapText="1"/>
    </xf>
    <xf numFmtId="0" fontId="14" fillId="0" borderId="6" xfId="6" applyFont="1" applyBorder="1" applyAlignment="1">
      <alignment horizontal="center" vertical="center" wrapText="1"/>
    </xf>
    <xf numFmtId="0" fontId="14" fillId="0" borderId="7" xfId="6" applyFont="1" applyBorder="1" applyAlignment="1">
      <alignment horizontal="center" vertical="center" wrapText="1"/>
    </xf>
    <xf numFmtId="0" fontId="14" fillId="0" borderId="264" xfId="6" applyFont="1" applyBorder="1" applyAlignment="1">
      <alignment horizontal="center" vertical="center" wrapText="1"/>
    </xf>
    <xf numFmtId="0" fontId="14" fillId="0" borderId="0" xfId="6" applyFont="1" applyAlignment="1">
      <alignment horizontal="center" vertical="center" wrapText="1"/>
    </xf>
    <xf numFmtId="0" fontId="14" fillId="0" borderId="9" xfId="6" applyFont="1" applyBorder="1" applyAlignment="1">
      <alignment horizontal="center" vertical="center" wrapText="1"/>
    </xf>
    <xf numFmtId="0" fontId="14" fillId="0" borderId="14" xfId="6" applyFont="1" applyBorder="1" applyAlignment="1">
      <alignment horizontal="center" vertical="center" wrapText="1"/>
    </xf>
    <xf numFmtId="0" fontId="14" fillId="0" borderId="15" xfId="6" applyFont="1" applyBorder="1" applyAlignment="1">
      <alignment horizontal="center" vertical="center" wrapText="1"/>
    </xf>
    <xf numFmtId="0" fontId="14" fillId="0" borderId="16" xfId="6" applyFont="1" applyBorder="1" applyAlignment="1">
      <alignment horizontal="center" vertical="center" wrapText="1"/>
    </xf>
    <xf numFmtId="0" fontId="14" fillId="0" borderId="267" xfId="6" applyFont="1" applyBorder="1" applyAlignment="1">
      <alignment horizontal="center" vertical="center" wrapText="1"/>
    </xf>
    <xf numFmtId="0" fontId="14" fillId="0" borderId="228" xfId="6" applyFont="1" applyBorder="1" applyAlignment="1">
      <alignment horizontal="center" vertical="center" wrapText="1"/>
    </xf>
    <xf numFmtId="0" fontId="14" fillId="0" borderId="229" xfId="6" applyFont="1" applyBorder="1" applyAlignment="1">
      <alignment horizontal="center" vertical="center" wrapText="1"/>
    </xf>
    <xf numFmtId="0" fontId="14" fillId="0" borderId="269" xfId="6" applyFont="1" applyBorder="1" applyAlignment="1">
      <alignment horizontal="center" vertical="center" wrapText="1"/>
    </xf>
    <xf numFmtId="0" fontId="14" fillId="0" borderId="186" xfId="6" applyFont="1" applyBorder="1" applyAlignment="1">
      <alignment horizontal="center" vertical="center"/>
    </xf>
    <xf numFmtId="0" fontId="14" fillId="0" borderId="224" xfId="6" applyFont="1" applyBorder="1" applyAlignment="1">
      <alignment horizontal="center" vertical="center"/>
    </xf>
    <xf numFmtId="0" fontId="14" fillId="0" borderId="268" xfId="6" applyFont="1" applyBorder="1" applyAlignment="1">
      <alignment horizontal="center" vertical="center"/>
    </xf>
    <xf numFmtId="49" fontId="14" fillId="2" borderId="224" xfId="6" applyNumberFormat="1" applyFont="1" applyFill="1" applyBorder="1" applyAlignment="1">
      <alignment horizontal="center" vertical="center"/>
    </xf>
    <xf numFmtId="0" fontId="14" fillId="0" borderId="186" xfId="6" applyFont="1" applyBorder="1" applyAlignment="1">
      <alignment horizontal="center" vertical="center" wrapText="1"/>
    </xf>
    <xf numFmtId="0" fontId="14" fillId="0" borderId="224" xfId="6" applyFont="1" applyBorder="1" applyAlignment="1">
      <alignment horizontal="center" vertical="center" wrapText="1"/>
    </xf>
    <xf numFmtId="0" fontId="14" fillId="0" borderId="224" xfId="6" applyFont="1" applyBorder="1" applyAlignment="1">
      <alignment horizontal="left" vertical="center"/>
    </xf>
    <xf numFmtId="0" fontId="14" fillId="0" borderId="210" xfId="6" applyFont="1" applyBorder="1" applyAlignment="1">
      <alignment horizontal="left" vertical="center"/>
    </xf>
    <xf numFmtId="0" fontId="14" fillId="0" borderId="192" xfId="6" applyFont="1" applyBorder="1" applyAlignment="1">
      <alignment horizontal="center" vertical="center"/>
    </xf>
    <xf numFmtId="0" fontId="14" fillId="0" borderId="225" xfId="6" applyFont="1" applyBorder="1" applyAlignment="1">
      <alignment horizontal="center" vertical="center"/>
    </xf>
    <xf numFmtId="0" fontId="14" fillId="0" borderId="196" xfId="6" applyFont="1" applyBorder="1" applyAlignment="1">
      <alignment horizontal="center" vertical="center"/>
    </xf>
    <xf numFmtId="0" fontId="14" fillId="0" borderId="63" xfId="6" applyFont="1" applyBorder="1" applyAlignment="1">
      <alignment horizontal="center" vertical="center" wrapText="1"/>
    </xf>
    <xf numFmtId="0" fontId="14" fillId="0" borderId="64" xfId="6" applyFont="1" applyBorder="1" applyAlignment="1">
      <alignment horizontal="center" vertical="center" wrapText="1"/>
    </xf>
    <xf numFmtId="0" fontId="14" fillId="0" borderId="66" xfId="6" applyFont="1" applyBorder="1" applyAlignment="1">
      <alignment horizontal="center" vertical="center" wrapText="1"/>
    </xf>
    <xf numFmtId="0" fontId="14" fillId="0" borderId="67" xfId="6" applyFont="1" applyBorder="1" applyAlignment="1">
      <alignment horizontal="center" vertical="center" wrapText="1"/>
    </xf>
    <xf numFmtId="49" fontId="14" fillId="2" borderId="0" xfId="6" applyNumberFormat="1" applyFont="1" applyFill="1" applyAlignment="1">
      <alignment horizontal="center" vertical="center"/>
    </xf>
    <xf numFmtId="0" fontId="14" fillId="0" borderId="207" xfId="6" applyFont="1" applyBorder="1" applyAlignment="1">
      <alignment horizontal="center" vertical="center" wrapText="1"/>
    </xf>
    <xf numFmtId="49" fontId="14" fillId="2" borderId="225" xfId="6" applyNumberFormat="1" applyFont="1" applyFill="1" applyBorder="1" applyAlignment="1">
      <alignment horizontal="center" vertical="center"/>
    </xf>
    <xf numFmtId="0" fontId="14" fillId="0" borderId="0" xfId="6" applyFont="1" applyAlignment="1">
      <alignment horizontal="left" vertical="center"/>
    </xf>
    <xf numFmtId="0" fontId="14" fillId="0" borderId="9" xfId="6" applyFont="1" applyBorder="1" applyAlignment="1">
      <alignment horizontal="left" vertical="center"/>
    </xf>
    <xf numFmtId="0" fontId="14" fillId="0" borderId="270" xfId="6" applyFont="1" applyBorder="1" applyAlignment="1">
      <alignment horizontal="center" vertical="center"/>
    </xf>
    <xf numFmtId="0" fontId="14" fillId="0" borderId="14" xfId="6" applyFont="1" applyBorder="1" applyAlignment="1">
      <alignment horizontal="center" vertical="center"/>
    </xf>
    <xf numFmtId="0" fontId="14" fillId="0" borderId="15" xfId="6" applyFont="1" applyBorder="1" applyAlignment="1">
      <alignment horizontal="center" vertical="center"/>
    </xf>
    <xf numFmtId="0" fontId="14" fillId="0" borderId="271" xfId="6" applyFont="1" applyBorder="1" applyAlignment="1">
      <alignment horizontal="center" vertical="center"/>
    </xf>
    <xf numFmtId="0" fontId="14" fillId="0" borderId="188" xfId="6" applyFont="1" applyBorder="1" applyAlignment="1">
      <alignment horizontal="center" vertical="center"/>
    </xf>
    <xf numFmtId="0" fontId="14" fillId="0" borderId="229" xfId="6" applyFont="1" applyBorder="1" applyAlignment="1">
      <alignment horizontal="center" vertical="center"/>
    </xf>
    <xf numFmtId="0" fontId="14" fillId="0" borderId="269" xfId="6" applyFont="1" applyBorder="1" applyAlignment="1">
      <alignment horizontal="center" vertical="center"/>
    </xf>
    <xf numFmtId="0" fontId="14" fillId="0" borderId="192" xfId="6" applyFont="1" applyBorder="1" applyAlignment="1">
      <alignment horizontal="center" vertical="center" wrapText="1"/>
    </xf>
    <xf numFmtId="0" fontId="14" fillId="0" borderId="225" xfId="6" applyFont="1" applyBorder="1" applyAlignment="1">
      <alignment horizontal="center" vertical="center" wrapText="1"/>
    </xf>
    <xf numFmtId="0" fontId="14" fillId="0" borderId="225" xfId="6" applyFont="1" applyBorder="1" applyAlignment="1">
      <alignment horizontal="left" vertical="center"/>
    </xf>
    <xf numFmtId="0" fontId="14" fillId="0" borderId="191" xfId="6" applyFont="1" applyBorder="1" applyAlignment="1">
      <alignment horizontal="left" vertical="center"/>
    </xf>
    <xf numFmtId="0" fontId="14" fillId="0" borderId="272" xfId="6" applyFont="1" applyBorder="1" applyAlignment="1">
      <alignment horizontal="center" vertical="center"/>
    </xf>
    <xf numFmtId="49" fontId="14" fillId="2" borderId="15" xfId="6" applyNumberFormat="1" applyFont="1" applyFill="1" applyBorder="1" applyAlignment="1">
      <alignment horizontal="center" vertical="center"/>
    </xf>
    <xf numFmtId="0" fontId="14" fillId="0" borderId="272" xfId="6" applyFont="1" applyBorder="1" applyAlignment="1">
      <alignment horizontal="center" vertical="center" wrapText="1"/>
    </xf>
    <xf numFmtId="0" fontId="14" fillId="2" borderId="64" xfId="6" applyFont="1" applyFill="1" applyBorder="1" applyAlignment="1">
      <alignment horizontal="left" vertical="center" wrapText="1"/>
    </xf>
    <xf numFmtId="0" fontId="14" fillId="2" borderId="61" xfId="6" applyFont="1" applyFill="1" applyBorder="1" applyAlignment="1">
      <alignment horizontal="left" vertical="center" wrapText="1"/>
    </xf>
    <xf numFmtId="0" fontId="14" fillId="2" borderId="65" xfId="6" applyFont="1" applyFill="1" applyBorder="1" applyAlignment="1">
      <alignment horizontal="left" vertical="center" wrapText="1"/>
    </xf>
    <xf numFmtId="0" fontId="14" fillId="2" borderId="67" xfId="6" applyFont="1" applyFill="1" applyBorder="1" applyAlignment="1">
      <alignment horizontal="left" vertical="center" wrapText="1"/>
    </xf>
    <xf numFmtId="0" fontId="14" fillId="2" borderId="68" xfId="6" applyFont="1" applyFill="1" applyBorder="1" applyAlignment="1">
      <alignment horizontal="left" vertical="center" wrapText="1"/>
    </xf>
    <xf numFmtId="0" fontId="14" fillId="0" borderId="6" xfId="6" applyFont="1" applyBorder="1" applyAlignment="1">
      <alignment horizontal="left" vertical="top" wrapText="1"/>
    </xf>
    <xf numFmtId="0" fontId="14" fillId="0" borderId="0" xfId="6" applyFont="1" applyAlignment="1">
      <alignment horizontal="left" vertical="top" wrapText="1"/>
    </xf>
    <xf numFmtId="0" fontId="17" fillId="0" borderId="1" xfId="6" applyFont="1" applyBorder="1" applyAlignment="1">
      <alignment horizontal="center" vertical="center" wrapText="1"/>
    </xf>
    <xf numFmtId="0" fontId="17" fillId="0" borderId="2" xfId="6" applyFont="1" applyBorder="1" applyAlignment="1">
      <alignment horizontal="center" vertical="center" wrapText="1"/>
    </xf>
    <xf numFmtId="0" fontId="17" fillId="0" borderId="3" xfId="6" applyFont="1" applyBorder="1" applyAlignment="1">
      <alignment horizontal="center" vertical="center" wrapText="1"/>
    </xf>
    <xf numFmtId="0" fontId="14" fillId="0" borderId="1" xfId="6" applyFont="1" applyBorder="1" applyAlignment="1">
      <alignment horizontal="center" vertical="center"/>
    </xf>
    <xf numFmtId="0" fontId="14" fillId="0" borderId="2" xfId="6" applyFont="1" applyBorder="1" applyAlignment="1">
      <alignment horizontal="center" vertical="center"/>
    </xf>
    <xf numFmtId="0" fontId="14" fillId="0" borderId="274" xfId="6" applyFont="1" applyBorder="1" applyAlignment="1">
      <alignment horizontal="center" vertical="center"/>
    </xf>
    <xf numFmtId="0" fontId="14" fillId="2" borderId="58" xfId="6" applyFont="1" applyFill="1" applyBorder="1" applyAlignment="1">
      <alignment horizontal="left" vertical="center"/>
    </xf>
    <xf numFmtId="0" fontId="14" fillId="2" borderId="2" xfId="6" applyFont="1" applyFill="1" applyBorder="1" applyAlignment="1">
      <alignment horizontal="left" vertical="center"/>
    </xf>
    <xf numFmtId="0" fontId="14" fillId="2" borderId="3" xfId="6" applyFont="1" applyFill="1" applyBorder="1" applyAlignment="1">
      <alignment horizontal="left" vertical="center"/>
    </xf>
    <xf numFmtId="0" fontId="14" fillId="0" borderId="264" xfId="6" applyFont="1" applyBorder="1" applyAlignment="1">
      <alignment vertical="center" textRotation="255"/>
    </xf>
    <xf numFmtId="0" fontId="14" fillId="0" borderId="9" xfId="6" applyFont="1" applyBorder="1" applyAlignment="1">
      <alignment vertical="center" textRotation="255"/>
    </xf>
    <xf numFmtId="0" fontId="14" fillId="0" borderId="14" xfId="6" applyFont="1" applyBorder="1" applyAlignment="1">
      <alignment vertical="center" textRotation="255"/>
    </xf>
    <xf numFmtId="0" fontId="14" fillId="0" borderId="16" xfId="6" applyFont="1" applyBorder="1" applyAlignment="1">
      <alignment vertical="center" textRotation="255"/>
    </xf>
    <xf numFmtId="0" fontId="14" fillId="0" borderId="60" xfId="6" applyFont="1" applyBorder="1" applyAlignment="1">
      <alignment horizontal="center" vertical="center"/>
    </xf>
    <xf numFmtId="0" fontId="14" fillId="0" borderId="61" xfId="6" applyFont="1" applyBorder="1" applyAlignment="1">
      <alignment horizontal="center" vertical="center"/>
    </xf>
    <xf numFmtId="0" fontId="14" fillId="0" borderId="63" xfId="6" applyFont="1" applyBorder="1" applyAlignment="1">
      <alignment horizontal="center" vertical="center"/>
    </xf>
    <xf numFmtId="0" fontId="14" fillId="0" borderId="64" xfId="6" applyFont="1" applyBorder="1" applyAlignment="1">
      <alignment horizontal="center" vertical="center"/>
    </xf>
    <xf numFmtId="0" fontId="14" fillId="2" borderId="61" xfId="6" applyFont="1" applyFill="1" applyBorder="1" applyAlignment="1">
      <alignment horizontal="left" vertical="center"/>
    </xf>
    <xf numFmtId="0" fontId="14" fillId="2" borderId="62" xfId="6" applyFont="1" applyFill="1" applyBorder="1" applyAlignment="1">
      <alignment horizontal="left" vertical="center"/>
    </xf>
    <xf numFmtId="0" fontId="14" fillId="2" borderId="64" xfId="6" applyFont="1" applyFill="1" applyBorder="1" applyAlignment="1">
      <alignment horizontal="left" vertical="center"/>
    </xf>
    <xf numFmtId="0" fontId="14" fillId="2" borderId="65" xfId="6" applyFont="1" applyFill="1" applyBorder="1" applyAlignment="1">
      <alignment horizontal="left" vertical="center"/>
    </xf>
    <xf numFmtId="0" fontId="14" fillId="2" borderId="178" xfId="6" applyFont="1" applyFill="1" applyBorder="1" applyAlignment="1">
      <alignment horizontal="left" vertical="center"/>
    </xf>
    <xf numFmtId="0" fontId="17" fillId="9" borderId="194" xfId="6" applyFont="1" applyFill="1" applyBorder="1" applyAlignment="1">
      <alignment horizontal="center" vertical="center" wrapText="1"/>
    </xf>
    <xf numFmtId="0" fontId="17" fillId="9" borderId="225" xfId="6" applyFont="1" applyFill="1" applyBorder="1" applyAlignment="1">
      <alignment horizontal="center" vertical="center" wrapText="1"/>
    </xf>
    <xf numFmtId="0" fontId="17" fillId="9" borderId="196" xfId="6" applyFont="1" applyFill="1" applyBorder="1" applyAlignment="1">
      <alignment horizontal="center" vertical="center" wrapText="1"/>
    </xf>
    <xf numFmtId="0" fontId="14" fillId="2" borderId="225" xfId="6" applyFont="1" applyFill="1" applyBorder="1" applyAlignment="1">
      <alignment horizontal="center" vertical="center"/>
    </xf>
    <xf numFmtId="0" fontId="14" fillId="2" borderId="196" xfId="6" applyFont="1" applyFill="1" applyBorder="1" applyAlignment="1">
      <alignment horizontal="center" vertical="center"/>
    </xf>
    <xf numFmtId="0" fontId="14" fillId="9" borderId="192" xfId="6" applyFont="1" applyFill="1" applyBorder="1" applyAlignment="1">
      <alignment horizontal="center" vertical="center"/>
    </xf>
    <xf numFmtId="0" fontId="14" fillId="9" borderId="225" xfId="6" applyFont="1" applyFill="1" applyBorder="1" applyAlignment="1">
      <alignment horizontal="center" vertical="center"/>
    </xf>
    <xf numFmtId="0" fontId="14" fillId="9" borderId="196" xfId="6" applyFont="1" applyFill="1" applyBorder="1" applyAlignment="1">
      <alignment horizontal="center" vertical="center"/>
    </xf>
    <xf numFmtId="0" fontId="14" fillId="9" borderId="191" xfId="6" applyFont="1" applyFill="1" applyBorder="1" applyAlignment="1">
      <alignment horizontal="center" vertical="center"/>
    </xf>
    <xf numFmtId="0" fontId="3" fillId="0" borderId="0" xfId="4" applyAlignment="1">
      <alignment horizontal="left" vertical="center"/>
    </xf>
    <xf numFmtId="0" fontId="3" fillId="0" borderId="0" xfId="5" applyFont="1" applyAlignment="1">
      <alignment horizontal="left" vertical="center"/>
    </xf>
    <xf numFmtId="0" fontId="3" fillId="0" borderId="0" xfId="5" applyFont="1" applyAlignment="1">
      <alignment horizontal="left" vertical="center" wrapText="1"/>
    </xf>
    <xf numFmtId="0" fontId="3" fillId="0" borderId="18" xfId="4" applyBorder="1" applyAlignment="1">
      <alignment horizontal="left" vertical="center" wrapText="1"/>
    </xf>
    <xf numFmtId="0" fontId="3" fillId="0" borderId="19" xfId="4" applyBorder="1" applyAlignment="1">
      <alignment horizontal="left" vertical="center" wrapText="1"/>
    </xf>
    <xf numFmtId="0" fontId="3" fillId="0" borderId="2" xfId="4" applyBorder="1" applyAlignment="1">
      <alignment horizontal="left" vertical="center" wrapText="1"/>
    </xf>
    <xf numFmtId="0" fontId="3" fillId="0" borderId="3" xfId="4" applyBorder="1" applyAlignment="1">
      <alignment horizontal="left" vertical="center" wrapText="1"/>
    </xf>
    <xf numFmtId="0" fontId="3" fillId="2" borderId="1" xfId="4" applyFill="1" applyBorder="1" applyAlignment="1">
      <alignment horizontal="center" vertical="center"/>
    </xf>
    <xf numFmtId="0" fontId="3" fillId="2" borderId="2" xfId="4" applyFill="1" applyBorder="1" applyAlignment="1">
      <alignment horizontal="center" vertical="center"/>
    </xf>
    <xf numFmtId="0" fontId="3" fillId="2" borderId="3" xfId="4" applyFill="1" applyBorder="1" applyAlignment="1">
      <alignment horizontal="center" vertical="center"/>
    </xf>
    <xf numFmtId="0" fontId="3" fillId="0" borderId="2" xfId="4" applyBorder="1" applyAlignment="1">
      <alignment horizontal="left" vertical="center"/>
    </xf>
    <xf numFmtId="0" fontId="3" fillId="2" borderId="0" xfId="4" applyFill="1" applyAlignment="1">
      <alignment horizontal="right" vertical="center"/>
    </xf>
    <xf numFmtId="0" fontId="35" fillId="0" borderId="0" xfId="4" applyFont="1" applyAlignment="1">
      <alignment horizontal="center" vertical="center"/>
    </xf>
    <xf numFmtId="0" fontId="3" fillId="0" borderId="17" xfId="4" applyBorder="1" applyAlignment="1">
      <alignment horizontal="left" vertical="center" wrapText="1" indent="1"/>
    </xf>
    <xf numFmtId="0" fontId="3" fillId="0" borderId="19" xfId="4" applyBorder="1" applyAlignment="1">
      <alignment horizontal="left" vertical="center" indent="1"/>
    </xf>
    <xf numFmtId="0" fontId="3" fillId="2" borderId="0" xfId="8" applyFill="1" applyAlignment="1">
      <alignment horizontal="right" vertical="center"/>
    </xf>
    <xf numFmtId="0" fontId="35" fillId="0" borderId="0" xfId="8" applyFont="1" applyAlignment="1">
      <alignment horizontal="center" vertical="center"/>
    </xf>
    <xf numFmtId="0" fontId="3" fillId="2" borderId="6" xfId="8" applyFill="1" applyBorder="1" applyAlignment="1">
      <alignment horizontal="center" vertical="center"/>
    </xf>
    <xf numFmtId="0" fontId="3" fillId="2" borderId="7" xfId="8" applyFill="1" applyBorder="1" applyAlignment="1">
      <alignment horizontal="center" vertical="center"/>
    </xf>
    <xf numFmtId="0" fontId="3" fillId="0" borderId="17" xfId="8" applyBorder="1" applyAlignment="1">
      <alignment horizontal="left" vertical="center"/>
    </xf>
    <xf numFmtId="0" fontId="3" fillId="0" borderId="18" xfId="8" applyBorder="1" applyAlignment="1">
      <alignment horizontal="left" vertical="center"/>
    </xf>
    <xf numFmtId="0" fontId="3" fillId="0" borderId="19" xfId="8" applyBorder="1" applyAlignment="1">
      <alignment horizontal="left" vertical="center"/>
    </xf>
    <xf numFmtId="0" fontId="35" fillId="2" borderId="1" xfId="8" applyFont="1" applyFill="1" applyBorder="1" applyAlignment="1">
      <alignment horizontal="left" vertical="center"/>
    </xf>
    <xf numFmtId="0" fontId="35" fillId="2" borderId="2" xfId="8" applyFont="1" applyFill="1" applyBorder="1" applyAlignment="1">
      <alignment horizontal="left" vertical="center"/>
    </xf>
    <xf numFmtId="0" fontId="35" fillId="2" borderId="3" xfId="8" applyFont="1" applyFill="1" applyBorder="1" applyAlignment="1">
      <alignment horizontal="left" vertical="center"/>
    </xf>
    <xf numFmtId="0" fontId="15" fillId="2" borderId="4" xfId="0" applyFont="1" applyFill="1" applyBorder="1" applyAlignment="1">
      <alignment horizontal="center" vertical="center"/>
    </xf>
    <xf numFmtId="0" fontId="93" fillId="0" borderId="4" xfId="0" applyFont="1" applyFill="1" applyBorder="1" applyAlignment="1">
      <alignment horizontal="left" vertical="center" wrapText="1"/>
    </xf>
    <xf numFmtId="0" fontId="93" fillId="0" borderId="4" xfId="0" applyFont="1" applyFill="1" applyBorder="1" applyAlignment="1">
      <alignment horizontal="left" vertical="center"/>
    </xf>
    <xf numFmtId="0" fontId="93" fillId="0" borderId="4" xfId="0" applyFont="1" applyBorder="1" applyAlignment="1">
      <alignment horizontal="left" vertical="center"/>
    </xf>
    <xf numFmtId="0" fontId="93" fillId="0" borderId="4" xfId="0" applyFont="1" applyBorder="1" applyAlignment="1">
      <alignment horizontal="left" vertical="center" wrapText="1"/>
    </xf>
    <xf numFmtId="0" fontId="93" fillId="0" borderId="4" xfId="0" applyFont="1" applyFill="1" applyBorder="1" applyAlignment="1">
      <alignment horizontal="center" vertical="center"/>
    </xf>
    <xf numFmtId="0" fontId="93" fillId="0" borderId="3" xfId="0" applyFont="1" applyBorder="1" applyAlignment="1">
      <alignment horizontal="center" vertical="center"/>
    </xf>
    <xf numFmtId="0" fontId="93" fillId="2" borderId="4" xfId="0" applyFont="1" applyFill="1" applyBorder="1" applyAlignment="1">
      <alignment horizontal="center" vertical="center"/>
    </xf>
    <xf numFmtId="0" fontId="100" fillId="0" borderId="0" xfId="0" applyFont="1" applyAlignment="1">
      <alignment horizontal="center" vertical="center"/>
    </xf>
    <xf numFmtId="0" fontId="93" fillId="0" borderId="1" xfId="0" applyFont="1" applyBorder="1" applyAlignment="1">
      <alignment horizontal="left" vertical="center"/>
    </xf>
    <xf numFmtId="0" fontId="93" fillId="2" borderId="2" xfId="0" applyFont="1" applyFill="1" applyBorder="1" applyAlignment="1">
      <alignment horizontal="center" vertical="center"/>
    </xf>
    <xf numFmtId="0" fontId="15" fillId="0" borderId="0" xfId="0" applyFont="1" applyAlignment="1">
      <alignment horizontal="left" vertical="center"/>
    </xf>
    <xf numFmtId="0" fontId="15" fillId="0" borderId="4" xfId="0" applyFont="1" applyBorder="1" applyAlignment="1">
      <alignment horizontal="center" vertical="center"/>
    </xf>
    <xf numFmtId="0" fontId="19" fillId="2" borderId="4" xfId="1" applyFont="1" applyFill="1" applyBorder="1" applyAlignment="1">
      <alignment horizontal="center" vertical="center" wrapText="1"/>
    </xf>
    <xf numFmtId="0" fontId="19" fillId="2" borderId="4" xfId="1" applyFont="1" applyFill="1" applyBorder="1" applyAlignment="1">
      <alignment horizontal="center" vertical="center"/>
    </xf>
    <xf numFmtId="0" fontId="19" fillId="2" borderId="2" xfId="1" applyFont="1" applyFill="1" applyBorder="1" applyAlignment="1">
      <alignment horizontal="center" vertical="center"/>
    </xf>
    <xf numFmtId="0" fontId="19" fillId="0" borderId="27" xfId="1" applyFont="1" applyBorder="1" applyAlignment="1">
      <alignment horizontal="center" vertical="center"/>
    </xf>
    <xf numFmtId="0" fontId="19" fillId="0" borderId="38" xfId="1" applyFont="1" applyBorder="1" applyAlignment="1">
      <alignment horizontal="center" vertical="center"/>
    </xf>
    <xf numFmtId="0" fontId="19" fillId="0" borderId="81" xfId="1" applyFont="1" applyBorder="1" applyAlignment="1">
      <alignment horizontal="center" vertical="center"/>
    </xf>
    <xf numFmtId="0" fontId="19" fillId="0" borderId="82" xfId="1" applyFont="1" applyBorder="1" applyAlignment="1">
      <alignment horizontal="center" vertical="center"/>
    </xf>
    <xf numFmtId="0" fontId="19" fillId="0" borderId="4" xfId="1" applyFont="1" applyBorder="1" applyAlignment="1">
      <alignment horizontal="center" vertical="center" wrapText="1"/>
    </xf>
    <xf numFmtId="0" fontId="19" fillId="0" borderId="20" xfId="1" applyFont="1" applyBorder="1" applyAlignment="1">
      <alignment horizontal="center" vertical="center" textRotation="255"/>
    </xf>
    <xf numFmtId="0" fontId="19" fillId="0" borderId="26" xfId="1" applyFont="1" applyBorder="1" applyAlignment="1">
      <alignment horizontal="center" vertical="center" textRotation="255"/>
    </xf>
    <xf numFmtId="0" fontId="19" fillId="0" borderId="22" xfId="1" applyFont="1" applyBorder="1" applyAlignment="1">
      <alignment horizontal="center" vertical="center" textRotation="255"/>
    </xf>
    <xf numFmtId="0" fontId="19" fillId="0" borderId="4" xfId="1" applyFont="1" applyBorder="1" applyAlignment="1">
      <alignment horizontal="center" vertical="center" textRotation="255"/>
    </xf>
    <xf numFmtId="0" fontId="19" fillId="0" borderId="24" xfId="1" applyFont="1" applyBorder="1" applyAlignment="1">
      <alignment horizontal="center" vertical="center" textRotation="255"/>
    </xf>
    <xf numFmtId="0" fontId="19" fillId="0" borderId="27" xfId="1" applyFont="1" applyBorder="1" applyAlignment="1">
      <alignment horizontal="center" vertical="center" textRotation="255"/>
    </xf>
    <xf numFmtId="0" fontId="19" fillId="0" borderId="26" xfId="1" applyFont="1" applyBorder="1" applyAlignment="1">
      <alignment horizontal="center" vertical="center" wrapText="1"/>
    </xf>
    <xf numFmtId="0" fontId="14" fillId="0" borderId="26" xfId="1" applyFont="1" applyBorder="1"/>
    <xf numFmtId="0" fontId="14" fillId="0" borderId="4" xfId="1" applyFont="1" applyBorder="1"/>
    <xf numFmtId="0" fontId="19" fillId="0" borderId="26" xfId="1" applyFont="1" applyBorder="1" applyAlignment="1">
      <alignment horizontal="center" vertical="center"/>
    </xf>
    <xf numFmtId="0" fontId="19" fillId="0" borderId="4" xfId="1" applyFont="1" applyBorder="1" applyAlignment="1">
      <alignment horizontal="center" vertical="center"/>
    </xf>
    <xf numFmtId="0" fontId="18" fillId="0" borderId="26" xfId="1" applyFont="1" applyBorder="1" applyAlignment="1">
      <alignment horizontal="center" vertical="center" wrapText="1"/>
    </xf>
    <xf numFmtId="0" fontId="18" fillId="0" borderId="21" xfId="1" applyFont="1" applyBorder="1" applyAlignment="1">
      <alignment horizontal="center" vertical="center" wrapText="1"/>
    </xf>
    <xf numFmtId="0" fontId="18" fillId="0" borderId="4" xfId="1" applyFont="1" applyBorder="1" applyAlignment="1">
      <alignment horizontal="center" vertical="center" wrapText="1"/>
    </xf>
    <xf numFmtId="0" fontId="18" fillId="0" borderId="23" xfId="1" applyFont="1" applyBorder="1" applyAlignment="1">
      <alignment horizontal="center" vertical="center" wrapText="1"/>
    </xf>
    <xf numFmtId="0" fontId="18" fillId="2" borderId="1" xfId="1" applyFont="1" applyFill="1" applyBorder="1" applyAlignment="1">
      <alignment horizontal="left" vertical="center" wrapText="1"/>
    </xf>
    <xf numFmtId="0" fontId="18" fillId="2" borderId="2" xfId="1" applyFont="1" applyFill="1" applyBorder="1" applyAlignment="1">
      <alignment horizontal="left" vertical="center" wrapText="1"/>
    </xf>
    <xf numFmtId="0" fontId="18" fillId="2" borderId="3" xfId="1" applyFont="1" applyFill="1" applyBorder="1" applyAlignment="1">
      <alignment horizontal="left" vertical="center" wrapText="1"/>
    </xf>
    <xf numFmtId="0" fontId="14" fillId="2" borderId="4" xfId="1" applyFont="1" applyFill="1" applyBorder="1"/>
    <xf numFmtId="0" fontId="19" fillId="2" borderId="1" xfId="1" applyFont="1" applyFill="1" applyBorder="1" applyAlignment="1">
      <alignment horizontal="center" vertical="center" wrapText="1"/>
    </xf>
    <xf numFmtId="0" fontId="19" fillId="2" borderId="2" xfId="1" applyFont="1" applyFill="1" applyBorder="1" applyAlignment="1">
      <alignment horizontal="center" vertical="center" wrapText="1"/>
    </xf>
    <xf numFmtId="0" fontId="19" fillId="2" borderId="3" xfId="1" applyFont="1" applyFill="1" applyBorder="1" applyAlignment="1">
      <alignment horizontal="center" vertical="center" wrapText="1"/>
    </xf>
    <xf numFmtId="0" fontId="19" fillId="0" borderId="25" xfId="1" applyFont="1" applyBorder="1" applyAlignment="1">
      <alignment horizontal="center" vertical="center"/>
    </xf>
    <xf numFmtId="0" fontId="18" fillId="2" borderId="4" xfId="1" applyFont="1" applyFill="1" applyBorder="1" applyAlignment="1">
      <alignment horizontal="center" vertical="center" wrapText="1"/>
    </xf>
    <xf numFmtId="0" fontId="19" fillId="0" borderId="71" xfId="1" applyFont="1" applyBorder="1" applyAlignment="1">
      <alignment horizontal="center" vertical="center" textRotation="255"/>
    </xf>
    <xf numFmtId="0" fontId="19" fillId="0" borderId="72" xfId="1" applyFont="1" applyBorder="1" applyAlignment="1">
      <alignment horizontal="center" vertical="center" textRotation="255"/>
    </xf>
    <xf numFmtId="0" fontId="19" fillId="0" borderId="72" xfId="1" applyFont="1" applyBorder="1" applyAlignment="1">
      <alignment horizontal="center" vertical="center" wrapText="1"/>
    </xf>
    <xf numFmtId="0" fontId="19" fillId="0" borderId="72" xfId="1" applyFont="1" applyBorder="1" applyAlignment="1">
      <alignment horizontal="center" vertical="center"/>
    </xf>
    <xf numFmtId="0" fontId="18" fillId="0" borderId="84" xfId="1" applyFont="1" applyBorder="1" applyAlignment="1">
      <alignment horizontal="center" vertical="center" wrapText="1"/>
    </xf>
    <xf numFmtId="0" fontId="18" fillId="0" borderId="85" xfId="1" applyFont="1" applyBorder="1" applyAlignment="1">
      <alignment horizontal="center" vertical="center" wrapText="1"/>
    </xf>
    <xf numFmtId="0" fontId="18" fillId="0" borderId="86" xfId="1" applyFont="1" applyBorder="1" applyAlignment="1">
      <alignment horizontal="center" vertical="center" wrapText="1"/>
    </xf>
    <xf numFmtId="0" fontId="18" fillId="0" borderId="8" xfId="1" applyFont="1" applyBorder="1" applyAlignment="1">
      <alignment horizontal="center" vertical="center" wrapText="1"/>
    </xf>
    <xf numFmtId="0" fontId="18" fillId="0" borderId="0" xfId="1" applyFont="1" applyAlignment="1">
      <alignment horizontal="center" vertical="center" wrapText="1"/>
    </xf>
    <xf numFmtId="0" fontId="18" fillId="0" borderId="87" xfId="1" applyFont="1" applyBorder="1" applyAlignment="1">
      <alignment horizontal="center" vertical="center" wrapText="1"/>
    </xf>
    <xf numFmtId="0" fontId="18" fillId="0" borderId="14" xfId="1" applyFont="1" applyBorder="1" applyAlignment="1">
      <alignment horizontal="center" vertical="center" wrapText="1"/>
    </xf>
    <xf numFmtId="0" fontId="18" fillId="0" borderId="15" xfId="1" applyFont="1" applyBorder="1" applyAlignment="1">
      <alignment horizontal="center" vertical="center" wrapText="1"/>
    </xf>
    <xf numFmtId="0" fontId="18" fillId="0" borderId="79" xfId="1" applyFont="1" applyBorder="1" applyAlignment="1">
      <alignment horizontal="center" vertical="center" wrapText="1"/>
    </xf>
    <xf numFmtId="0" fontId="19" fillId="2" borderId="3" xfId="1" applyFont="1" applyFill="1" applyBorder="1" applyAlignment="1">
      <alignment horizontal="center" vertical="center"/>
    </xf>
    <xf numFmtId="0" fontId="19" fillId="0" borderId="22" xfId="1" applyFont="1" applyBorder="1" applyAlignment="1">
      <alignment horizontal="center" vertical="center"/>
    </xf>
    <xf numFmtId="0" fontId="19" fillId="0" borderId="69" xfId="1" applyFont="1" applyBorder="1" applyAlignment="1">
      <alignment horizontal="center" vertical="center"/>
    </xf>
    <xf numFmtId="0" fontId="19" fillId="0" borderId="17" xfId="1" applyFont="1" applyBorder="1" applyAlignment="1">
      <alignment horizontal="center" vertical="center"/>
    </xf>
    <xf numFmtId="0" fontId="19" fillId="0" borderId="4" xfId="1" applyFont="1" applyBorder="1" applyAlignment="1">
      <alignment horizontal="distributed" vertical="center" indent="1"/>
    </xf>
    <xf numFmtId="0" fontId="19" fillId="2" borderId="23" xfId="1" applyFont="1" applyFill="1" applyBorder="1" applyAlignment="1">
      <alignment horizontal="center" vertical="center"/>
    </xf>
    <xf numFmtId="0" fontId="19" fillId="2" borderId="17" xfId="1" applyFont="1" applyFill="1" applyBorder="1" applyAlignment="1">
      <alignment horizontal="center" vertical="center"/>
    </xf>
    <xf numFmtId="0" fontId="19" fillId="2" borderId="70" xfId="1" applyFont="1" applyFill="1" applyBorder="1" applyAlignment="1">
      <alignment horizontal="center" vertical="center"/>
    </xf>
    <xf numFmtId="0" fontId="19" fillId="0" borderId="17" xfId="1" applyFont="1" applyBorder="1" applyAlignment="1">
      <alignment horizontal="distributed" vertical="center" indent="1"/>
    </xf>
    <xf numFmtId="0" fontId="19" fillId="0" borderId="0" xfId="1" applyFont="1" applyAlignment="1">
      <alignment horizontal="center"/>
    </xf>
    <xf numFmtId="0" fontId="16" fillId="0" borderId="0" xfId="1" applyFont="1" applyAlignment="1">
      <alignment horizontal="center" vertical="center"/>
    </xf>
    <xf numFmtId="0" fontId="14" fillId="0" borderId="83" xfId="1" applyFont="1" applyBorder="1" applyAlignment="1">
      <alignment horizontal="center"/>
    </xf>
    <xf numFmtId="0" fontId="19" fillId="0" borderId="20" xfId="1" applyFont="1" applyBorder="1" applyAlignment="1">
      <alignment horizontal="distributed" vertical="center" indent="1"/>
    </xf>
    <xf numFmtId="0" fontId="19" fillId="0" borderId="26" xfId="1" applyFont="1" applyBorder="1" applyAlignment="1">
      <alignment horizontal="distributed" vertical="center" indent="1"/>
    </xf>
    <xf numFmtId="0" fontId="19" fillId="2" borderId="26" xfId="1" applyFont="1" applyFill="1" applyBorder="1" applyAlignment="1">
      <alignment horizontal="left" vertical="center" indent="1"/>
    </xf>
    <xf numFmtId="0" fontId="19" fillId="2" borderId="21" xfId="1" applyFont="1" applyFill="1" applyBorder="1" applyAlignment="1">
      <alignment horizontal="left" vertical="center" indent="1"/>
    </xf>
    <xf numFmtId="0" fontId="19" fillId="0" borderId="22" xfId="1" applyFont="1" applyBorder="1" applyAlignment="1">
      <alignment horizontal="distributed" vertical="center" indent="1"/>
    </xf>
    <xf numFmtId="0" fontId="19" fillId="2" borderId="4" xfId="1" applyFont="1" applyFill="1" applyBorder="1" applyAlignment="1">
      <alignment horizontal="left" vertical="center" indent="1"/>
    </xf>
    <xf numFmtId="0" fontId="19" fillId="2" borderId="23" xfId="1" applyFont="1" applyFill="1" applyBorder="1" applyAlignment="1">
      <alignment horizontal="left" vertical="center" indent="1"/>
    </xf>
    <xf numFmtId="0" fontId="18" fillId="0" borderId="0" xfId="5" applyFont="1" applyAlignment="1">
      <alignment vertical="center" wrapText="1"/>
    </xf>
    <xf numFmtId="0" fontId="15" fillId="0" borderId="0" xfId="5">
      <alignment vertical="center"/>
    </xf>
    <xf numFmtId="0" fontId="15" fillId="0" borderId="1" xfId="5" applyBorder="1" applyAlignment="1">
      <alignment horizontal="center" vertical="center"/>
    </xf>
    <xf numFmtId="0" fontId="15" fillId="0" borderId="2" xfId="5" applyBorder="1" applyAlignment="1">
      <alignment horizontal="center" vertical="center"/>
    </xf>
    <xf numFmtId="0" fontId="15" fillId="0" borderId="3" xfId="5" applyBorder="1" applyAlignment="1">
      <alignment horizontal="center" vertical="center"/>
    </xf>
    <xf numFmtId="0" fontId="15" fillId="2" borderId="0" xfId="5" applyFill="1" applyAlignment="1">
      <alignment horizontal="right" vertical="center"/>
    </xf>
    <xf numFmtId="0" fontId="35" fillId="0" borderId="0" xfId="5" applyFont="1" applyAlignment="1">
      <alignment horizontal="center" vertical="center"/>
    </xf>
    <xf numFmtId="0" fontId="35" fillId="2" borderId="1" xfId="5" applyFont="1" applyFill="1" applyBorder="1" applyAlignment="1">
      <alignment horizontal="center" vertical="center"/>
    </xf>
    <xf numFmtId="0" fontId="35" fillId="2" borderId="2" xfId="5" applyFont="1" applyFill="1" applyBorder="1" applyAlignment="1">
      <alignment horizontal="center" vertical="center"/>
    </xf>
    <xf numFmtId="0" fontId="35" fillId="2" borderId="3" xfId="5" applyFont="1" applyFill="1" applyBorder="1" applyAlignment="1">
      <alignment horizontal="center" vertical="center"/>
    </xf>
    <xf numFmtId="0" fontId="15" fillId="2" borderId="6" xfId="5" applyFill="1" applyBorder="1" applyAlignment="1">
      <alignment horizontal="center" vertical="center"/>
    </xf>
    <xf numFmtId="0" fontId="15" fillId="2" borderId="7" xfId="5" applyFill="1" applyBorder="1" applyAlignment="1">
      <alignment horizontal="center" vertical="center"/>
    </xf>
    <xf numFmtId="0" fontId="15" fillId="0" borderId="17" xfId="5" applyBorder="1" applyAlignment="1">
      <alignment horizontal="left" vertical="center" wrapText="1" indent="1"/>
    </xf>
    <xf numFmtId="0" fontId="15" fillId="0" borderId="18" xfId="5" applyBorder="1" applyAlignment="1">
      <alignment horizontal="left" vertical="center" wrapText="1" indent="1"/>
    </xf>
    <xf numFmtId="0" fontId="15" fillId="0" borderId="19" xfId="5" applyBorder="1" applyAlignment="1">
      <alignment horizontal="left" vertical="center" wrapText="1" indent="1"/>
    </xf>
    <xf numFmtId="0" fontId="15" fillId="0" borderId="0" xfId="5" applyAlignment="1">
      <alignment vertical="center" wrapText="1"/>
    </xf>
    <xf numFmtId="0" fontId="43" fillId="0" borderId="0" xfId="9" applyFont="1" applyAlignment="1">
      <alignment horizontal="left" vertical="center" wrapText="1"/>
    </xf>
    <xf numFmtId="0" fontId="43" fillId="0" borderId="0" xfId="9" applyFont="1" applyAlignment="1">
      <alignment horizontal="left" vertical="center"/>
    </xf>
    <xf numFmtId="0" fontId="41" fillId="2" borderId="0" xfId="4" applyFont="1" applyFill="1" applyAlignment="1">
      <alignment horizontal="right" vertical="center"/>
    </xf>
    <xf numFmtId="0" fontId="43" fillId="0" borderId="0" xfId="9" applyFont="1" applyAlignment="1">
      <alignment vertical="center" wrapText="1"/>
    </xf>
    <xf numFmtId="0" fontId="33" fillId="0" borderId="17" xfId="9" applyFont="1" applyBorder="1" applyAlignment="1">
      <alignment horizontal="center" vertical="center" wrapText="1"/>
    </xf>
    <xf numFmtId="0" fontId="33" fillId="0" borderId="127" xfId="9" applyFont="1" applyBorder="1" applyAlignment="1">
      <alignment horizontal="center" vertical="center" wrapText="1"/>
    </xf>
    <xf numFmtId="0" fontId="50" fillId="0" borderId="17" xfId="9" applyFont="1" applyBorder="1" applyAlignment="1">
      <alignment horizontal="center" vertical="center" wrapText="1"/>
    </xf>
    <xf numFmtId="0" fontId="50" fillId="0" borderId="127" xfId="9" applyFont="1" applyBorder="1" applyAlignment="1">
      <alignment horizontal="center" vertical="center" wrapText="1"/>
    </xf>
    <xf numFmtId="0" fontId="44" fillId="2" borderId="1" xfId="9" applyFont="1" applyFill="1" applyBorder="1" applyAlignment="1">
      <alignment horizontal="center" vertical="center" wrapText="1"/>
    </xf>
    <xf numFmtId="0" fontId="44" fillId="2" borderId="2" xfId="9" applyFont="1" applyFill="1" applyBorder="1" applyAlignment="1">
      <alignment horizontal="center" vertical="center" wrapText="1"/>
    </xf>
    <xf numFmtId="0" fontId="44" fillId="2" borderId="74" xfId="9" applyFont="1" applyFill="1" applyBorder="1" applyAlignment="1">
      <alignment horizontal="center" vertical="center" wrapText="1"/>
    </xf>
    <xf numFmtId="0" fontId="44" fillId="2" borderId="38" xfId="9" applyFont="1" applyFill="1" applyBorder="1" applyAlignment="1">
      <alignment horizontal="center" vertical="center" wrapText="1"/>
    </xf>
    <xf numFmtId="0" fontId="44" fillId="2" borderId="81" xfId="9" applyFont="1" applyFill="1" applyBorder="1" applyAlignment="1">
      <alignment horizontal="center" vertical="center" wrapText="1"/>
    </xf>
    <xf numFmtId="0" fontId="44" fillId="2" borderId="82" xfId="9" applyFont="1" applyFill="1" applyBorder="1" applyAlignment="1">
      <alignment horizontal="center" vertical="center" wrapText="1"/>
    </xf>
    <xf numFmtId="0" fontId="47" fillId="2" borderId="5" xfId="9" applyFont="1" applyFill="1" applyBorder="1" applyAlignment="1">
      <alignment horizontal="center" vertical="center" wrapText="1"/>
    </xf>
    <xf numFmtId="0" fontId="47" fillId="2" borderId="14" xfId="9" applyFont="1" applyFill="1" applyBorder="1" applyAlignment="1">
      <alignment horizontal="center" vertical="center" wrapText="1"/>
    </xf>
    <xf numFmtId="0" fontId="43" fillId="2" borderId="1" xfId="9" applyFont="1" applyFill="1" applyBorder="1" applyAlignment="1">
      <alignment horizontal="center" vertical="center" wrapText="1"/>
    </xf>
    <xf numFmtId="0" fontId="43" fillId="2" borderId="3" xfId="9" applyFont="1" applyFill="1" applyBorder="1" applyAlignment="1">
      <alignment horizontal="center" vertical="center" wrapText="1"/>
    </xf>
    <xf numFmtId="0" fontId="50" fillId="0" borderId="18" xfId="9" applyFont="1" applyBorder="1" applyAlignment="1">
      <alignment horizontal="center" vertical="center" wrapText="1"/>
    </xf>
    <xf numFmtId="0" fontId="44" fillId="2" borderId="5" xfId="9" applyFont="1" applyFill="1" applyBorder="1" applyAlignment="1">
      <alignment horizontal="center" vertical="center" wrapText="1"/>
    </xf>
    <xf numFmtId="0" fontId="44" fillId="2" borderId="6" xfId="9" applyFont="1" applyFill="1" applyBorder="1" applyAlignment="1">
      <alignment horizontal="center" vertical="center" wrapText="1"/>
    </xf>
    <xf numFmtId="0" fontId="44" fillId="2" borderId="119" xfId="9" applyFont="1" applyFill="1" applyBorder="1" applyAlignment="1">
      <alignment horizontal="center" vertical="center" wrapText="1"/>
    </xf>
    <xf numFmtId="0" fontId="31" fillId="0" borderId="121" xfId="9" applyFont="1" applyBorder="1">
      <alignment vertical="center"/>
    </xf>
    <xf numFmtId="0" fontId="3" fillId="0" borderId="122" xfId="1" applyBorder="1" applyAlignment="1">
      <alignment vertical="center"/>
    </xf>
    <xf numFmtId="0" fontId="3" fillId="0" borderId="123" xfId="1" applyBorder="1" applyAlignment="1">
      <alignment vertical="center"/>
    </xf>
    <xf numFmtId="0" fontId="43" fillId="0" borderId="17" xfId="9" applyFont="1" applyBorder="1" applyAlignment="1">
      <alignment horizontal="center" vertical="center" wrapText="1"/>
    </xf>
    <xf numFmtId="0" fontId="43" fillId="0" borderId="19" xfId="9" applyFont="1" applyBorder="1" applyAlignment="1">
      <alignment horizontal="center" vertical="center" wrapText="1"/>
    </xf>
    <xf numFmtId="0" fontId="44" fillId="2" borderId="3" xfId="9" applyFont="1" applyFill="1" applyBorder="1" applyAlignment="1">
      <alignment horizontal="center" vertical="center" wrapText="1"/>
    </xf>
    <xf numFmtId="0" fontId="51" fillId="2" borderId="5" xfId="9" applyFont="1" applyFill="1" applyBorder="1" applyAlignment="1">
      <alignment horizontal="center" vertical="center" wrapText="1"/>
    </xf>
    <xf numFmtId="0" fontId="51" fillId="2" borderId="14" xfId="9" applyFont="1" applyFill="1" applyBorder="1" applyAlignment="1">
      <alignment horizontal="center" vertical="center" wrapText="1"/>
    </xf>
    <xf numFmtId="0" fontId="43" fillId="0" borderId="20" xfId="9" applyFont="1" applyBorder="1" applyAlignment="1">
      <alignment horizontal="center" vertical="center" wrapText="1"/>
    </xf>
    <xf numFmtId="0" fontId="43" fillId="0" borderId="22" xfId="9" applyFont="1" applyBorder="1" applyAlignment="1">
      <alignment horizontal="center" vertical="center" wrapText="1"/>
    </xf>
    <xf numFmtId="0" fontId="43" fillId="0" borderId="24" xfId="9" applyFont="1" applyBorder="1" applyAlignment="1">
      <alignment horizontal="center" vertical="center" wrapText="1"/>
    </xf>
    <xf numFmtId="0" fontId="44" fillId="2" borderId="26" xfId="9" applyFont="1" applyFill="1" applyBorder="1" applyAlignment="1">
      <alignment horizontal="center" vertical="center" wrapText="1"/>
    </xf>
    <xf numFmtId="0" fontId="43" fillId="0" borderId="126" xfId="9" applyFont="1" applyBorder="1" applyAlignment="1">
      <alignment horizontal="center" vertical="center" wrapText="1"/>
    </xf>
    <xf numFmtId="0" fontId="43" fillId="0" borderId="99" xfId="9" applyFont="1" applyBorder="1" applyAlignment="1">
      <alignment horizontal="center" vertical="center" wrapText="1"/>
    </xf>
    <xf numFmtId="0" fontId="43" fillId="0" borderId="120" xfId="9" applyFont="1" applyBorder="1" applyAlignment="1">
      <alignment horizontal="center" vertical="center" wrapText="1"/>
    </xf>
    <xf numFmtId="0" fontId="33" fillId="0" borderId="100" xfId="9" applyFont="1" applyBorder="1" applyAlignment="1">
      <alignment horizontal="center" vertical="center" wrapText="1"/>
    </xf>
    <xf numFmtId="0" fontId="33" fillId="0" borderId="18" xfId="9" applyFont="1" applyBorder="1" applyAlignment="1">
      <alignment horizontal="center" vertical="center" wrapText="1"/>
    </xf>
    <xf numFmtId="0" fontId="33" fillId="0" borderId="19" xfId="9" applyFont="1" applyBorder="1" applyAlignment="1">
      <alignment horizontal="center" vertical="center" wrapText="1"/>
    </xf>
    <xf numFmtId="0" fontId="50" fillId="0" borderId="100" xfId="9" applyFont="1" applyBorder="1" applyAlignment="1">
      <alignment horizontal="center" vertical="center" wrapText="1"/>
    </xf>
    <xf numFmtId="0" fontId="50" fillId="0" borderId="19" xfId="9" applyFont="1" applyBorder="1" applyAlignment="1">
      <alignment horizontal="center" vertical="center" wrapText="1"/>
    </xf>
    <xf numFmtId="0" fontId="43" fillId="0" borderId="90" xfId="9" applyFont="1" applyBorder="1" applyAlignment="1">
      <alignment horizontal="center" vertical="center" wrapText="1"/>
    </xf>
    <xf numFmtId="0" fontId="43" fillId="0" borderId="101" xfId="9" applyFont="1" applyBorder="1" applyAlignment="1">
      <alignment horizontal="center" vertical="center" wrapText="1"/>
    </xf>
    <xf numFmtId="0" fontId="43" fillId="2" borderId="124" xfId="9" applyFont="1" applyFill="1" applyBorder="1" applyAlignment="1">
      <alignment horizontal="center" vertical="center" wrapText="1"/>
    </xf>
    <xf numFmtId="0" fontId="43" fillId="2" borderId="83" xfId="9" applyFont="1" applyFill="1" applyBorder="1" applyAlignment="1">
      <alignment horizontal="center" vertical="center" wrapText="1"/>
    </xf>
    <xf numFmtId="0" fontId="43" fillId="2" borderId="125" xfId="9" applyFont="1" applyFill="1" applyBorder="1" applyAlignment="1">
      <alignment horizontal="center" vertical="center" wrapText="1"/>
    </xf>
    <xf numFmtId="0" fontId="43" fillId="2" borderId="26" xfId="9" applyFont="1" applyFill="1" applyBorder="1" applyAlignment="1">
      <alignment horizontal="center" vertical="center" wrapText="1"/>
    </xf>
    <xf numFmtId="0" fontId="43" fillId="0" borderId="121" xfId="9" applyFont="1" applyBorder="1" applyAlignment="1">
      <alignment horizontal="center" vertical="center" wrapText="1"/>
    </xf>
    <xf numFmtId="0" fontId="43" fillId="0" borderId="122" xfId="9" applyFont="1" applyBorder="1" applyAlignment="1">
      <alignment horizontal="center" vertical="center" wrapText="1"/>
    </xf>
    <xf numFmtId="0" fontId="43" fillId="0" borderId="123" xfId="9" applyFont="1" applyBorder="1" applyAlignment="1">
      <alignment horizontal="center" vertical="center" wrapText="1"/>
    </xf>
    <xf numFmtId="0" fontId="43" fillId="0" borderId="3" xfId="9" applyFont="1" applyBorder="1" applyAlignment="1">
      <alignment horizontal="center" vertical="center" wrapText="1"/>
    </xf>
    <xf numFmtId="0" fontId="47" fillId="0" borderId="3" xfId="9" applyFont="1" applyBorder="1" applyAlignment="1">
      <alignment horizontal="center" vertical="center" wrapText="1"/>
    </xf>
    <xf numFmtId="0" fontId="44" fillId="2" borderId="14" xfId="9" applyFont="1" applyFill="1" applyBorder="1" applyAlignment="1">
      <alignment horizontal="center" vertical="center" wrapText="1"/>
    </xf>
    <xf numFmtId="0" fontId="44" fillId="2" borderId="15" xfId="9" applyFont="1" applyFill="1" applyBorder="1" applyAlignment="1">
      <alignment horizontal="center" vertical="center" wrapText="1"/>
    </xf>
    <xf numFmtId="0" fontId="44" fillId="2" borderId="79" xfId="9" applyFont="1" applyFill="1" applyBorder="1" applyAlignment="1">
      <alignment horizontal="center" vertical="center" wrapText="1"/>
    </xf>
    <xf numFmtId="0" fontId="33" fillId="0" borderId="9" xfId="9" applyFont="1" applyBorder="1" applyAlignment="1">
      <alignment horizontal="center" vertical="center" wrapText="1"/>
    </xf>
    <xf numFmtId="0" fontId="43" fillId="2" borderId="8" xfId="9" applyFont="1" applyFill="1" applyBorder="1" applyAlignment="1">
      <alignment horizontal="center" vertical="center" wrapText="1"/>
    </xf>
    <xf numFmtId="0" fontId="43" fillId="2" borderId="0" xfId="9" applyFont="1" applyFill="1" applyAlignment="1">
      <alignment horizontal="center" vertical="center" wrapText="1"/>
    </xf>
    <xf numFmtId="0" fontId="43" fillId="2" borderId="87" xfId="9" applyFont="1" applyFill="1" applyBorder="1" applyAlignment="1">
      <alignment horizontal="center" vertical="center" wrapText="1"/>
    </xf>
    <xf numFmtId="0" fontId="47" fillId="0" borderId="17" xfId="9" applyFont="1" applyBorder="1" applyAlignment="1">
      <alignment horizontal="center" vertical="center" wrapText="1"/>
    </xf>
    <xf numFmtId="0" fontId="47" fillId="0" borderId="18" xfId="9" applyFont="1" applyBorder="1" applyAlignment="1">
      <alignment horizontal="center" vertical="center" wrapText="1"/>
    </xf>
    <xf numFmtId="0" fontId="47" fillId="0" borderId="19" xfId="9" applyFont="1" applyBorder="1" applyAlignment="1">
      <alignment horizontal="center" vertical="center" wrapText="1"/>
    </xf>
    <xf numFmtId="0" fontId="43" fillId="0" borderId="18" xfId="9" applyFont="1" applyBorder="1" applyAlignment="1">
      <alignment horizontal="center" vertical="center" wrapText="1"/>
    </xf>
    <xf numFmtId="0" fontId="43" fillId="0" borderId="75" xfId="9" applyFont="1" applyBorder="1" applyAlignment="1">
      <alignment horizontal="center" vertical="center" wrapText="1"/>
    </xf>
    <xf numFmtId="0" fontId="43" fillId="0" borderId="76" xfId="9" applyFont="1" applyBorder="1" applyAlignment="1">
      <alignment horizontal="center" vertical="center" wrapText="1"/>
    </xf>
    <xf numFmtId="0" fontId="43" fillId="0" borderId="78" xfId="9" applyFont="1" applyBorder="1" applyAlignment="1">
      <alignment horizontal="center" vertical="center" wrapText="1"/>
    </xf>
    <xf numFmtId="0" fontId="43" fillId="0" borderId="15" xfId="9" applyFont="1" applyBorder="1" applyAlignment="1">
      <alignment horizontal="center" vertical="center" wrapText="1"/>
    </xf>
    <xf numFmtId="0" fontId="44" fillId="2" borderId="91" xfId="9" applyFont="1" applyFill="1" applyBorder="1" applyAlignment="1">
      <alignment horizontal="center" vertical="center" wrapText="1"/>
    </xf>
    <xf numFmtId="0" fontId="43" fillId="0" borderId="80" xfId="9" applyFont="1" applyBorder="1" applyAlignment="1">
      <alignment horizontal="center" vertical="center" wrapText="1"/>
    </xf>
    <xf numFmtId="0" fontId="43" fillId="0" borderId="81" xfId="9" applyFont="1" applyBorder="1" applyAlignment="1">
      <alignment horizontal="center" vertical="center" wrapText="1"/>
    </xf>
    <xf numFmtId="0" fontId="44" fillId="2" borderId="90" xfId="9" applyFont="1" applyFill="1" applyBorder="1" applyAlignment="1">
      <alignment horizontal="center" vertical="center" wrapText="1"/>
    </xf>
    <xf numFmtId="0" fontId="44" fillId="2" borderId="32" xfId="9" applyFont="1" applyFill="1" applyBorder="1" applyAlignment="1">
      <alignment horizontal="center" vertical="center" wrapText="1"/>
    </xf>
    <xf numFmtId="0" fontId="44" fillId="2" borderId="33" xfId="9" applyFont="1" applyFill="1" applyBorder="1" applyAlignment="1">
      <alignment horizontal="center" vertical="center" wrapText="1"/>
    </xf>
    <xf numFmtId="0" fontId="42" fillId="0" borderId="83" xfId="9" applyFont="1" applyBorder="1" applyAlignment="1">
      <alignment horizontal="center" vertical="center"/>
    </xf>
    <xf numFmtId="0" fontId="43" fillId="0" borderId="88" xfId="9" applyFont="1" applyBorder="1" applyAlignment="1">
      <alignment horizontal="distributed" vertical="center"/>
    </xf>
    <xf numFmtId="0" fontId="43" fillId="0" borderId="89" xfId="9" applyFont="1" applyBorder="1" applyAlignment="1">
      <alignment horizontal="distributed" vertical="center"/>
    </xf>
    <xf numFmtId="0" fontId="43" fillId="0" borderId="89" xfId="10" applyFont="1" applyBorder="1" applyAlignment="1">
      <alignment horizontal="distributed" vertical="center"/>
    </xf>
    <xf numFmtId="0" fontId="44" fillId="2" borderId="90" xfId="9" applyFont="1" applyFill="1" applyBorder="1" applyAlignment="1">
      <alignment horizontal="center" vertical="center"/>
    </xf>
    <xf numFmtId="0" fontId="44" fillId="2" borderId="32" xfId="9" applyFont="1" applyFill="1" applyBorder="1" applyAlignment="1">
      <alignment horizontal="center" vertical="center"/>
    </xf>
    <xf numFmtId="0" fontId="44" fillId="2" borderId="33" xfId="9" applyFont="1" applyFill="1" applyBorder="1" applyAlignment="1">
      <alignment horizontal="center" vertical="center"/>
    </xf>
    <xf numFmtId="0" fontId="45" fillId="0" borderId="78" xfId="6" applyFont="1" applyBorder="1" applyAlignment="1">
      <alignment horizontal="distributed" vertical="center"/>
    </xf>
    <xf numFmtId="0" fontId="45" fillId="0" borderId="15" xfId="6" applyFont="1" applyBorder="1" applyAlignment="1">
      <alignment horizontal="distributed" vertical="center"/>
    </xf>
    <xf numFmtId="0" fontId="43" fillId="0" borderId="15" xfId="10" applyFont="1" applyBorder="1" applyAlignment="1">
      <alignment horizontal="distributed" vertical="center"/>
    </xf>
    <xf numFmtId="0" fontId="46" fillId="2" borderId="1" xfId="6" applyFont="1" applyFill="1" applyBorder="1" applyAlignment="1">
      <alignment horizontal="center" vertical="center"/>
    </xf>
    <xf numFmtId="0" fontId="46" fillId="2" borderId="2" xfId="6" applyFont="1" applyFill="1" applyBorder="1" applyAlignment="1">
      <alignment horizontal="center" vertical="center"/>
    </xf>
    <xf numFmtId="0" fontId="46" fillId="2" borderId="74" xfId="6" applyFont="1" applyFill="1" applyBorder="1" applyAlignment="1">
      <alignment horizontal="center" vertical="center"/>
    </xf>
    <xf numFmtId="0" fontId="43" fillId="0" borderId="100" xfId="9" applyFont="1" applyBorder="1" applyAlignment="1">
      <alignment horizontal="center" vertical="center" wrapText="1"/>
    </xf>
    <xf numFmtId="0" fontId="43" fillId="0" borderId="32" xfId="9" applyFont="1" applyBorder="1" applyAlignment="1">
      <alignment horizontal="center" vertical="center" wrapText="1"/>
    </xf>
    <xf numFmtId="0" fontId="47" fillId="0" borderId="102" xfId="9" applyFont="1" applyBorder="1" applyAlignment="1">
      <alignment horizontal="center" vertical="center" wrapText="1"/>
    </xf>
    <xf numFmtId="0" fontId="47" fillId="0" borderId="79" xfId="9" applyFont="1" applyBorder="1" applyAlignment="1">
      <alignment horizontal="center" vertical="center" wrapText="1"/>
    </xf>
    <xf numFmtId="0" fontId="43" fillId="0" borderId="96" xfId="9" applyFont="1" applyBorder="1" applyAlignment="1">
      <alignment horizontal="center" vertical="center" wrapText="1"/>
    </xf>
    <xf numFmtId="0" fontId="44" fillId="2" borderId="84" xfId="9" applyFont="1" applyFill="1" applyBorder="1" applyAlignment="1">
      <alignment horizontal="center" vertical="center" wrapText="1"/>
    </xf>
    <xf numFmtId="0" fontId="44" fillId="2" borderId="85" xfId="9" applyFont="1" applyFill="1" applyBorder="1" applyAlignment="1">
      <alignment horizontal="center" vertical="center" wrapText="1"/>
    </xf>
    <xf numFmtId="0" fontId="44" fillId="2" borderId="86" xfId="9" applyFont="1" applyFill="1" applyBorder="1" applyAlignment="1">
      <alignment horizontal="center" vertical="center" wrapText="1"/>
    </xf>
    <xf numFmtId="0" fontId="47" fillId="0" borderId="2" xfId="9" applyFont="1" applyBorder="1" applyAlignment="1">
      <alignment horizontal="center" vertical="center" wrapText="1"/>
    </xf>
    <xf numFmtId="0" fontId="43" fillId="0" borderId="124" xfId="9" applyFont="1" applyBorder="1" applyAlignment="1">
      <alignment horizontal="center" vertical="center" wrapText="1"/>
    </xf>
    <xf numFmtId="0" fontId="43" fillId="0" borderId="83" xfId="9" applyFont="1" applyBorder="1" applyAlignment="1">
      <alignment horizontal="center" vertical="center" wrapText="1"/>
    </xf>
    <xf numFmtId="0" fontId="43" fillId="0" borderId="125" xfId="9" applyFont="1" applyBorder="1" applyAlignment="1">
      <alignment horizontal="center" vertical="center" wrapText="1"/>
    </xf>
    <xf numFmtId="0" fontId="53" fillId="0" borderId="0" xfId="4" applyFont="1" applyAlignment="1">
      <alignment horizontal="right" vertical="center"/>
    </xf>
    <xf numFmtId="0" fontId="41" fillId="0" borderId="0" xfId="4" applyFont="1" applyAlignment="1">
      <alignment horizontal="right" vertical="center"/>
    </xf>
    <xf numFmtId="0" fontId="44" fillId="0" borderId="1" xfId="9" applyFont="1" applyBorder="1" applyAlignment="1">
      <alignment horizontal="center" vertical="center" wrapText="1"/>
    </xf>
    <xf numFmtId="0" fontId="44" fillId="0" borderId="2" xfId="9" applyFont="1" applyBorder="1" applyAlignment="1">
      <alignment horizontal="center" vertical="center" wrapText="1"/>
    </xf>
    <xf numFmtId="0" fontId="44" fillId="0" borderId="74" xfId="9" applyFont="1" applyBorder="1" applyAlignment="1">
      <alignment horizontal="center" vertical="center" wrapText="1"/>
    </xf>
    <xf numFmtId="0" fontId="44" fillId="0" borderId="38" xfId="9" applyFont="1" applyBorder="1" applyAlignment="1">
      <alignment horizontal="center" vertical="center" wrapText="1"/>
    </xf>
    <xf numFmtId="0" fontId="44" fillId="0" borderId="81" xfId="9" applyFont="1" applyBorder="1" applyAlignment="1">
      <alignment horizontal="center" vertical="center" wrapText="1"/>
    </xf>
    <xf numFmtId="0" fontId="44" fillId="0" borderId="82" xfId="9" applyFont="1" applyBorder="1" applyAlignment="1">
      <alignment horizontal="center" vertical="center" wrapText="1"/>
    </xf>
    <xf numFmtId="0" fontId="44" fillId="0" borderId="5" xfId="9" applyFont="1" applyBorder="1" applyAlignment="1">
      <alignment horizontal="center" vertical="center" wrapText="1"/>
    </xf>
    <xf numFmtId="0" fontId="44" fillId="0" borderId="6" xfId="9" applyFont="1" applyBorder="1" applyAlignment="1">
      <alignment horizontal="center" vertical="center" wrapText="1"/>
    </xf>
    <xf numFmtId="0" fontId="44" fillId="0" borderId="119" xfId="9" applyFont="1" applyBorder="1" applyAlignment="1">
      <alignment horizontal="center" vertical="center" wrapText="1"/>
    </xf>
    <xf numFmtId="0" fontId="44" fillId="0" borderId="3" xfId="9" applyFont="1" applyBorder="1" applyAlignment="1">
      <alignment horizontal="center" vertical="center" wrapText="1"/>
    </xf>
    <xf numFmtId="0" fontId="51" fillId="0" borderId="5" xfId="9" applyFont="1" applyBorder="1" applyAlignment="1">
      <alignment horizontal="center" vertical="center" wrapText="1"/>
    </xf>
    <xf numFmtId="0" fontId="51" fillId="0" borderId="14" xfId="9" applyFont="1" applyBorder="1" applyAlignment="1">
      <alignment horizontal="center" vertical="center" wrapText="1"/>
    </xf>
    <xf numFmtId="0" fontId="43" fillId="0" borderId="1" xfId="9" applyFont="1" applyBorder="1" applyAlignment="1">
      <alignment horizontal="center" vertical="center" wrapText="1"/>
    </xf>
    <xf numFmtId="0" fontId="44" fillId="0" borderId="26" xfId="9" applyFont="1" applyBorder="1" applyAlignment="1">
      <alignment horizontal="center" vertical="center" wrapText="1"/>
    </xf>
    <xf numFmtId="0" fontId="43" fillId="0" borderId="26" xfId="9" applyFont="1" applyBorder="1" applyAlignment="1">
      <alignment horizontal="center" vertical="center" wrapText="1"/>
    </xf>
    <xf numFmtId="0" fontId="44" fillId="0" borderId="90" xfId="9" applyFont="1" applyBorder="1" applyAlignment="1">
      <alignment horizontal="center" vertical="center" wrapText="1"/>
    </xf>
    <xf numFmtId="0" fontId="44" fillId="0" borderId="32" xfId="9" applyFont="1" applyBorder="1" applyAlignment="1">
      <alignment horizontal="center" vertical="center" wrapText="1"/>
    </xf>
    <xf numFmtId="0" fontId="44" fillId="0" borderId="33" xfId="9" applyFont="1" applyBorder="1" applyAlignment="1">
      <alignment horizontal="center" vertical="center" wrapText="1"/>
    </xf>
    <xf numFmtId="0" fontId="44" fillId="0" borderId="14" xfId="9" applyFont="1" applyBorder="1" applyAlignment="1">
      <alignment horizontal="center" vertical="center" wrapText="1"/>
    </xf>
    <xf numFmtId="0" fontId="44" fillId="0" borderId="15" xfId="9" applyFont="1" applyBorder="1" applyAlignment="1">
      <alignment horizontal="center" vertical="center" wrapText="1"/>
    </xf>
    <xf numFmtId="0" fontId="44" fillId="0" borderId="79" xfId="9" applyFont="1" applyBorder="1" applyAlignment="1">
      <alignment horizontal="center" vertical="center" wrapText="1"/>
    </xf>
    <xf numFmtId="0" fontId="43" fillId="0" borderId="8" xfId="9" applyFont="1" applyBorder="1" applyAlignment="1">
      <alignment horizontal="center" vertical="center" wrapText="1"/>
    </xf>
    <xf numFmtId="0" fontId="43" fillId="0" borderId="0" xfId="9" applyFont="1" applyAlignment="1">
      <alignment horizontal="center" vertical="center" wrapText="1"/>
    </xf>
    <xf numFmtId="0" fontId="43" fillId="0" borderId="87" xfId="9" applyFont="1" applyBorder="1" applyAlignment="1">
      <alignment horizontal="center" vertical="center" wrapText="1"/>
    </xf>
    <xf numFmtId="0" fontId="44" fillId="0" borderId="91" xfId="9" applyFont="1" applyBorder="1" applyAlignment="1">
      <alignment horizontal="center" vertical="center" wrapText="1"/>
    </xf>
    <xf numFmtId="0" fontId="44" fillId="0" borderId="90" xfId="9" applyFont="1" applyBorder="1" applyAlignment="1">
      <alignment horizontal="center" vertical="center"/>
    </xf>
    <xf numFmtId="0" fontId="44" fillId="0" borderId="32" xfId="9" applyFont="1" applyBorder="1" applyAlignment="1">
      <alignment horizontal="center" vertical="center"/>
    </xf>
    <xf numFmtId="0" fontId="44" fillId="0" borderId="33" xfId="9" applyFont="1" applyBorder="1" applyAlignment="1">
      <alignment horizontal="center" vertical="center"/>
    </xf>
    <xf numFmtId="0" fontId="46" fillId="0" borderId="1" xfId="6" applyFont="1" applyBorder="1" applyAlignment="1">
      <alignment horizontal="center" vertical="center"/>
    </xf>
    <xf numFmtId="0" fontId="46" fillId="0" borderId="2" xfId="6" applyFont="1" applyBorder="1" applyAlignment="1">
      <alignment horizontal="center" vertical="center"/>
    </xf>
    <xf numFmtId="0" fontId="46" fillId="0" borderId="74" xfId="6" applyFont="1" applyBorder="1" applyAlignment="1">
      <alignment horizontal="center" vertical="center"/>
    </xf>
    <xf numFmtId="0" fontId="44" fillId="0" borderId="84" xfId="9" applyFont="1" applyBorder="1" applyAlignment="1">
      <alignment horizontal="center" vertical="center" wrapText="1"/>
    </xf>
    <xf numFmtId="0" fontId="44" fillId="0" borderId="85" xfId="9" applyFont="1" applyBorder="1" applyAlignment="1">
      <alignment horizontal="center" vertical="center" wrapText="1"/>
    </xf>
    <xf numFmtId="0" fontId="44" fillId="0" borderId="86" xfId="9" applyFont="1" applyBorder="1" applyAlignment="1">
      <alignment horizontal="center" vertical="center" wrapText="1"/>
    </xf>
    <xf numFmtId="0" fontId="44" fillId="2" borderId="26" xfId="9" applyFont="1" applyFill="1" applyBorder="1" applyAlignment="1">
      <alignment vertical="center" shrinkToFit="1"/>
    </xf>
    <xf numFmtId="0" fontId="44" fillId="2" borderId="21" xfId="9" applyFont="1" applyFill="1" applyBorder="1" applyAlignment="1">
      <alignment vertical="center" shrinkToFit="1"/>
    </xf>
    <xf numFmtId="0" fontId="44" fillId="2" borderId="4" xfId="9" applyFont="1" applyFill="1" applyBorder="1" applyAlignment="1">
      <alignment vertical="center" wrapText="1"/>
    </xf>
    <xf numFmtId="0" fontId="44" fillId="2" borderId="23" xfId="9" applyFont="1" applyFill="1" applyBorder="1" applyAlignment="1">
      <alignment vertical="center" wrapText="1"/>
    </xf>
    <xf numFmtId="0" fontId="43" fillId="0" borderId="0" xfId="9" applyFont="1">
      <alignment vertical="center"/>
    </xf>
    <xf numFmtId="0" fontId="44" fillId="2" borderId="0" xfId="9" applyFont="1" applyFill="1" applyAlignment="1">
      <alignment horizontal="center" vertical="center" shrinkToFit="1"/>
    </xf>
    <xf numFmtId="0" fontId="44" fillId="2" borderId="87" xfId="9" applyFont="1" applyFill="1" applyBorder="1" applyAlignment="1">
      <alignment horizontal="center" vertical="center" shrinkToFit="1"/>
    </xf>
    <xf numFmtId="0" fontId="44" fillId="2" borderId="15" xfId="9" applyFont="1" applyFill="1" applyBorder="1" applyAlignment="1">
      <alignment horizontal="center" vertical="center" shrinkToFit="1"/>
    </xf>
    <xf numFmtId="0" fontId="44" fillId="2" borderId="79" xfId="9" applyFont="1" applyFill="1" applyBorder="1" applyAlignment="1">
      <alignment horizontal="center" vertical="center" shrinkToFit="1"/>
    </xf>
    <xf numFmtId="0" fontId="43" fillId="0" borderId="9" xfId="9" applyFont="1" applyBorder="1" applyAlignment="1">
      <alignment horizontal="center" vertical="center" wrapText="1"/>
    </xf>
    <xf numFmtId="0" fontId="44" fillId="2" borderId="6" xfId="9" applyFont="1" applyFill="1" applyBorder="1" applyAlignment="1">
      <alignment horizontal="center" vertical="center" shrinkToFit="1"/>
    </xf>
    <xf numFmtId="0" fontId="44" fillId="2" borderId="119" xfId="9" applyFont="1" applyFill="1" applyBorder="1" applyAlignment="1">
      <alignment horizontal="center" vertical="center" shrinkToFit="1"/>
    </xf>
    <xf numFmtId="0" fontId="43" fillId="2" borderId="131" xfId="9" applyFont="1" applyFill="1" applyBorder="1" applyAlignment="1">
      <alignment horizontal="center" vertical="center" wrapText="1"/>
    </xf>
    <xf numFmtId="0" fontId="43" fillId="2" borderId="132" xfId="9" applyFont="1" applyFill="1" applyBorder="1" applyAlignment="1">
      <alignment horizontal="center" vertical="center" wrapText="1"/>
    </xf>
    <xf numFmtId="0" fontId="43" fillId="0" borderId="2" xfId="9" applyFont="1" applyBorder="1" applyAlignment="1">
      <alignment horizontal="center" vertical="center" wrapText="1"/>
    </xf>
    <xf numFmtId="0" fontId="43" fillId="0" borderId="20" xfId="9" applyFont="1" applyBorder="1" applyAlignment="1">
      <alignment vertical="center" wrapText="1"/>
    </xf>
    <xf numFmtId="0" fontId="43" fillId="0" borderId="22" xfId="9" applyFont="1" applyBorder="1" applyAlignment="1">
      <alignment vertical="center" wrapText="1"/>
    </xf>
    <xf numFmtId="0" fontId="47" fillId="0" borderId="133" xfId="9" applyFont="1" applyBorder="1" applyAlignment="1">
      <alignment horizontal="left" vertical="center" wrapText="1"/>
    </xf>
    <xf numFmtId="0" fontId="47" fillId="0" borderId="134" xfId="9" applyFont="1" applyBorder="1" applyAlignment="1">
      <alignment horizontal="left" vertical="center" wrapText="1"/>
    </xf>
    <xf numFmtId="0" fontId="45" fillId="0" borderId="145" xfId="6" applyFont="1" applyBorder="1" applyAlignment="1">
      <alignment horizontal="center" vertical="center"/>
    </xf>
    <xf numFmtId="0" fontId="45" fillId="0" borderId="6" xfId="6" applyFont="1" applyBorder="1" applyAlignment="1">
      <alignment horizontal="center" vertical="center"/>
    </xf>
    <xf numFmtId="0" fontId="45" fillId="0" borderId="7" xfId="6" applyFont="1" applyBorder="1" applyAlignment="1">
      <alignment horizontal="center" vertical="center"/>
    </xf>
    <xf numFmtId="0" fontId="18" fillId="2" borderId="95" xfId="6" applyFont="1" applyFill="1" applyBorder="1" applyAlignment="1">
      <alignment horizontal="center" vertical="center" shrinkToFit="1"/>
    </xf>
    <xf numFmtId="0" fontId="18" fillId="2" borderId="128" xfId="6" applyFont="1" applyFill="1" applyBorder="1" applyAlignment="1">
      <alignment horizontal="center" vertical="center" shrinkToFit="1"/>
    </xf>
    <xf numFmtId="0" fontId="18" fillId="2" borderId="154" xfId="6" applyFont="1" applyFill="1" applyBorder="1" applyAlignment="1">
      <alignment horizontal="center" vertical="center" shrinkToFit="1"/>
    </xf>
    <xf numFmtId="0" fontId="42" fillId="0" borderId="0" xfId="9" applyFont="1" applyAlignment="1">
      <alignment horizontal="center" vertical="center"/>
    </xf>
    <xf numFmtId="0" fontId="45" fillId="0" borderId="34" xfId="6" applyNumberFormat="1" applyFont="1" applyBorder="1" applyAlignment="1">
      <alignment horizontal="center" vertical="center"/>
    </xf>
    <xf numFmtId="0" fontId="45" fillId="0" borderId="32" xfId="6" applyNumberFormat="1" applyFont="1" applyBorder="1" applyAlignment="1">
      <alignment horizontal="center" vertical="center"/>
    </xf>
    <xf numFmtId="0" fontId="45" fillId="0" borderId="101" xfId="6" applyNumberFormat="1" applyFont="1" applyBorder="1" applyAlignment="1">
      <alignment horizontal="center" vertical="center"/>
    </xf>
    <xf numFmtId="0" fontId="46" fillId="2" borderId="32" xfId="6" applyFont="1" applyFill="1" applyBorder="1" applyAlignment="1">
      <alignment horizontal="center" vertical="center" shrinkToFit="1"/>
    </xf>
    <xf numFmtId="0" fontId="46" fillId="2" borderId="33" xfId="6" applyFont="1" applyFill="1" applyBorder="1" applyAlignment="1">
      <alignment horizontal="center" vertical="center" shrinkToFit="1"/>
    </xf>
    <xf numFmtId="0" fontId="68" fillId="0" borderId="0" xfId="11" applyFont="1" applyAlignment="1">
      <alignment horizontal="center" vertical="center" wrapText="1"/>
    </xf>
    <xf numFmtId="0" fontId="40" fillId="2" borderId="4" xfId="11" applyFont="1" applyFill="1" applyBorder="1" applyAlignment="1">
      <alignment horizontal="center" wrapText="1"/>
    </xf>
    <xf numFmtId="0" fontId="40" fillId="0" borderId="5" xfId="11" quotePrefix="1" applyFont="1" applyBorder="1" applyAlignment="1">
      <alignment horizontal="center" vertical="center"/>
    </xf>
    <xf numFmtId="0" fontId="40" fillId="0" borderId="264" xfId="11" quotePrefix="1" applyFont="1" applyBorder="1" applyAlignment="1">
      <alignment horizontal="center" vertical="center"/>
    </xf>
    <xf numFmtId="0" fontId="40" fillId="0" borderId="14" xfId="11" quotePrefix="1" applyFont="1" applyBorder="1" applyAlignment="1">
      <alignment horizontal="center" vertical="center"/>
    </xf>
    <xf numFmtId="0" fontId="40" fillId="2" borderId="4" xfId="21" applyFont="1" applyFill="1" applyBorder="1" applyAlignment="1">
      <alignment horizontal="center" vertical="center"/>
    </xf>
    <xf numFmtId="0" fontId="40" fillId="0" borderId="1" xfId="11" quotePrefix="1" applyFont="1" applyBorder="1" applyAlignment="1">
      <alignment horizontal="center" vertical="center"/>
    </xf>
    <xf numFmtId="0" fontId="40" fillId="0" borderId="4" xfId="11" applyFont="1" applyBorder="1" applyAlignment="1">
      <alignment horizontal="left" vertical="distributed" wrapText="1"/>
    </xf>
    <xf numFmtId="0" fontId="40" fillId="0" borderId="6" xfId="11" applyFont="1" applyBorder="1" applyAlignment="1">
      <alignment horizontal="left" vertical="center" wrapText="1"/>
    </xf>
    <xf numFmtId="0" fontId="40" fillId="0" borderId="7" xfId="11" applyFont="1" applyBorder="1" applyAlignment="1">
      <alignment horizontal="left" vertical="center" wrapText="1"/>
    </xf>
    <xf numFmtId="0" fontId="40" fillId="2" borderId="1" xfId="11" applyFont="1" applyFill="1" applyBorder="1" applyAlignment="1">
      <alignment horizontal="left" vertical="center" wrapText="1"/>
    </xf>
    <xf numFmtId="0" fontId="40" fillId="2" borderId="3" xfId="11" applyFont="1" applyFill="1" applyBorder="1" applyAlignment="1">
      <alignment horizontal="left" vertical="center" wrapText="1"/>
    </xf>
    <xf numFmtId="0" fontId="40" fillId="0" borderId="1" xfId="11" applyFont="1" applyBorder="1" applyAlignment="1">
      <alignment horizontal="center" vertical="center" wrapText="1"/>
    </xf>
    <xf numFmtId="0" fontId="40" fillId="0" borderId="2" xfId="11" applyFont="1" applyBorder="1" applyAlignment="1">
      <alignment horizontal="center" vertical="center" wrapText="1"/>
    </xf>
    <xf numFmtId="0" fontId="40" fillId="0" borderId="3" xfId="11" applyFont="1" applyBorder="1" applyAlignment="1">
      <alignment horizontal="center" vertical="center" wrapText="1"/>
    </xf>
    <xf numFmtId="0" fontId="40" fillId="2" borderId="1" xfId="11" applyFont="1" applyFill="1" applyBorder="1" applyAlignment="1">
      <alignment horizontal="center" vertical="center" wrapText="1"/>
    </xf>
    <xf numFmtId="0" fontId="40" fillId="2" borderId="3" xfId="11" applyFont="1" applyFill="1" applyBorder="1" applyAlignment="1">
      <alignment horizontal="center" vertical="center" wrapText="1"/>
    </xf>
    <xf numFmtId="0" fontId="40" fillId="0" borderId="0" xfId="11" applyFont="1" applyAlignment="1">
      <alignment horizontal="left" vertical="top" wrapText="1"/>
    </xf>
    <xf numFmtId="0" fontId="40" fillId="2" borderId="4" xfId="11" applyFont="1" applyFill="1" applyBorder="1" applyAlignment="1">
      <alignment horizontal="center" vertical="center" wrapText="1"/>
    </xf>
    <xf numFmtId="0" fontId="40" fillId="0" borderId="2" xfId="11" applyFont="1" applyBorder="1" applyAlignment="1">
      <alignment horizontal="left" vertical="center" wrapText="1"/>
    </xf>
    <xf numFmtId="0" fontId="40" fillId="0" borderId="3" xfId="11" applyFont="1" applyBorder="1" applyAlignment="1">
      <alignment horizontal="left" vertical="center" wrapText="1"/>
    </xf>
    <xf numFmtId="0" fontId="40" fillId="2" borderId="14" xfId="11" applyFont="1" applyFill="1" applyBorder="1" applyAlignment="1">
      <alignment horizontal="left" vertical="center" wrapText="1"/>
    </xf>
    <xf numFmtId="0" fontId="40" fillId="2" borderId="16" xfId="11" applyFont="1" applyFill="1" applyBorder="1" applyAlignment="1">
      <alignment horizontal="left" vertical="center" wrapText="1"/>
    </xf>
    <xf numFmtId="0" fontId="40" fillId="0" borderId="4" xfId="11" applyFont="1" applyBorder="1" applyAlignment="1">
      <alignment horizontal="left" vertical="center" wrapText="1"/>
    </xf>
    <xf numFmtId="0" fontId="40" fillId="0" borderId="0" xfId="1" applyFont="1" applyAlignment="1">
      <alignment horizontal="left" vertical="top" wrapText="1"/>
    </xf>
    <xf numFmtId="0" fontId="40" fillId="0" borderId="4" xfId="11" quotePrefix="1" applyFont="1" applyBorder="1" applyAlignment="1">
      <alignment horizontal="center" vertical="center"/>
    </xf>
    <xf numFmtId="0" fontId="3" fillId="2" borderId="74" xfId="4" applyFill="1" applyBorder="1" applyAlignment="1">
      <alignment horizontal="center" vertical="center"/>
    </xf>
    <xf numFmtId="0" fontId="3" fillId="0" borderId="1" xfId="4" applyFont="1" applyBorder="1" applyAlignment="1">
      <alignment horizontal="center" vertical="center" wrapText="1"/>
    </xf>
    <xf numFmtId="0" fontId="3" fillId="0" borderId="2" xfId="4" applyFont="1" applyBorder="1" applyAlignment="1">
      <alignment horizontal="center" vertical="center" wrapText="1"/>
    </xf>
    <xf numFmtId="0" fontId="3" fillId="2" borderId="1" xfId="4" applyFill="1" applyBorder="1" applyAlignment="1">
      <alignment horizontal="left" vertical="center"/>
    </xf>
    <xf numFmtId="0" fontId="3" fillId="2" borderId="3" xfId="4" applyFill="1" applyBorder="1" applyAlignment="1">
      <alignment horizontal="left" vertical="center"/>
    </xf>
    <xf numFmtId="0" fontId="3" fillId="2" borderId="2" xfId="4" applyFill="1" applyBorder="1" applyAlignment="1">
      <alignment horizontal="left" vertical="center"/>
    </xf>
    <xf numFmtId="0" fontId="3" fillId="2" borderId="74" xfId="4" applyFill="1" applyBorder="1" applyAlignment="1">
      <alignment horizontal="left" vertical="center"/>
    </xf>
    <xf numFmtId="0" fontId="3" fillId="2" borderId="38" xfId="4" applyFill="1" applyBorder="1" applyAlignment="1">
      <alignment horizontal="left" vertical="center"/>
    </xf>
    <xf numFmtId="0" fontId="3" fillId="2" borderId="37" xfId="4" applyFill="1" applyBorder="1" applyAlignment="1">
      <alignment horizontal="left" vertical="center"/>
    </xf>
    <xf numFmtId="0" fontId="3" fillId="2" borderId="81" xfId="4" applyFill="1" applyBorder="1" applyAlignment="1">
      <alignment horizontal="left" vertical="center"/>
    </xf>
    <xf numFmtId="0" fontId="3" fillId="2" borderId="82" xfId="4" applyFill="1" applyBorder="1" applyAlignment="1">
      <alignment horizontal="left" vertical="center"/>
    </xf>
    <xf numFmtId="0" fontId="3" fillId="0" borderId="135" xfId="4" applyBorder="1" applyAlignment="1">
      <alignment horizontal="distributed" vertical="center"/>
    </xf>
    <xf numFmtId="0" fontId="3" fillId="0" borderId="136" xfId="4" applyBorder="1" applyAlignment="1">
      <alignment horizontal="distributed" vertical="center"/>
    </xf>
    <xf numFmtId="0" fontId="3" fillId="2" borderId="137" xfId="4" applyFill="1" applyBorder="1" applyAlignment="1">
      <alignment horizontal="center" vertical="center"/>
    </xf>
    <xf numFmtId="0" fontId="3" fillId="2" borderId="136" xfId="4" applyFill="1" applyBorder="1" applyAlignment="1">
      <alignment horizontal="center" vertical="center"/>
    </xf>
    <xf numFmtId="0" fontId="3" fillId="2" borderId="138" xfId="4" applyFill="1" applyBorder="1" applyAlignment="1">
      <alignment horizontal="center" vertical="center"/>
    </xf>
    <xf numFmtId="0" fontId="3" fillId="0" borderId="96" xfId="4" applyBorder="1" applyAlignment="1">
      <alignment horizontal="center" vertical="center" textRotation="255" wrapText="1"/>
    </xf>
    <xf numFmtId="0" fontId="3" fillId="0" borderId="99" xfId="4" applyBorder="1" applyAlignment="1">
      <alignment horizontal="center" vertical="center" textRotation="255" wrapText="1"/>
    </xf>
    <xf numFmtId="0" fontId="3" fillId="0" borderId="120" xfId="4" applyBorder="1" applyAlignment="1">
      <alignment horizontal="center" vertical="center" textRotation="255" wrapText="1"/>
    </xf>
    <xf numFmtId="0" fontId="3" fillId="0" borderId="139" xfId="4" applyBorder="1" applyAlignment="1">
      <alignment horizontal="center" vertical="center" wrapText="1"/>
    </xf>
    <xf numFmtId="0" fontId="3" fillId="0" borderId="140" xfId="4" applyBorder="1">
      <alignment vertical="center"/>
    </xf>
    <xf numFmtId="0" fontId="3" fillId="2" borderId="139" xfId="4" applyFill="1" applyBorder="1" applyAlignment="1">
      <alignment horizontal="center" vertical="center"/>
    </xf>
    <xf numFmtId="0" fontId="3" fillId="2" borderId="141" xfId="4" applyFill="1" applyBorder="1" applyAlignment="1">
      <alignment horizontal="center" vertical="center"/>
    </xf>
    <xf numFmtId="0" fontId="3" fillId="0" borderId="1" xfId="4" applyBorder="1" applyAlignment="1">
      <alignment horizontal="center" vertical="center"/>
    </xf>
    <xf numFmtId="0" fontId="3" fillId="0" borderId="2" xfId="4" applyBorder="1" applyAlignment="1">
      <alignment horizontal="center" vertical="center"/>
    </xf>
    <xf numFmtId="0" fontId="3" fillId="0" borderId="3" xfId="4" applyBorder="1" applyAlignment="1">
      <alignment horizontal="center" vertical="center"/>
    </xf>
    <xf numFmtId="0" fontId="3" fillId="0" borderId="74" xfId="4" applyBorder="1" applyAlignment="1">
      <alignment horizontal="center" vertical="center"/>
    </xf>
    <xf numFmtId="0" fontId="40" fillId="0" borderId="0" xfId="4" applyFont="1" applyAlignment="1">
      <alignment horizontal="center" vertical="center"/>
    </xf>
    <xf numFmtId="0" fontId="3" fillId="0" borderId="91" xfId="4" applyBorder="1" applyAlignment="1">
      <alignment horizontal="distributed" vertical="center"/>
    </xf>
    <xf numFmtId="0" fontId="3" fillId="0" borderId="3" xfId="4" applyBorder="1" applyAlignment="1">
      <alignment horizontal="distributed" vertical="center"/>
    </xf>
    <xf numFmtId="0" fontId="3" fillId="0" borderId="34" xfId="4" applyBorder="1" applyAlignment="1">
      <alignment horizontal="distributed" vertical="center"/>
    </xf>
    <xf numFmtId="0" fontId="3" fillId="0" borderId="101" xfId="4" applyBorder="1" applyAlignment="1">
      <alignment horizontal="distributed" vertical="center"/>
    </xf>
    <xf numFmtId="0" fontId="3" fillId="2" borderId="90" xfId="4" applyFill="1" applyBorder="1">
      <alignment vertical="center"/>
    </xf>
    <xf numFmtId="0" fontId="3" fillId="2" borderId="32" xfId="4" applyFill="1" applyBorder="1">
      <alignment vertical="center"/>
    </xf>
    <xf numFmtId="0" fontId="3" fillId="2" borderId="33" xfId="4" applyFill="1" applyBorder="1">
      <alignment vertical="center"/>
    </xf>
    <xf numFmtId="0" fontId="14" fillId="0" borderId="17" xfId="0" applyFont="1" applyBorder="1" applyAlignment="1">
      <alignment horizontal="left" vertical="center" wrapText="1"/>
    </xf>
    <xf numFmtId="0" fontId="14" fillId="0" borderId="18" xfId="0" applyFont="1" applyBorder="1" applyAlignment="1">
      <alignment horizontal="left" vertical="center" wrapText="1"/>
    </xf>
    <xf numFmtId="0" fontId="14" fillId="0" borderId="19" xfId="0" applyFont="1" applyBorder="1" applyAlignment="1">
      <alignment horizontal="left" vertical="center" wrapText="1"/>
    </xf>
    <xf numFmtId="0" fontId="17" fillId="0" borderId="8" xfId="0" applyFont="1" applyBorder="1" applyAlignment="1">
      <alignment horizontal="left" vertical="center" wrapText="1"/>
    </xf>
    <xf numFmtId="0" fontId="17" fillId="0" borderId="0" xfId="0" applyFont="1" applyAlignment="1">
      <alignment horizontal="left" vertical="center" wrapText="1"/>
    </xf>
    <xf numFmtId="0" fontId="17" fillId="0" borderId="9" xfId="0" applyFont="1" applyBorder="1" applyAlignment="1">
      <alignment horizontal="left" vertical="center" wrapText="1"/>
    </xf>
    <xf numFmtId="0" fontId="17" fillId="0" borderId="14"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8" fillId="0" borderId="0" xfId="0" applyFont="1" applyAlignment="1">
      <alignment horizontal="left" vertical="center" wrapText="1"/>
    </xf>
    <xf numFmtId="0" fontId="14" fillId="0" borderId="5" xfId="0" applyFont="1" applyBorder="1" applyAlignment="1">
      <alignment horizontal="left" vertical="center" wrapText="1"/>
    </xf>
    <xf numFmtId="0" fontId="14" fillId="0" borderId="14" xfId="0" applyFont="1" applyBorder="1" applyAlignment="1">
      <alignment horizontal="left" vertical="center" wrapText="1"/>
    </xf>
    <xf numFmtId="0" fontId="18" fillId="0" borderId="2" xfId="0" applyFont="1" applyBorder="1" applyAlignment="1">
      <alignment horizontal="left" vertical="center"/>
    </xf>
    <xf numFmtId="0" fontId="18" fillId="0" borderId="3" xfId="0" applyFont="1" applyBorder="1" applyAlignment="1">
      <alignment horizontal="left" vertical="center"/>
    </xf>
    <xf numFmtId="0" fontId="17" fillId="0" borderId="1" xfId="0" applyFont="1" applyBorder="1" applyAlignment="1">
      <alignment horizontal="center" vertical="center"/>
    </xf>
    <xf numFmtId="0" fontId="17" fillId="0" borderId="3" xfId="0" applyFont="1" applyBorder="1" applyAlignment="1">
      <alignment horizontal="center" vertical="center"/>
    </xf>
    <xf numFmtId="0" fontId="14" fillId="2" borderId="0" xfId="0" applyFont="1" applyFill="1" applyAlignment="1">
      <alignment horizontal="right" vertical="center"/>
    </xf>
    <xf numFmtId="0" fontId="104" fillId="0" borderId="0" xfId="0" applyFont="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7" xfId="0" applyFont="1" applyFill="1" applyBorder="1" applyAlignment="1">
      <alignment horizontal="center" vertical="center"/>
    </xf>
    <xf numFmtId="0" fontId="115" fillId="2" borderId="1" xfId="0" applyFont="1" applyFill="1" applyBorder="1" applyAlignment="1">
      <alignment horizontal="left" vertical="center" wrapText="1"/>
    </xf>
    <xf numFmtId="0" fontId="115" fillId="2" borderId="2" xfId="0" applyFont="1" applyFill="1" applyBorder="1" applyAlignment="1">
      <alignment horizontal="left" vertical="center"/>
    </xf>
    <xf numFmtId="0" fontId="115" fillId="2" borderId="3" xfId="0" applyFont="1" applyFill="1" applyBorder="1" applyAlignment="1">
      <alignment horizontal="left" vertical="center"/>
    </xf>
    <xf numFmtId="0" fontId="38" fillId="2" borderId="0" xfId="0" applyFont="1" applyFill="1" applyAlignment="1">
      <alignment horizontal="right" vertical="center"/>
    </xf>
    <xf numFmtId="0" fontId="16" fillId="2" borderId="1" xfId="0" applyFont="1" applyFill="1" applyBorder="1" applyAlignment="1">
      <alignment horizontal="center" vertical="center"/>
    </xf>
    <xf numFmtId="0" fontId="38" fillId="2" borderId="6"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1" xfId="0" applyFont="1" applyFill="1" applyBorder="1" applyAlignment="1">
      <alignment horizontal="left" vertical="center" wrapText="1"/>
    </xf>
    <xf numFmtId="0" fontId="38" fillId="2" borderId="2" xfId="0" applyFont="1" applyFill="1" applyBorder="1" applyAlignment="1">
      <alignment horizontal="left" vertical="center"/>
    </xf>
    <xf numFmtId="0" fontId="38" fillId="2" borderId="3" xfId="0" applyFont="1" applyFill="1" applyBorder="1" applyAlignment="1">
      <alignment horizontal="left" vertical="center"/>
    </xf>
    <xf numFmtId="0" fontId="39" fillId="2" borderId="80" xfId="6" applyFont="1" applyFill="1" applyBorder="1" applyAlignment="1">
      <alignment horizontal="center" vertical="center" shrinkToFit="1"/>
    </xf>
    <xf numFmtId="0" fontId="39" fillId="2" borderId="81" xfId="6" applyFont="1" applyFill="1" applyBorder="1" applyAlignment="1">
      <alignment horizontal="center" vertical="center" shrinkToFit="1"/>
    </xf>
    <xf numFmtId="0" fontId="39" fillId="2" borderId="37" xfId="6" applyFont="1" applyFill="1" applyBorder="1" applyAlignment="1">
      <alignment horizontal="center" vertical="center" shrinkToFit="1"/>
    </xf>
    <xf numFmtId="0" fontId="39" fillId="2" borderId="38" xfId="6" applyFont="1" applyFill="1" applyBorder="1" applyAlignment="1">
      <alignment horizontal="center" vertical="center" wrapText="1" shrinkToFit="1"/>
    </xf>
    <xf numFmtId="0" fontId="39" fillId="2" borderId="81" xfId="6" applyFont="1" applyFill="1" applyBorder="1" applyAlignment="1">
      <alignment horizontal="center" vertical="center" wrapText="1" shrinkToFit="1"/>
    </xf>
    <xf numFmtId="0" fontId="39" fillId="2" borderId="37" xfId="6" applyFont="1" applyFill="1" applyBorder="1" applyAlignment="1">
      <alignment horizontal="center" vertical="center" wrapText="1" shrinkToFit="1"/>
    </xf>
    <xf numFmtId="9" fontId="39" fillId="0" borderId="38" xfId="2" applyFont="1" applyFill="1" applyBorder="1" applyAlignment="1">
      <alignment horizontal="center" vertical="center" wrapText="1" shrinkToFit="1"/>
    </xf>
    <xf numFmtId="9" fontId="39" fillId="0" borderId="81" xfId="2" applyFont="1" applyFill="1" applyBorder="1" applyAlignment="1">
      <alignment horizontal="center" vertical="center" wrapText="1" shrinkToFit="1"/>
    </xf>
    <xf numFmtId="9" fontId="39" fillId="0" borderId="82" xfId="2" applyFont="1" applyFill="1" applyBorder="1" applyAlignment="1">
      <alignment horizontal="center" vertical="center" wrapText="1" shrinkToFit="1"/>
    </xf>
    <xf numFmtId="0" fontId="112" fillId="0" borderId="76" xfId="6" applyFont="1" applyBorder="1" applyAlignment="1">
      <alignment horizontal="left" vertical="center" wrapText="1"/>
    </xf>
    <xf numFmtId="0" fontId="112" fillId="0" borderId="0" xfId="6" applyFont="1" applyAlignment="1">
      <alignment horizontal="left" vertical="center" wrapText="1"/>
    </xf>
    <xf numFmtId="0" fontId="19" fillId="0" borderId="20" xfId="6" applyFont="1" applyBorder="1" applyAlignment="1">
      <alignment horizontal="center" vertical="center" wrapText="1" shrinkToFit="1"/>
    </xf>
    <xf numFmtId="0" fontId="19" fillId="0" borderId="26" xfId="6" applyFont="1" applyBorder="1" applyAlignment="1">
      <alignment horizontal="center" vertical="center" wrapText="1" shrinkToFit="1"/>
    </xf>
    <xf numFmtId="0" fontId="19" fillId="0" borderId="24" xfId="6" applyFont="1" applyBorder="1" applyAlignment="1">
      <alignment horizontal="center" vertical="center" wrapText="1" shrinkToFit="1"/>
    </xf>
    <xf numFmtId="0" fontId="19" fillId="0" borderId="27" xfId="6" applyFont="1" applyBorder="1" applyAlignment="1">
      <alignment horizontal="center" vertical="center" wrapText="1" shrinkToFit="1"/>
    </xf>
    <xf numFmtId="0" fontId="39" fillId="0" borderId="75" xfId="6" applyFont="1" applyBorder="1" applyAlignment="1">
      <alignment horizontal="center" vertical="center" wrapText="1"/>
    </xf>
    <xf numFmtId="0" fontId="39" fillId="0" borderId="76" xfId="6" applyFont="1" applyBorder="1" applyAlignment="1">
      <alignment horizontal="center" vertical="center" wrapText="1"/>
    </xf>
    <xf numFmtId="0" fontId="39" fillId="0" borderId="77" xfId="6" applyFont="1" applyBorder="1" applyAlignment="1">
      <alignment horizontal="center" vertical="center" wrapText="1"/>
    </xf>
    <xf numFmtId="0" fontId="39" fillId="0" borderId="78" xfId="6" applyFont="1" applyBorder="1" applyAlignment="1">
      <alignment horizontal="center" vertical="center" wrapText="1"/>
    </xf>
    <xf numFmtId="0" fontId="39" fillId="0" borderId="15" xfId="6" applyFont="1" applyBorder="1" applyAlignment="1">
      <alignment horizontal="center" vertical="center" wrapText="1"/>
    </xf>
    <xf numFmtId="0" fontId="39" fillId="0" borderId="16" xfId="6" applyFont="1" applyBorder="1" applyAlignment="1">
      <alignment horizontal="center" vertical="center" wrapText="1"/>
    </xf>
    <xf numFmtId="0" fontId="39" fillId="0" borderId="32" xfId="6" applyFont="1" applyBorder="1" applyAlignment="1">
      <alignment horizontal="center" vertical="center" wrapText="1"/>
    </xf>
    <xf numFmtId="0" fontId="39" fillId="0" borderId="33" xfId="6" applyFont="1" applyBorder="1" applyAlignment="1">
      <alignment horizontal="center" vertical="center" wrapText="1"/>
    </xf>
    <xf numFmtId="0" fontId="38" fillId="0" borderId="14" xfId="6" applyFont="1" applyBorder="1" applyAlignment="1">
      <alignment horizontal="center" vertical="center" wrapText="1"/>
    </xf>
    <xf numFmtId="0" fontId="38" fillId="0" borderId="15" xfId="6" applyFont="1" applyBorder="1" applyAlignment="1">
      <alignment horizontal="center" vertical="center" wrapText="1"/>
    </xf>
    <xf numFmtId="0" fontId="38" fillId="0" borderId="79" xfId="6" applyFont="1" applyBorder="1" applyAlignment="1">
      <alignment horizontal="center" vertical="center" wrapText="1"/>
    </xf>
    <xf numFmtId="0" fontId="19" fillId="2" borderId="76" xfId="6" applyFont="1" applyFill="1" applyBorder="1" applyAlignment="1">
      <alignment horizontal="center" vertical="center" shrinkToFit="1"/>
    </xf>
    <xf numFmtId="0" fontId="19" fillId="2" borderId="83" xfId="6" applyFont="1" applyFill="1" applyBorder="1" applyAlignment="1">
      <alignment horizontal="center" vertical="center" shrinkToFit="1"/>
    </xf>
    <xf numFmtId="0" fontId="19" fillId="2" borderId="76" xfId="6" applyFont="1" applyFill="1" applyBorder="1" applyAlignment="1">
      <alignment horizontal="left" vertical="center" shrinkToFit="1"/>
    </xf>
    <xf numFmtId="0" fontId="19" fillId="2" borderId="83" xfId="6" applyFont="1" applyFill="1" applyBorder="1" applyAlignment="1">
      <alignment horizontal="left" vertical="center" shrinkToFit="1"/>
    </xf>
    <xf numFmtId="0" fontId="39" fillId="2" borderId="24" xfId="6" applyFont="1" applyFill="1" applyBorder="1" applyAlignment="1">
      <alignment horizontal="center" vertical="center" shrinkToFit="1"/>
    </xf>
    <xf numFmtId="0" fontId="39" fillId="2" borderId="27" xfId="6" applyFont="1" applyFill="1" applyBorder="1" applyAlignment="1">
      <alignment horizontal="center" vertical="center" shrinkToFit="1"/>
    </xf>
    <xf numFmtId="0" fontId="39" fillId="2" borderId="25" xfId="6" applyFont="1" applyFill="1" applyBorder="1" applyAlignment="1">
      <alignment horizontal="center" vertical="center" shrinkToFit="1"/>
    </xf>
    <xf numFmtId="0" fontId="39" fillId="2" borderId="22" xfId="6" applyFont="1" applyFill="1" applyBorder="1" applyAlignment="1">
      <alignment horizontal="center" vertical="center" shrinkToFit="1"/>
    </xf>
    <xf numFmtId="0" fontId="39" fillId="2" borderId="4" xfId="6" applyFont="1" applyFill="1" applyBorder="1" applyAlignment="1">
      <alignment horizontal="center" vertical="center" shrinkToFit="1"/>
    </xf>
    <xf numFmtId="0" fontId="39" fillId="2" borderId="23" xfId="6" applyFont="1" applyFill="1" applyBorder="1" applyAlignment="1">
      <alignment horizontal="center" vertical="center" shrinkToFit="1"/>
    </xf>
    <xf numFmtId="0" fontId="39" fillId="2" borderId="1" xfId="6" applyFont="1" applyFill="1" applyBorder="1" applyAlignment="1">
      <alignment horizontal="center" vertical="center" shrinkToFit="1"/>
    </xf>
    <xf numFmtId="0" fontId="39" fillId="2" borderId="2" xfId="6" applyFont="1" applyFill="1" applyBorder="1" applyAlignment="1">
      <alignment horizontal="center" vertical="center" shrinkToFit="1"/>
    </xf>
    <xf numFmtId="0" fontId="39" fillId="2" borderId="3" xfId="6" applyFont="1" applyFill="1" applyBorder="1" applyAlignment="1">
      <alignment horizontal="center" vertical="center" shrinkToFit="1"/>
    </xf>
    <xf numFmtId="0" fontId="39" fillId="2" borderId="74" xfId="6" applyFont="1" applyFill="1" applyBorder="1" applyAlignment="1">
      <alignment horizontal="center" vertical="center" shrinkToFit="1"/>
    </xf>
    <xf numFmtId="0" fontId="39" fillId="0" borderId="71" xfId="6" applyFont="1" applyBorder="1" applyAlignment="1">
      <alignment horizontal="center" vertical="center"/>
    </xf>
    <xf numFmtId="0" fontId="39" fillId="0" borderId="72" xfId="6" applyFont="1" applyBorder="1" applyAlignment="1">
      <alignment horizontal="center" vertical="center"/>
    </xf>
    <xf numFmtId="0" fontId="39" fillId="0" borderId="73" xfId="6" applyFont="1" applyBorder="1" applyAlignment="1">
      <alignment horizontal="center" vertical="center"/>
    </xf>
    <xf numFmtId="0" fontId="38" fillId="0" borderId="22" xfId="6" applyFont="1" applyBorder="1" applyAlignment="1">
      <alignment horizontal="center" vertical="center"/>
    </xf>
    <xf numFmtId="0" fontId="38" fillId="0" borderId="4" xfId="6" applyFont="1" applyBorder="1" applyAlignment="1">
      <alignment horizontal="center" vertical="center"/>
    </xf>
    <xf numFmtId="0" fontId="114" fillId="0" borderId="5" xfId="6" applyFont="1" applyBorder="1" applyAlignment="1">
      <alignment horizontal="center" vertical="center" wrapText="1"/>
    </xf>
    <xf numFmtId="0" fontId="114" fillId="0" borderId="6" xfId="6" applyFont="1" applyBorder="1" applyAlignment="1">
      <alignment horizontal="center" vertical="center" wrapText="1"/>
    </xf>
    <xf numFmtId="0" fontId="114" fillId="0" borderId="7" xfId="6" applyFont="1" applyBorder="1" applyAlignment="1">
      <alignment horizontal="center" vertical="center" wrapText="1"/>
    </xf>
    <xf numFmtId="0" fontId="114" fillId="0" borderId="8" xfId="6" applyFont="1" applyBorder="1" applyAlignment="1">
      <alignment horizontal="center" vertical="center" wrapText="1"/>
    </xf>
    <xf numFmtId="0" fontId="114" fillId="0" borderId="0" xfId="6" applyFont="1" applyAlignment="1">
      <alignment horizontal="center" vertical="center" wrapText="1"/>
    </xf>
    <xf numFmtId="0" fontId="114" fillId="0" borderId="9" xfId="6" applyFont="1" applyBorder="1" applyAlignment="1">
      <alignment horizontal="center" vertical="center" wrapText="1"/>
    </xf>
    <xf numFmtId="0" fontId="114" fillId="0" borderId="14" xfId="6" applyFont="1" applyBorder="1" applyAlignment="1">
      <alignment horizontal="center" vertical="center" wrapText="1"/>
    </xf>
    <xf numFmtId="0" fontId="114" fillId="0" borderId="15" xfId="6" applyFont="1" applyBorder="1" applyAlignment="1">
      <alignment horizontal="center" vertical="center" wrapText="1"/>
    </xf>
    <xf numFmtId="0" fontId="114" fillId="0" borderId="16" xfId="6" applyFont="1" applyBorder="1" applyAlignment="1">
      <alignment horizontal="center" vertical="center" wrapText="1"/>
    </xf>
    <xf numFmtId="0" fontId="114" fillId="0" borderId="4" xfId="6" applyFont="1" applyBorder="1" applyAlignment="1">
      <alignment horizontal="center" vertical="center" wrapText="1"/>
    </xf>
    <xf numFmtId="0" fontId="114" fillId="0" borderId="23" xfId="6" applyFont="1" applyBorder="1" applyAlignment="1">
      <alignment horizontal="center" vertical="center" wrapText="1"/>
    </xf>
    <xf numFmtId="0" fontId="38" fillId="2" borderId="0" xfId="6" applyFont="1" applyFill="1" applyAlignment="1">
      <alignment horizontal="right" vertical="center"/>
    </xf>
    <xf numFmtId="0" fontId="111" fillId="0" borderId="0" xfId="6" applyFont="1" applyAlignment="1">
      <alignment horizontal="center" vertical="center"/>
    </xf>
    <xf numFmtId="0" fontId="39" fillId="0" borderId="20" xfId="6" applyFont="1" applyBorder="1" applyAlignment="1">
      <alignment horizontal="distributed" vertical="center" indent="1"/>
    </xf>
    <xf numFmtId="0" fontId="39" fillId="0" borderId="26" xfId="6" applyFont="1" applyBorder="1" applyAlignment="1">
      <alignment horizontal="distributed" vertical="center" indent="1"/>
    </xf>
    <xf numFmtId="0" fontId="39" fillId="2" borderId="26" xfId="6" applyFont="1" applyFill="1" applyBorder="1" applyAlignment="1">
      <alignment horizontal="left" vertical="center" indent="1"/>
    </xf>
    <xf numFmtId="0" fontId="39" fillId="2" borderId="21" xfId="6" applyFont="1" applyFill="1" applyBorder="1" applyAlignment="1">
      <alignment horizontal="left" vertical="center" indent="1"/>
    </xf>
    <xf numFmtId="0" fontId="39" fillId="0" borderId="69" xfId="6" applyFont="1" applyBorder="1" applyAlignment="1">
      <alignment horizontal="distributed" vertical="center" indent="1"/>
    </xf>
    <xf numFmtId="0" fontId="39" fillId="0" borderId="17" xfId="6" applyFont="1" applyBorder="1" applyAlignment="1">
      <alignment horizontal="distributed" vertical="center" indent="1"/>
    </xf>
    <xf numFmtId="0" fontId="39" fillId="2" borderId="17" xfId="6" applyFont="1" applyFill="1" applyBorder="1" applyAlignment="1">
      <alignment horizontal="center" vertical="center"/>
    </xf>
    <xf numFmtId="0" fontId="39" fillId="2" borderId="70" xfId="6" applyFont="1" applyFill="1" applyBorder="1" applyAlignment="1">
      <alignment horizontal="center" vertical="center"/>
    </xf>
    <xf numFmtId="0" fontId="38" fillId="0" borderId="0" xfId="6" applyFont="1" applyAlignment="1">
      <alignment horizontal="center" vertical="center"/>
    </xf>
    <xf numFmtId="0" fontId="3" fillId="0" borderId="17" xfId="8" applyBorder="1" applyAlignment="1">
      <alignment horizontal="left" vertical="center" indent="1"/>
    </xf>
    <xf numFmtId="0" fontId="3" fillId="0" borderId="18" xfId="8" applyBorder="1" applyAlignment="1">
      <alignment horizontal="left" vertical="center" indent="1"/>
    </xf>
    <xf numFmtId="0" fontId="3" fillId="0" borderId="19" xfId="8" applyBorder="1" applyAlignment="1">
      <alignment horizontal="left" vertical="center" indent="1"/>
    </xf>
    <xf numFmtId="0" fontId="35" fillId="2" borderId="1" xfId="8" applyFont="1" applyFill="1" applyBorder="1" applyAlignment="1">
      <alignment horizontal="center" vertical="center"/>
    </xf>
    <xf numFmtId="0" fontId="35" fillId="2" borderId="2" xfId="8" applyFont="1" applyFill="1" applyBorder="1" applyAlignment="1">
      <alignment horizontal="center" vertical="center"/>
    </xf>
    <xf numFmtId="0" fontId="35" fillId="2" borderId="3" xfId="8" applyFont="1" applyFill="1" applyBorder="1" applyAlignment="1">
      <alignment horizontal="center" vertical="center"/>
    </xf>
    <xf numFmtId="0" fontId="14" fillId="0" borderId="0" xfId="8" applyFont="1" applyAlignment="1">
      <alignment horizontal="left" vertical="center" wrapText="1"/>
    </xf>
    <xf numFmtId="0" fontId="14" fillId="0" borderId="0" xfId="8" applyFont="1" applyAlignment="1">
      <alignment horizontal="left" vertical="center"/>
    </xf>
    <xf numFmtId="0" fontId="3" fillId="0" borderId="1" xfId="8" applyBorder="1" applyAlignment="1">
      <alignment horizontal="center" vertical="center"/>
    </xf>
    <xf numFmtId="0" fontId="3" fillId="0" borderId="3" xfId="8" applyBorder="1" applyAlignment="1">
      <alignment horizontal="center" vertical="center"/>
    </xf>
    <xf numFmtId="0" fontId="3" fillId="0" borderId="0" xfId="22" applyFont="1" applyAlignment="1">
      <alignment horizontal="left" vertical="center" wrapText="1"/>
    </xf>
    <xf numFmtId="0" fontId="40" fillId="2" borderId="1" xfId="22" applyFont="1" applyFill="1" applyBorder="1" applyAlignment="1">
      <alignment horizontal="center" vertical="center"/>
    </xf>
    <xf numFmtId="0" fontId="40" fillId="2" borderId="2" xfId="22" applyFont="1" applyFill="1" applyBorder="1" applyAlignment="1">
      <alignment horizontal="center" vertical="center"/>
    </xf>
    <xf numFmtId="0" fontId="40" fillId="0" borderId="2" xfId="22" applyFont="1" applyBorder="1" applyAlignment="1">
      <alignment horizontal="left" vertical="center"/>
    </xf>
    <xf numFmtId="0" fontId="40" fillId="0" borderId="3" xfId="22" applyFont="1" applyBorder="1" applyAlignment="1">
      <alignment horizontal="left" vertical="center"/>
    </xf>
    <xf numFmtId="0" fontId="40" fillId="0" borderId="1" xfId="22" applyFont="1" applyBorder="1" applyAlignment="1">
      <alignment horizontal="center" vertical="center"/>
    </xf>
    <xf numFmtId="0" fontId="40" fillId="0" borderId="2" xfId="22" applyFont="1" applyBorder="1" applyAlignment="1">
      <alignment horizontal="center" vertical="center"/>
    </xf>
    <xf numFmtId="0" fontId="40" fillId="0" borderId="4" xfId="22" applyFont="1" applyBorder="1" applyAlignment="1">
      <alignment horizontal="center" vertical="center"/>
    </xf>
    <xf numFmtId="0" fontId="3" fillId="0" borderId="0" xfId="22" applyFont="1" applyAlignment="1">
      <alignment horizontal="right" vertical="top"/>
    </xf>
    <xf numFmtId="0" fontId="68" fillId="0" borderId="0" xfId="22" applyFont="1" applyAlignment="1">
      <alignment horizontal="center" vertical="center"/>
    </xf>
    <xf numFmtId="0" fontId="40" fillId="0" borderId="4" xfId="22" applyFont="1" applyBorder="1" applyAlignment="1">
      <alignment horizontal="distributed" vertical="center" indent="1"/>
    </xf>
    <xf numFmtId="0" fontId="40" fillId="2" borderId="4" xfId="22" applyFont="1" applyFill="1" applyBorder="1" applyAlignment="1">
      <alignment horizontal="left" vertical="center" indent="1"/>
    </xf>
    <xf numFmtId="0" fontId="40" fillId="2" borderId="0" xfId="22" applyFont="1" applyFill="1" applyAlignment="1">
      <alignment horizontal="right" vertical="center"/>
    </xf>
    <xf numFmtId="0" fontId="40" fillId="2" borderId="4" xfId="22" applyFont="1" applyFill="1" applyBorder="1" applyAlignment="1">
      <alignment horizontal="center" vertical="center"/>
    </xf>
    <xf numFmtId="0" fontId="40" fillId="2" borderId="3" xfId="22" applyFont="1" applyFill="1" applyBorder="1" applyAlignment="1">
      <alignment horizontal="center" vertical="center"/>
    </xf>
    <xf numFmtId="0" fontId="40" fillId="0" borderId="4" xfId="22" applyFont="1" applyBorder="1" applyAlignment="1">
      <alignment horizontal="center" vertical="center" textRotation="255"/>
    </xf>
    <xf numFmtId="0" fontId="40" fillId="0" borderId="19" xfId="22" applyFont="1" applyBorder="1" applyAlignment="1">
      <alignment horizontal="center" vertical="center" textRotation="255"/>
    </xf>
    <xf numFmtId="0" fontId="40" fillId="0" borderId="5" xfId="22" applyFont="1" applyBorder="1" applyAlignment="1">
      <alignment horizontal="center" vertical="center"/>
    </xf>
    <xf numFmtId="0" fontId="40" fillId="0" borderId="6" xfId="22" applyFont="1" applyBorder="1" applyAlignment="1">
      <alignment horizontal="center" vertical="center"/>
    </xf>
    <xf numFmtId="0" fontId="40" fillId="0" borderId="7" xfId="22" applyFont="1" applyBorder="1" applyAlignment="1">
      <alignment horizontal="center" vertical="center"/>
    </xf>
    <xf numFmtId="0" fontId="40" fillId="0" borderId="265" xfId="22" applyFont="1" applyBorder="1" applyAlignment="1">
      <alignment horizontal="center" vertical="center"/>
    </xf>
    <xf numFmtId="0" fontId="40" fillId="0" borderId="19" xfId="22" applyFont="1" applyBorder="1" applyAlignment="1">
      <alignment horizontal="center" vertical="center"/>
    </xf>
    <xf numFmtId="0" fontId="40" fillId="2" borderId="5" xfId="22" applyFont="1" applyFill="1" applyBorder="1" applyAlignment="1">
      <alignment horizontal="left" vertical="center" wrapText="1"/>
    </xf>
    <xf numFmtId="0" fontId="40" fillId="2" borderId="6" xfId="22" applyFont="1" applyFill="1" applyBorder="1" applyAlignment="1">
      <alignment horizontal="left" vertical="center"/>
    </xf>
    <xf numFmtId="0" fontId="40" fillId="2" borderId="7" xfId="22" applyFont="1" applyFill="1" applyBorder="1" applyAlignment="1">
      <alignment horizontal="left" vertical="center"/>
    </xf>
    <xf numFmtId="0" fontId="40" fillId="2" borderId="264" xfId="22" applyFont="1" applyFill="1" applyBorder="1" applyAlignment="1">
      <alignment horizontal="left" vertical="center"/>
    </xf>
    <xf numFmtId="0" fontId="40" fillId="2" borderId="0" xfId="22" applyFont="1" applyFill="1" applyAlignment="1">
      <alignment horizontal="left" vertical="center"/>
    </xf>
    <xf numFmtId="0" fontId="40" fillId="2" borderId="9" xfId="22" applyFont="1" applyFill="1" applyBorder="1" applyAlignment="1">
      <alignment horizontal="left" vertical="center"/>
    </xf>
    <xf numFmtId="0" fontId="40" fillId="2" borderId="14" xfId="22" applyFont="1" applyFill="1" applyBorder="1" applyAlignment="1">
      <alignment horizontal="left" vertical="center"/>
    </xf>
    <xf numFmtId="0" fontId="40" fillId="2" borderId="15" xfId="22" applyFont="1" applyFill="1" applyBorder="1" applyAlignment="1">
      <alignment horizontal="left" vertical="center"/>
    </xf>
    <xf numFmtId="0" fontId="40" fillId="2" borderId="16" xfId="22" applyFont="1" applyFill="1" applyBorder="1" applyAlignment="1">
      <alignment horizontal="left" vertical="center"/>
    </xf>
    <xf numFmtId="0" fontId="3" fillId="0" borderId="0" xfId="17" applyFont="1" applyAlignment="1">
      <alignment vertical="center" wrapText="1"/>
    </xf>
    <xf numFmtId="0" fontId="40" fillId="0" borderId="3" xfId="22" applyFont="1" applyBorder="1" applyAlignment="1">
      <alignment horizontal="center" vertical="center"/>
    </xf>
    <xf numFmtId="0" fontId="40" fillId="2" borderId="1" xfId="22" applyFont="1" applyFill="1" applyBorder="1" applyAlignment="1">
      <alignment horizontal="left" vertical="center"/>
    </xf>
    <xf numFmtId="0" fontId="40" fillId="2" borderId="2" xfId="22" applyFont="1" applyFill="1" applyBorder="1" applyAlignment="1">
      <alignment horizontal="left" vertical="center"/>
    </xf>
    <xf numFmtId="0" fontId="40" fillId="2" borderId="3" xfId="22" applyFont="1" applyFill="1" applyBorder="1" applyAlignment="1">
      <alignment horizontal="left" vertical="center"/>
    </xf>
    <xf numFmtId="0" fontId="40" fillId="0" borderId="264" xfId="22" applyFont="1" applyBorder="1" applyAlignment="1">
      <alignment horizontal="center" vertical="center"/>
    </xf>
    <xf numFmtId="0" fontId="40" fillId="0" borderId="0" xfId="22" applyFont="1" applyAlignment="1">
      <alignment horizontal="center" vertical="center"/>
    </xf>
    <xf numFmtId="0" fontId="40" fillId="0" borderId="9" xfId="22" applyFont="1" applyBorder="1" applyAlignment="1">
      <alignment horizontal="center" vertical="center"/>
    </xf>
    <xf numFmtId="0" fontId="40" fillId="0" borderId="14" xfId="22" applyFont="1" applyBorder="1" applyAlignment="1">
      <alignment horizontal="center" vertical="center"/>
    </xf>
    <xf numFmtId="0" fontId="40" fillId="0" borderId="15" xfId="22" applyFont="1" applyBorder="1" applyAlignment="1">
      <alignment horizontal="center" vertical="center"/>
    </xf>
    <xf numFmtId="0" fontId="40" fillId="0" borderId="16" xfId="22" applyFont="1" applyBorder="1" applyAlignment="1">
      <alignment horizontal="center" vertical="center"/>
    </xf>
    <xf numFmtId="0" fontId="40" fillId="2" borderId="5" xfId="22" applyFont="1" applyFill="1" applyBorder="1" applyAlignment="1">
      <alignment horizontal="left" vertical="center"/>
    </xf>
    <xf numFmtId="0" fontId="3" fillId="0" borderId="0" xfId="22" applyFont="1" applyAlignment="1">
      <alignment horizontal="left" vertical="center"/>
    </xf>
    <xf numFmtId="0" fontId="40" fillId="0" borderId="5" xfId="22" applyFont="1" applyBorder="1" applyAlignment="1">
      <alignment horizontal="center" vertical="center" textRotation="255"/>
    </xf>
    <xf numFmtId="0" fontId="40" fillId="0" borderId="7" xfId="22" applyFont="1" applyBorder="1" applyAlignment="1">
      <alignment horizontal="center" vertical="center" textRotation="255"/>
    </xf>
    <xf numFmtId="0" fontId="40" fillId="0" borderId="264" xfId="22" applyFont="1" applyBorder="1" applyAlignment="1">
      <alignment horizontal="center" vertical="center" textRotation="255"/>
    </xf>
    <xf numFmtId="0" fontId="40" fillId="0" borderId="9" xfId="22" applyFont="1" applyBorder="1" applyAlignment="1">
      <alignment horizontal="center" vertical="center" textRotation="255"/>
    </xf>
    <xf numFmtId="0" fontId="40" fillId="0" borderId="14" xfId="22" applyFont="1" applyBorder="1" applyAlignment="1">
      <alignment horizontal="center" vertical="center" textRotation="255"/>
    </xf>
    <xf numFmtId="0" fontId="40" fillId="0" borderId="16" xfId="22" applyFont="1" applyBorder="1" applyAlignment="1">
      <alignment horizontal="center" vertical="center" textRotation="255"/>
    </xf>
    <xf numFmtId="0" fontId="19" fillId="0" borderId="4" xfId="4" applyFont="1" applyBorder="1" applyAlignment="1">
      <alignment horizontal="center" vertical="center"/>
    </xf>
    <xf numFmtId="0" fontId="19" fillId="0" borderId="1" xfId="4" applyFont="1" applyBorder="1" applyAlignment="1">
      <alignment horizontal="left" vertical="center" wrapText="1" indent="1"/>
    </xf>
    <xf numFmtId="0" fontId="19" fillId="0" borderId="2" xfId="4" applyFont="1" applyBorder="1" applyAlignment="1">
      <alignment horizontal="left" vertical="center" wrapText="1" indent="1"/>
    </xf>
    <xf numFmtId="0" fontId="19" fillId="0" borderId="3" xfId="4" applyFont="1" applyBorder="1" applyAlignment="1">
      <alignment horizontal="left" vertical="center" wrapText="1" indent="1"/>
    </xf>
    <xf numFmtId="0" fontId="14" fillId="0" borderId="0" xfId="4" applyFont="1" applyAlignment="1">
      <alignment horizontal="left" vertical="center" wrapText="1"/>
    </xf>
    <xf numFmtId="0" fontId="14" fillId="0" borderId="0" xfId="4" applyFont="1" applyAlignment="1">
      <alignment horizontal="left" vertical="center"/>
    </xf>
    <xf numFmtId="0" fontId="14" fillId="0" borderId="1" xfId="4" applyFont="1" applyBorder="1" applyAlignment="1">
      <alignment horizontal="center" vertical="center"/>
    </xf>
    <xf numFmtId="0" fontId="14" fillId="0" borderId="2" xfId="4" applyFont="1" applyBorder="1" applyAlignment="1">
      <alignment horizontal="center" vertical="center"/>
    </xf>
    <xf numFmtId="0" fontId="14" fillId="0" borderId="3" xfId="4" applyFont="1" applyBorder="1" applyAlignment="1">
      <alignment horizontal="center" vertical="center"/>
    </xf>
    <xf numFmtId="0" fontId="19" fillId="0" borderId="5" xfId="4" applyFont="1" applyBorder="1" applyAlignment="1">
      <alignment horizontal="center" vertical="center" wrapText="1"/>
    </xf>
    <xf numFmtId="0" fontId="19" fillId="0" borderId="7" xfId="4" applyFont="1" applyBorder="1" applyAlignment="1">
      <alignment horizontal="center" vertical="center"/>
    </xf>
    <xf numFmtId="0" fontId="19" fillId="0" borderId="8" xfId="4" applyFont="1" applyBorder="1" applyAlignment="1">
      <alignment horizontal="center" vertical="center"/>
    </xf>
    <xf numFmtId="0" fontId="19" fillId="0" borderId="9" xfId="4" applyFont="1" applyBorder="1" applyAlignment="1">
      <alignment horizontal="center" vertical="center"/>
    </xf>
    <xf numFmtId="0" fontId="19" fillId="0" borderId="14" xfId="4" applyFont="1" applyBorder="1" applyAlignment="1">
      <alignment horizontal="center" vertical="center"/>
    </xf>
    <xf numFmtId="0" fontId="19" fillId="0" borderId="16" xfId="4" applyFont="1" applyBorder="1" applyAlignment="1">
      <alignment horizontal="center" vertical="center"/>
    </xf>
    <xf numFmtId="0" fontId="18" fillId="0" borderId="6" xfId="4" applyFont="1" applyBorder="1" applyAlignment="1">
      <alignment horizontal="left" vertical="center" wrapText="1" indent="1"/>
    </xf>
    <xf numFmtId="0" fontId="18" fillId="0" borderId="7" xfId="4" applyFont="1" applyBorder="1" applyAlignment="1">
      <alignment horizontal="left" vertical="center" wrapText="1" indent="1"/>
    </xf>
    <xf numFmtId="0" fontId="18" fillId="0" borderId="0" xfId="4" applyFont="1" applyAlignment="1">
      <alignment horizontal="left" vertical="center" wrapText="1" indent="1"/>
    </xf>
    <xf numFmtId="0" fontId="18" fillId="0" borderId="9" xfId="4" applyFont="1" applyBorder="1" applyAlignment="1">
      <alignment horizontal="left" vertical="center" wrapText="1" indent="1"/>
    </xf>
    <xf numFmtId="0" fontId="18" fillId="0" borderId="15" xfId="4" applyFont="1" applyBorder="1" applyAlignment="1">
      <alignment horizontal="left" vertical="center" wrapText="1" indent="1"/>
    </xf>
    <xf numFmtId="0" fontId="18" fillId="0" borderId="16" xfId="4" applyFont="1" applyBorder="1" applyAlignment="1">
      <alignment horizontal="left" vertical="center" wrapText="1" indent="1"/>
    </xf>
    <xf numFmtId="0" fontId="19" fillId="2" borderId="17" xfId="4" applyFont="1" applyFill="1" applyBorder="1" applyAlignment="1">
      <alignment horizontal="center" vertical="center" wrapText="1"/>
    </xf>
    <xf numFmtId="0" fontId="19" fillId="2" borderId="18" xfId="4" applyFont="1" applyFill="1" applyBorder="1" applyAlignment="1">
      <alignment horizontal="center" vertical="center"/>
    </xf>
    <xf numFmtId="0" fontId="19" fillId="2" borderId="19" xfId="4" applyFont="1" applyFill="1" applyBorder="1" applyAlignment="1">
      <alignment horizontal="center" vertical="center"/>
    </xf>
    <xf numFmtId="0" fontId="19" fillId="2" borderId="0" xfId="4" applyFont="1" applyFill="1" applyAlignment="1">
      <alignment horizontal="right" vertical="center"/>
    </xf>
    <xf numFmtId="0" fontId="104" fillId="0" borderId="0" xfId="4" applyFont="1" applyAlignment="1">
      <alignment horizontal="center" vertical="center" wrapText="1"/>
    </xf>
    <xf numFmtId="0" fontId="104" fillId="0" borderId="0" xfId="4" applyFont="1" applyAlignment="1">
      <alignment horizontal="center" vertical="center"/>
    </xf>
    <xf numFmtId="0" fontId="14" fillId="0" borderId="4" xfId="4" applyFont="1" applyBorder="1" applyAlignment="1">
      <alignment horizontal="center" vertical="center"/>
    </xf>
    <xf numFmtId="0" fontId="14" fillId="2" borderId="1" xfId="4" applyFont="1" applyFill="1" applyBorder="1" applyAlignment="1">
      <alignment horizontal="center" vertical="center" wrapText="1"/>
    </xf>
    <xf numFmtId="0" fontId="14" fillId="2" borderId="2"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0" borderId="4" xfId="4" applyFont="1" applyBorder="1" applyAlignment="1">
      <alignment horizontal="center" vertical="center" wrapText="1"/>
    </xf>
    <xf numFmtId="0" fontId="14" fillId="2" borderId="4" xfId="4" applyFont="1" applyFill="1" applyBorder="1" applyAlignment="1">
      <alignment horizontal="center" vertical="center"/>
    </xf>
    <xf numFmtId="0" fontId="18" fillId="0" borderId="4" xfId="4" applyFont="1" applyBorder="1" applyAlignment="1">
      <alignment horizontal="left" vertical="center" wrapText="1" indent="1"/>
    </xf>
    <xf numFmtId="0" fontId="19" fillId="2" borderId="4" xfId="4" applyFont="1" applyFill="1" applyBorder="1" applyAlignment="1">
      <alignment horizontal="center" vertical="center" wrapText="1"/>
    </xf>
    <xf numFmtId="0" fontId="19" fillId="2" borderId="4" xfId="4" applyFont="1" applyFill="1" applyBorder="1" applyAlignment="1">
      <alignment horizontal="center" vertical="center"/>
    </xf>
    <xf numFmtId="0" fontId="14" fillId="0" borderId="5" xfId="4" applyFont="1" applyBorder="1" applyAlignment="1">
      <alignment horizontal="center" vertical="center" wrapText="1"/>
    </xf>
    <xf numFmtId="0" fontId="14" fillId="0" borderId="7" xfId="4" applyFont="1" applyBorder="1" applyAlignment="1">
      <alignment horizontal="center" vertical="center" wrapText="1"/>
    </xf>
    <xf numFmtId="0" fontId="14" fillId="0" borderId="8" xfId="4" applyFont="1" applyBorder="1" applyAlignment="1">
      <alignment horizontal="center" vertical="center" wrapText="1"/>
    </xf>
    <xf numFmtId="0" fontId="14" fillId="0" borderId="9" xfId="4" applyFont="1" applyBorder="1" applyAlignment="1">
      <alignment horizontal="center" vertical="center" wrapText="1"/>
    </xf>
    <xf numFmtId="0" fontId="14" fillId="0" borderId="14" xfId="4" applyFont="1" applyBorder="1" applyAlignment="1">
      <alignment horizontal="center" vertical="center" wrapText="1"/>
    </xf>
    <xf numFmtId="0" fontId="14" fillId="0" borderId="16" xfId="4" applyFont="1" applyBorder="1" applyAlignment="1">
      <alignment horizontal="center" vertical="center" wrapText="1"/>
    </xf>
    <xf numFmtId="0" fontId="14" fillId="0" borderId="5" xfId="4" applyFont="1" applyBorder="1" applyAlignment="1">
      <alignment horizontal="left" vertical="center" indent="1"/>
    </xf>
    <xf numFmtId="0" fontId="14" fillId="0" borderId="7" xfId="4" applyFont="1" applyBorder="1" applyAlignment="1">
      <alignment horizontal="left" vertical="center" indent="1"/>
    </xf>
    <xf numFmtId="0" fontId="14" fillId="0" borderId="4" xfId="4" applyFont="1" applyBorder="1" applyAlignment="1">
      <alignment horizontal="left" vertical="center" indent="1"/>
    </xf>
    <xf numFmtId="0" fontId="3" fillId="2" borderId="1" xfId="4" applyFill="1" applyBorder="1">
      <alignment vertical="center"/>
    </xf>
    <xf numFmtId="0" fontId="3" fillId="2" borderId="3" xfId="4" applyFill="1" applyBorder="1">
      <alignment vertical="center"/>
    </xf>
    <xf numFmtId="0" fontId="3" fillId="2" borderId="2" xfId="4" applyFill="1" applyBorder="1">
      <alignment vertical="center"/>
    </xf>
    <xf numFmtId="0" fontId="3" fillId="2" borderId="74" xfId="4" applyFill="1" applyBorder="1">
      <alignment vertical="center"/>
    </xf>
    <xf numFmtId="0" fontId="3" fillId="2" borderId="38" xfId="4" applyFill="1" applyBorder="1">
      <alignment vertical="center"/>
    </xf>
    <xf numFmtId="0" fontId="3" fillId="2" borderId="37" xfId="4" applyFill="1" applyBorder="1">
      <alignment vertical="center"/>
    </xf>
    <xf numFmtId="0" fontId="3" fillId="2" borderId="81" xfId="4" applyFill="1" applyBorder="1">
      <alignment vertical="center"/>
    </xf>
    <xf numFmtId="0" fontId="3" fillId="2" borderId="82" xfId="4" applyFill="1" applyBorder="1">
      <alignment vertical="center"/>
    </xf>
    <xf numFmtId="0" fontId="3" fillId="0" borderId="18" xfId="4" applyBorder="1" applyAlignment="1">
      <alignment vertical="center" textRotation="255" wrapText="1"/>
    </xf>
    <xf numFmtId="0" fontId="3" fillId="0" borderId="130" xfId="4" applyBorder="1" applyAlignment="1">
      <alignment vertical="center" textRotation="255" wrapText="1"/>
    </xf>
    <xf numFmtId="0" fontId="3" fillId="0" borderId="5" xfId="4" applyBorder="1" applyAlignment="1">
      <alignment horizontal="distributed" vertical="center"/>
    </xf>
    <xf numFmtId="0" fontId="3" fillId="0" borderId="7" xfId="4" applyBorder="1" applyAlignment="1">
      <alignment horizontal="distributed" vertical="center"/>
    </xf>
    <xf numFmtId="0" fontId="3" fillId="0" borderId="14" xfId="4" applyBorder="1" applyAlignment="1">
      <alignment horizontal="distributed" vertical="center"/>
    </xf>
    <xf numFmtId="0" fontId="3" fillId="0" borderId="16" xfId="4" applyBorder="1" applyAlignment="1">
      <alignment horizontal="distributed" vertical="center"/>
    </xf>
    <xf numFmtId="0" fontId="3" fillId="0" borderId="96" xfId="4" applyBorder="1" applyAlignment="1">
      <alignment vertical="center" textRotation="255" wrapText="1"/>
    </xf>
    <xf numFmtId="0" fontId="3" fillId="0" borderId="99" xfId="4" applyBorder="1" applyAlignment="1">
      <alignment vertical="center" textRotation="255" wrapText="1"/>
    </xf>
    <xf numFmtId="0" fontId="3" fillId="0" borderId="155" xfId="4" applyBorder="1" applyAlignment="1">
      <alignment vertical="center" textRotation="255" wrapText="1"/>
    </xf>
    <xf numFmtId="0" fontId="3" fillId="0" borderId="84" xfId="4" applyBorder="1" applyAlignment="1">
      <alignment horizontal="distributed" vertical="center"/>
    </xf>
    <xf numFmtId="0" fontId="3" fillId="0" borderId="85" xfId="4" applyBorder="1" applyAlignment="1">
      <alignment horizontal="distributed" vertical="center"/>
    </xf>
    <xf numFmtId="0" fontId="3" fillId="0" borderId="97" xfId="4" applyBorder="1" applyAlignment="1">
      <alignment horizontal="distributed" vertical="center"/>
    </xf>
    <xf numFmtId="0" fontId="3" fillId="0" borderId="139" xfId="4" applyBorder="1" applyAlignment="1">
      <alignment horizontal="distributed" vertical="center"/>
    </xf>
    <xf numFmtId="0" fontId="3" fillId="0" borderId="141" xfId="4" applyBorder="1" applyAlignment="1">
      <alignment horizontal="distributed" vertical="center"/>
    </xf>
    <xf numFmtId="0" fontId="3" fillId="0" borderId="95" xfId="4" applyBorder="1" applyAlignment="1">
      <alignment horizontal="center" vertical="center"/>
    </xf>
    <xf numFmtId="0" fontId="3" fillId="0" borderId="128" xfId="4" applyBorder="1" applyAlignment="1">
      <alignment horizontal="center" vertical="center"/>
    </xf>
    <xf numFmtId="0" fontId="3" fillId="0" borderId="129" xfId="4" applyBorder="1" applyAlignment="1">
      <alignment horizontal="center" vertical="center"/>
    </xf>
    <xf numFmtId="0" fontId="3" fillId="2" borderId="95" xfId="4" applyFill="1" applyBorder="1" applyAlignment="1">
      <alignment horizontal="center" vertical="center"/>
    </xf>
    <xf numFmtId="0" fontId="3" fillId="2" borderId="154" xfId="4" applyFill="1" applyBorder="1" applyAlignment="1">
      <alignment horizontal="center" vertical="center"/>
    </xf>
    <xf numFmtId="0" fontId="3" fillId="0" borderId="120" xfId="4" applyBorder="1" applyAlignment="1">
      <alignment vertical="center" textRotation="255" wrapText="1"/>
    </xf>
    <xf numFmtId="0" fontId="3" fillId="0" borderId="139" xfId="4" applyFill="1" applyBorder="1" applyAlignment="1">
      <alignment horizontal="center" vertical="center"/>
    </xf>
    <xf numFmtId="0" fontId="3" fillId="0" borderId="141" xfId="4" applyFill="1" applyBorder="1" applyAlignment="1">
      <alignment horizontal="center" vertical="center"/>
    </xf>
    <xf numFmtId="0" fontId="40" fillId="0" borderId="0" xfId="4" applyFont="1" applyAlignment="1">
      <alignment horizontal="center" vertical="center" wrapText="1"/>
    </xf>
    <xf numFmtId="0" fontId="3" fillId="2" borderId="8" xfId="1" applyFill="1" applyBorder="1" applyAlignment="1">
      <alignment horizontal="center" vertical="center" textRotation="255" wrapText="1"/>
    </xf>
    <xf numFmtId="0" fontId="3" fillId="2" borderId="0" xfId="1" applyFill="1" applyBorder="1" applyAlignment="1">
      <alignment horizontal="center" vertical="center" textRotation="255" wrapText="1"/>
    </xf>
    <xf numFmtId="0" fontId="59" fillId="0" borderId="133" xfId="1" applyFont="1" applyBorder="1" applyAlignment="1">
      <alignment horizontal="center" vertical="center"/>
    </xf>
    <xf numFmtId="0" fontId="59" fillId="0" borderId="156" xfId="1" applyFont="1" applyBorder="1" applyAlignment="1">
      <alignment horizontal="center" vertical="center"/>
    </xf>
    <xf numFmtId="0" fontId="59" fillId="0" borderId="0" xfId="1" applyFont="1" applyAlignment="1">
      <alignment horizontal="center" vertical="center"/>
    </xf>
    <xf numFmtId="10" fontId="59" fillId="2" borderId="22" xfId="1" applyNumberFormat="1" applyFont="1" applyFill="1" applyBorder="1" applyAlignment="1">
      <alignment horizontal="center" vertical="center"/>
    </xf>
    <xf numFmtId="10" fontId="59" fillId="2" borderId="4" xfId="1" applyNumberFormat="1" applyFont="1" applyFill="1" applyBorder="1" applyAlignment="1">
      <alignment horizontal="center" vertical="center"/>
    </xf>
    <xf numFmtId="10" fontId="59" fillId="2" borderId="24" xfId="1" applyNumberFormat="1" applyFont="1" applyFill="1" applyBorder="1" applyAlignment="1">
      <alignment horizontal="center" vertical="center"/>
    </xf>
    <xf numFmtId="10" fontId="59" fillId="2" borderId="27" xfId="1" applyNumberFormat="1" applyFont="1" applyFill="1" applyBorder="1" applyAlignment="1">
      <alignment horizontal="center" vertical="center"/>
    </xf>
    <xf numFmtId="0" fontId="59" fillId="0" borderId="4" xfId="1" applyFont="1" applyBorder="1" applyAlignment="1">
      <alignment horizontal="center" vertical="center"/>
    </xf>
    <xf numFmtId="0" fontId="59" fillId="0" borderId="23" xfId="1" applyFont="1" applyBorder="1" applyAlignment="1">
      <alignment horizontal="center" vertical="center"/>
    </xf>
    <xf numFmtId="0" fontId="59" fillId="0" borderId="27" xfId="1" applyFont="1" applyBorder="1" applyAlignment="1">
      <alignment horizontal="center" vertical="center"/>
    </xf>
    <xf numFmtId="0" fontId="59" fillId="0" borderId="25" xfId="1" applyFont="1" applyBorder="1" applyAlignment="1">
      <alignment horizontal="center" vertical="center"/>
    </xf>
    <xf numFmtId="0" fontId="3" fillId="0" borderId="5" xfId="1" applyBorder="1" applyAlignment="1">
      <alignment horizontal="center" vertical="center"/>
    </xf>
    <xf numFmtId="0" fontId="3" fillId="0" borderId="6" xfId="1" applyBorder="1" applyAlignment="1">
      <alignment horizontal="center" vertical="center"/>
    </xf>
    <xf numFmtId="0" fontId="3" fillId="0" borderId="7" xfId="1" applyBorder="1" applyAlignment="1">
      <alignment horizontal="center" vertical="center"/>
    </xf>
    <xf numFmtId="0" fontId="3" fillId="0" borderId="14" xfId="1" applyBorder="1" applyAlignment="1">
      <alignment horizontal="center" vertical="center"/>
    </xf>
    <xf numFmtId="0" fontId="3" fillId="0" borderId="15" xfId="1" applyBorder="1" applyAlignment="1">
      <alignment horizontal="center" vertical="center"/>
    </xf>
    <xf numFmtId="0" fontId="3" fillId="0" borderId="16" xfId="1" applyBorder="1" applyAlignment="1">
      <alignment horizontal="center" vertical="center"/>
    </xf>
    <xf numFmtId="0" fontId="33" fillId="0" borderId="4" xfId="1" applyFont="1" applyBorder="1" applyAlignment="1">
      <alignment horizontal="center" vertical="center"/>
    </xf>
    <xf numFmtId="0" fontId="3" fillId="2" borderId="5" xfId="1" applyFill="1" applyBorder="1" applyAlignment="1">
      <alignment horizontal="center" vertical="center"/>
    </xf>
    <xf numFmtId="0" fontId="3" fillId="2" borderId="6" xfId="1" applyFill="1" applyBorder="1" applyAlignment="1">
      <alignment horizontal="center" vertical="center"/>
    </xf>
    <xf numFmtId="0" fontId="3" fillId="2" borderId="7" xfId="1" applyFill="1" applyBorder="1" applyAlignment="1">
      <alignment horizontal="center" vertical="center"/>
    </xf>
    <xf numFmtId="0" fontId="3" fillId="2" borderId="14" xfId="1" applyFill="1" applyBorder="1" applyAlignment="1">
      <alignment horizontal="center" vertical="center"/>
    </xf>
    <xf numFmtId="0" fontId="3" fillId="2" borderId="15" xfId="1" applyFill="1" applyBorder="1" applyAlignment="1">
      <alignment horizontal="center" vertical="center"/>
    </xf>
    <xf numFmtId="0" fontId="3" fillId="2" borderId="16" xfId="1" applyFill="1" applyBorder="1" applyAlignment="1">
      <alignment horizontal="center" vertical="center"/>
    </xf>
    <xf numFmtId="0" fontId="3" fillId="0" borderId="17" xfId="1" applyBorder="1" applyAlignment="1">
      <alignment horizontal="center" vertical="center"/>
    </xf>
    <xf numFmtId="0" fontId="3" fillId="0" borderId="19" xfId="1" applyBorder="1" applyAlignment="1">
      <alignment horizontal="center" vertical="center"/>
    </xf>
    <xf numFmtId="0" fontId="33" fillId="0" borderId="5" xfId="1" applyFont="1" applyBorder="1" applyAlignment="1">
      <alignment horizontal="center" vertical="center"/>
    </xf>
    <xf numFmtId="0" fontId="33" fillId="0" borderId="6" xfId="1" applyFont="1" applyBorder="1" applyAlignment="1">
      <alignment horizontal="center" vertical="center"/>
    </xf>
    <xf numFmtId="0" fontId="33" fillId="0" borderId="7" xfId="1" applyFont="1" applyBorder="1" applyAlignment="1">
      <alignment horizontal="center" vertical="center"/>
    </xf>
    <xf numFmtId="0" fontId="50" fillId="2" borderId="14" xfId="1" applyFont="1" applyFill="1" applyBorder="1" applyAlignment="1">
      <alignment horizontal="center" vertical="center" shrinkToFit="1"/>
    </xf>
    <xf numFmtId="0" fontId="50" fillId="2" borderId="15" xfId="1" applyFont="1" applyFill="1" applyBorder="1" applyAlignment="1">
      <alignment horizontal="center" vertical="center" shrinkToFit="1"/>
    </xf>
    <xf numFmtId="0" fontId="50" fillId="2" borderId="16" xfId="1" applyFont="1" applyFill="1" applyBorder="1" applyAlignment="1">
      <alignment horizontal="center" vertical="center" shrinkToFit="1"/>
    </xf>
    <xf numFmtId="0" fontId="33" fillId="0" borderId="4" xfId="1" applyFont="1" applyBorder="1" applyAlignment="1">
      <alignment horizontal="center" vertical="center" shrinkToFit="1"/>
    </xf>
    <xf numFmtId="0" fontId="17" fillId="0" borderId="6" xfId="1" applyFont="1" applyBorder="1" applyAlignment="1">
      <alignment horizontal="left" vertical="center" wrapText="1"/>
    </xf>
    <xf numFmtId="0" fontId="59" fillId="0" borderId="20" xfId="1" applyFont="1" applyBorder="1" applyAlignment="1">
      <alignment horizontal="center" vertical="center"/>
    </xf>
    <xf numFmtId="0" fontId="59" fillId="0" borderId="26" xfId="1" applyFont="1" applyBorder="1" applyAlignment="1">
      <alignment horizontal="center" vertical="center"/>
    </xf>
    <xf numFmtId="0" fontId="59" fillId="0" borderId="21" xfId="1" applyFont="1" applyBorder="1" applyAlignment="1">
      <alignment horizontal="center" vertical="center"/>
    </xf>
    <xf numFmtId="0" fontId="59" fillId="0" borderId="22" xfId="1" applyFont="1" applyBorder="1" applyAlignment="1">
      <alignment horizontal="center" vertical="center"/>
    </xf>
    <xf numFmtId="0" fontId="60" fillId="0" borderId="20" xfId="1" applyFont="1" applyBorder="1" applyAlignment="1">
      <alignment horizontal="center" vertical="center"/>
    </xf>
    <xf numFmtId="0" fontId="60" fillId="0" borderId="26" xfId="1" applyFont="1" applyBorder="1" applyAlignment="1">
      <alignment horizontal="center" vertical="center"/>
    </xf>
    <xf numFmtId="0" fontId="60" fillId="0" borderId="24" xfId="1" applyFont="1" applyBorder="1" applyAlignment="1">
      <alignment horizontal="center" vertical="center"/>
    </xf>
    <xf numFmtId="0" fontId="60" fillId="0" borderId="27" xfId="1" applyFont="1" applyBorder="1" applyAlignment="1">
      <alignment horizontal="center" vertical="center"/>
    </xf>
    <xf numFmtId="0" fontId="59" fillId="0" borderId="142" xfId="1" applyFont="1" applyBorder="1" applyAlignment="1">
      <alignment horizontal="center" vertical="center"/>
    </xf>
    <xf numFmtId="0" fontId="59" fillId="0" borderId="76" xfId="1" applyFont="1" applyBorder="1" applyAlignment="1">
      <alignment horizontal="center" vertical="center"/>
    </xf>
    <xf numFmtId="0" fontId="59" fillId="0" borderId="77" xfId="1" applyFont="1" applyBorder="1" applyAlignment="1">
      <alignment horizontal="center" vertical="center"/>
    </xf>
    <xf numFmtId="0" fontId="59" fillId="0" borderId="124" xfId="1" applyFont="1" applyBorder="1" applyAlignment="1">
      <alignment horizontal="center" vertical="center"/>
    </xf>
    <xf numFmtId="0" fontId="59" fillId="0" borderId="83" xfId="1" applyFont="1" applyBorder="1" applyAlignment="1">
      <alignment horizontal="center" vertical="center"/>
    </xf>
    <xf numFmtId="0" fontId="59" fillId="0" borderId="147" xfId="1" applyFont="1" applyBorder="1" applyAlignment="1">
      <alignment horizontal="center" vertical="center"/>
    </xf>
    <xf numFmtId="0" fontId="33" fillId="0" borderId="17" xfId="1" applyFont="1" applyBorder="1" applyAlignment="1">
      <alignment horizontal="center" vertical="center"/>
    </xf>
    <xf numFmtId="0" fontId="3" fillId="0" borderId="5" xfId="1" applyBorder="1" applyAlignment="1">
      <alignment horizontal="center" vertical="center" textRotation="255" shrinkToFit="1"/>
    </xf>
    <xf numFmtId="0" fontId="3" fillId="0" borderId="7" xfId="1" applyBorder="1" applyAlignment="1">
      <alignment horizontal="center" vertical="center" textRotation="255" shrinkToFit="1"/>
    </xf>
    <xf numFmtId="0" fontId="3" fillId="0" borderId="8" xfId="1" applyBorder="1" applyAlignment="1">
      <alignment horizontal="center" vertical="center" textRotation="255" shrinkToFit="1"/>
    </xf>
    <xf numFmtId="0" fontId="3" fillId="0" borderId="9" xfId="1" applyBorder="1" applyAlignment="1">
      <alignment horizontal="center" vertical="center" textRotation="255" shrinkToFit="1"/>
    </xf>
    <xf numFmtId="0" fontId="3" fillId="0" borderId="14" xfId="1" applyBorder="1" applyAlignment="1">
      <alignment horizontal="center" vertical="center" textRotation="255" shrinkToFit="1"/>
    </xf>
    <xf numFmtId="0" fontId="3" fillId="0" borderId="16" xfId="1" applyBorder="1" applyAlignment="1">
      <alignment horizontal="center" vertical="center" textRotation="255" shrinkToFit="1"/>
    </xf>
    <xf numFmtId="0" fontId="3" fillId="0" borderId="4" xfId="1" applyBorder="1" applyAlignment="1">
      <alignment horizontal="center" vertical="center"/>
    </xf>
    <xf numFmtId="0" fontId="33" fillId="0" borderId="1" xfId="1" applyFont="1" applyBorder="1" applyAlignment="1">
      <alignment horizontal="center" vertical="center" shrinkToFit="1"/>
    </xf>
    <xf numFmtId="0" fontId="33" fillId="0" borderId="2" xfId="1" applyFont="1" applyBorder="1" applyAlignment="1">
      <alignment horizontal="center" vertical="center" shrinkToFit="1"/>
    </xf>
    <xf numFmtId="0" fontId="33" fillId="0" borderId="3" xfId="1" applyFont="1" applyBorder="1" applyAlignment="1">
      <alignment horizontal="center" vertical="center" shrinkToFit="1"/>
    </xf>
    <xf numFmtId="0" fontId="3" fillId="0" borderId="0" xfId="1" applyAlignment="1">
      <alignment horizontal="left" vertical="center"/>
    </xf>
    <xf numFmtId="0" fontId="3" fillId="0" borderId="0" xfId="1" applyFill="1" applyAlignment="1">
      <alignment horizontal="center" vertical="center"/>
    </xf>
    <xf numFmtId="0" fontId="3" fillId="0" borderId="5" xfId="1" applyBorder="1" applyAlignment="1">
      <alignment horizontal="center" vertical="center" textRotation="255" wrapText="1"/>
    </xf>
    <xf numFmtId="0" fontId="3" fillId="0" borderId="7" xfId="1" applyBorder="1" applyAlignment="1">
      <alignment horizontal="center" vertical="center" textRotation="255" wrapText="1"/>
    </xf>
    <xf numFmtId="0" fontId="3" fillId="0" borderId="8" xfId="1" applyBorder="1" applyAlignment="1">
      <alignment horizontal="center" vertical="center" textRotation="255" wrapText="1"/>
    </xf>
    <xf numFmtId="0" fontId="3" fillId="0" borderId="9" xfId="1" applyBorder="1" applyAlignment="1">
      <alignment horizontal="center" vertical="center" textRotation="255" wrapText="1"/>
    </xf>
    <xf numFmtId="0" fontId="3" fillId="0" borderId="14" xfId="1" applyBorder="1" applyAlignment="1">
      <alignment horizontal="center" vertical="center" textRotation="255" wrapText="1"/>
    </xf>
    <xf numFmtId="0" fontId="3" fillId="0" borderId="16" xfId="1" applyBorder="1" applyAlignment="1">
      <alignment horizontal="center" vertical="center" textRotation="255" wrapText="1"/>
    </xf>
    <xf numFmtId="0" fontId="3" fillId="2" borderId="0" xfId="1" applyFill="1" applyAlignment="1">
      <alignment horizontal="right" vertical="center"/>
    </xf>
    <xf numFmtId="0" fontId="3" fillId="0" borderId="0" xfId="1" applyAlignment="1">
      <alignment horizontal="center" vertical="center"/>
    </xf>
    <xf numFmtId="0" fontId="55" fillId="0" borderId="0" xfId="1" applyFont="1" applyAlignment="1">
      <alignment horizontal="center" vertical="center" wrapText="1"/>
    </xf>
    <xf numFmtId="0" fontId="55" fillId="0" borderId="0" xfId="1" applyFont="1" applyAlignment="1">
      <alignment horizontal="center" vertical="center"/>
    </xf>
    <xf numFmtId="0" fontId="3" fillId="0" borderId="1" xfId="1" applyBorder="1" applyAlignment="1">
      <alignment horizontal="center" vertical="center"/>
    </xf>
    <xf numFmtId="0" fontId="3" fillId="0" borderId="2" xfId="1" applyBorder="1" applyAlignment="1">
      <alignment horizontal="center" vertical="center"/>
    </xf>
    <xf numFmtId="0" fontId="3" fillId="0" borderId="3" xfId="1" applyBorder="1" applyAlignment="1">
      <alignment horizontal="center" vertical="center"/>
    </xf>
    <xf numFmtId="0" fontId="3" fillId="2" borderId="1" xfId="1" applyFill="1" applyBorder="1" applyAlignment="1">
      <alignment horizontal="center" vertical="center"/>
    </xf>
    <xf numFmtId="0" fontId="3" fillId="2" borderId="2" xfId="1" applyFill="1" applyBorder="1" applyAlignment="1">
      <alignment horizontal="center" vertical="center"/>
    </xf>
    <xf numFmtId="0" fontId="3" fillId="2" borderId="3" xfId="1" applyFill="1" applyBorder="1" applyAlignment="1">
      <alignment horizontal="center" vertical="center"/>
    </xf>
    <xf numFmtId="0" fontId="33" fillId="2" borderId="4" xfId="1" applyFont="1" applyFill="1" applyBorder="1" applyAlignment="1">
      <alignment horizontal="center" vertical="center"/>
    </xf>
    <xf numFmtId="0" fontId="33" fillId="2" borderId="1" xfId="1" applyFont="1" applyFill="1" applyBorder="1" applyAlignment="1">
      <alignment horizontal="center" vertical="center"/>
    </xf>
    <xf numFmtId="58" fontId="33" fillId="2" borderId="80" xfId="1" applyNumberFormat="1" applyFont="1" applyFill="1" applyBorder="1" applyAlignment="1">
      <alignment horizontal="center" vertical="center"/>
    </xf>
    <xf numFmtId="0" fontId="33" fillId="2" borderId="82" xfId="1" applyFont="1" applyFill="1" applyBorder="1" applyAlignment="1">
      <alignment horizontal="center" vertical="center"/>
    </xf>
    <xf numFmtId="0" fontId="17" fillId="0" borderId="0" xfId="1" applyFont="1" applyAlignment="1">
      <alignment horizontal="left" vertical="center" wrapText="1"/>
    </xf>
    <xf numFmtId="0" fontId="17" fillId="0" borderId="0" xfId="1" applyFont="1" applyAlignment="1">
      <alignment horizontal="left" vertical="center"/>
    </xf>
    <xf numFmtId="58" fontId="33" fillId="2" borderId="91" xfId="1" applyNumberFormat="1" applyFont="1" applyFill="1" applyBorder="1" applyAlignment="1">
      <alignment horizontal="center" vertical="center"/>
    </xf>
    <xf numFmtId="0" fontId="33" fillId="2" borderId="74" xfId="1" applyFont="1" applyFill="1" applyBorder="1" applyAlignment="1">
      <alignment horizontal="center" vertical="center"/>
    </xf>
    <xf numFmtId="58" fontId="33" fillId="2" borderId="4" xfId="1" applyNumberFormat="1" applyFont="1" applyFill="1" applyBorder="1" applyAlignment="1">
      <alignment horizontal="left" vertical="center"/>
    </xf>
    <xf numFmtId="0" fontId="33" fillId="2" borderId="4" xfId="1" applyFont="1" applyFill="1" applyBorder="1" applyAlignment="1">
      <alignment horizontal="left" vertical="center"/>
    </xf>
    <xf numFmtId="58" fontId="33" fillId="2" borderId="78" xfId="1" applyNumberFormat="1" applyFont="1" applyFill="1" applyBorder="1" applyAlignment="1">
      <alignment horizontal="center" vertical="center"/>
    </xf>
    <xf numFmtId="0" fontId="33" fillId="2" borderId="79" xfId="1" applyFont="1" applyFill="1" applyBorder="1" applyAlignment="1">
      <alignment horizontal="center" vertical="center"/>
    </xf>
    <xf numFmtId="58" fontId="33" fillId="2" borderId="4" xfId="1" applyNumberFormat="1" applyFont="1" applyFill="1" applyBorder="1" applyAlignment="1">
      <alignment horizontal="center" vertical="center"/>
    </xf>
    <xf numFmtId="58" fontId="33" fillId="2" borderId="5" xfId="1" applyNumberFormat="1" applyFont="1" applyFill="1" applyBorder="1" applyAlignment="1">
      <alignment horizontal="center" vertical="center"/>
    </xf>
    <xf numFmtId="0" fontId="33" fillId="2" borderId="7" xfId="1" applyFont="1" applyFill="1" applyBorder="1" applyAlignment="1">
      <alignment horizontal="center" vertical="center"/>
    </xf>
    <xf numFmtId="58" fontId="33" fillId="2" borderId="1" xfId="1" applyNumberFormat="1" applyFont="1" applyFill="1" applyBorder="1" applyAlignment="1">
      <alignment horizontal="center" vertical="center"/>
    </xf>
    <xf numFmtId="0" fontId="33" fillId="2" borderId="3" xfId="1" applyFont="1" applyFill="1" applyBorder="1" applyAlignment="1">
      <alignment horizontal="center" vertical="center"/>
    </xf>
    <xf numFmtId="58" fontId="33" fillId="2" borderId="3" xfId="1" applyNumberFormat="1" applyFont="1" applyFill="1" applyBorder="1" applyAlignment="1">
      <alignment horizontal="center" vertical="center"/>
    </xf>
    <xf numFmtId="0" fontId="33" fillId="2" borderId="2" xfId="1" applyFont="1" applyFill="1" applyBorder="1" applyAlignment="1">
      <alignment horizontal="center" vertical="center"/>
    </xf>
    <xf numFmtId="58" fontId="33" fillId="2" borderId="74" xfId="1" applyNumberFormat="1" applyFont="1" applyFill="1" applyBorder="1" applyAlignment="1">
      <alignment horizontal="center" vertical="center"/>
    </xf>
    <xf numFmtId="0" fontId="33" fillId="2" borderId="145" xfId="1" applyFont="1" applyFill="1" applyBorder="1" applyAlignment="1">
      <alignment horizontal="center" vertical="center"/>
    </xf>
    <xf numFmtId="0" fontId="33" fillId="2" borderId="119" xfId="1" applyFont="1" applyFill="1" applyBorder="1" applyAlignment="1">
      <alignment horizontal="center" vertical="center"/>
    </xf>
    <xf numFmtId="0" fontId="33" fillId="2" borderId="91" xfId="1" applyFont="1" applyFill="1" applyBorder="1" applyAlignment="1">
      <alignment horizontal="center" vertical="center"/>
    </xf>
    <xf numFmtId="0" fontId="33" fillId="2" borderId="22" xfId="1" applyFont="1" applyFill="1" applyBorder="1" applyAlignment="1">
      <alignment horizontal="center" vertical="center"/>
    </xf>
    <xf numFmtId="0" fontId="33" fillId="2" borderId="23" xfId="1" applyFont="1" applyFill="1" applyBorder="1" applyAlignment="1">
      <alignment horizontal="center" vertical="center"/>
    </xf>
    <xf numFmtId="0" fontId="33" fillId="0" borderId="1" xfId="1" applyFont="1" applyBorder="1" applyAlignment="1">
      <alignment horizontal="center" vertical="center"/>
    </xf>
    <xf numFmtId="0" fontId="50" fillId="0" borderId="34" xfId="1" applyFont="1" applyBorder="1" applyAlignment="1">
      <alignment horizontal="center" vertical="center" wrapText="1"/>
    </xf>
    <xf numFmtId="0" fontId="50" fillId="0" borderId="33" xfId="1" applyFont="1" applyBorder="1" applyAlignment="1">
      <alignment horizontal="center" vertical="center"/>
    </xf>
    <xf numFmtId="0" fontId="62" fillId="0" borderId="88" xfId="1" applyFont="1" applyBorder="1" applyAlignment="1">
      <alignment horizontal="center" vertical="center"/>
    </xf>
    <xf numFmtId="0" fontId="62" fillId="0" borderId="157" xfId="1" applyFont="1" applyBorder="1" applyAlignment="1">
      <alignment horizontal="center" vertical="center"/>
    </xf>
    <xf numFmtId="0" fontId="50" fillId="0" borderId="0" xfId="1" applyFont="1" applyAlignment="1">
      <alignment horizontal="left" vertical="center" wrapText="1"/>
    </xf>
    <xf numFmtId="9" fontId="3" fillId="0" borderId="0" xfId="1" applyNumberFormat="1" applyAlignment="1">
      <alignment horizontal="center" vertical="center"/>
    </xf>
    <xf numFmtId="0" fontId="50" fillId="0" borderId="4" xfId="1" applyFont="1" applyBorder="1" applyAlignment="1">
      <alignment horizontal="center" vertical="center" wrapText="1"/>
    </xf>
    <xf numFmtId="0" fontId="35" fillId="2" borderId="4" xfId="1" applyFont="1" applyFill="1" applyBorder="1" applyAlignment="1">
      <alignment horizontal="center" vertical="center"/>
    </xf>
    <xf numFmtId="0" fontId="59" fillId="2" borderId="26" xfId="1" applyFont="1" applyFill="1" applyBorder="1" applyAlignment="1">
      <alignment horizontal="center" vertical="center"/>
    </xf>
    <xf numFmtId="0" fontId="59" fillId="2" borderId="27" xfId="1" applyFont="1" applyFill="1" applyBorder="1" applyAlignment="1">
      <alignment horizontal="center" vertical="center"/>
    </xf>
    <xf numFmtId="0" fontId="59" fillId="2" borderId="22" xfId="1" applyFont="1" applyFill="1" applyBorder="1" applyAlignment="1">
      <alignment horizontal="center" vertical="center"/>
    </xf>
    <xf numFmtId="0" fontId="59" fillId="2" borderId="4" xfId="1" applyFont="1" applyFill="1" applyBorder="1" applyAlignment="1">
      <alignment horizontal="center" vertical="center"/>
    </xf>
    <xf numFmtId="0" fontId="59" fillId="2" borderId="24" xfId="1" applyFont="1" applyFill="1" applyBorder="1" applyAlignment="1">
      <alignment horizontal="center" vertical="center"/>
    </xf>
    <xf numFmtId="10" fontId="59" fillId="0" borderId="22" xfId="1" applyNumberFormat="1" applyFont="1" applyBorder="1" applyAlignment="1">
      <alignment horizontal="center" vertical="center"/>
    </xf>
    <xf numFmtId="10" fontId="59" fillId="0" borderId="4" xfId="1" applyNumberFormat="1" applyFont="1" applyBorder="1" applyAlignment="1">
      <alignment horizontal="center" vertical="center"/>
    </xf>
    <xf numFmtId="10" fontId="59" fillId="0" borderId="24" xfId="1" applyNumberFormat="1" applyFont="1" applyBorder="1" applyAlignment="1">
      <alignment horizontal="center" vertical="center"/>
    </xf>
    <xf numFmtId="10" fontId="59" fillId="0" borderId="27" xfId="1" applyNumberFormat="1" applyFont="1" applyBorder="1" applyAlignment="1">
      <alignment horizontal="center" vertical="center"/>
    </xf>
    <xf numFmtId="0" fontId="3" fillId="2" borderId="4" xfId="1" applyFill="1" applyBorder="1" applyAlignment="1">
      <alignment horizontal="center" vertical="center"/>
    </xf>
    <xf numFmtId="0" fontId="3" fillId="2" borderId="17" xfId="1" applyFill="1" applyBorder="1" applyAlignment="1">
      <alignment horizontal="center" vertical="center"/>
    </xf>
    <xf numFmtId="0" fontId="3" fillId="2" borderId="0" xfId="1" applyFill="1" applyAlignment="1">
      <alignment horizontal="center" vertical="center"/>
    </xf>
    <xf numFmtId="0" fontId="33" fillId="0" borderId="34" xfId="1" applyFont="1" applyBorder="1" applyAlignment="1">
      <alignment horizontal="center" vertical="center" wrapText="1"/>
    </xf>
    <xf numFmtId="0" fontId="33" fillId="0" borderId="33" xfId="1" applyFont="1" applyBorder="1" applyAlignment="1">
      <alignment horizontal="center" vertical="center"/>
    </xf>
    <xf numFmtId="0" fontId="33" fillId="0" borderId="4" xfId="1" applyFont="1" applyBorder="1" applyAlignment="1">
      <alignment horizontal="center" vertical="center" wrapText="1"/>
    </xf>
    <xf numFmtId="0" fontId="7" fillId="0" borderId="22" xfId="4" applyFont="1" applyBorder="1" applyAlignment="1">
      <alignment horizontal="center" vertical="center" wrapText="1"/>
    </xf>
    <xf numFmtId="0" fontId="7" fillId="0" borderId="22" xfId="4" applyFont="1" applyBorder="1" applyAlignment="1">
      <alignment horizontal="center" vertical="center"/>
    </xf>
    <xf numFmtId="0" fontId="7" fillId="0" borderId="0" xfId="4" applyFont="1" applyAlignment="1">
      <alignment horizontal="left" vertical="center"/>
    </xf>
    <xf numFmtId="0" fontId="36" fillId="9" borderId="0" xfId="27" applyFont="1" applyFill="1" applyAlignment="1">
      <alignment horizontal="left" vertical="center" wrapText="1"/>
    </xf>
    <xf numFmtId="0" fontId="36" fillId="9" borderId="0" xfId="27" applyFont="1" applyFill="1" applyAlignment="1">
      <alignment horizontal="left" vertical="center"/>
    </xf>
    <xf numFmtId="0" fontId="34" fillId="9" borderId="4" xfId="27" applyFont="1" applyFill="1" applyBorder="1" applyAlignment="1">
      <alignment horizontal="center" vertical="center"/>
    </xf>
    <xf numFmtId="0" fontId="34" fillId="9" borderId="1" xfId="27" applyFont="1" applyFill="1" applyBorder="1" applyAlignment="1">
      <alignment horizontal="center" vertical="center"/>
    </xf>
    <xf numFmtId="0" fontId="34" fillId="9" borderId="5" xfId="27" applyFont="1" applyFill="1" applyBorder="1" applyAlignment="1">
      <alignment horizontal="center" vertical="center" wrapText="1"/>
    </xf>
    <xf numFmtId="0" fontId="34" fillId="9" borderId="7" xfId="27" applyFont="1" applyFill="1" applyBorder="1" applyAlignment="1">
      <alignment horizontal="center" vertical="center" wrapText="1"/>
    </xf>
    <xf numFmtId="0" fontId="34" fillId="9" borderId="264" xfId="27" applyFont="1" applyFill="1" applyBorder="1" applyAlignment="1">
      <alignment horizontal="center" vertical="center" wrapText="1"/>
    </xf>
    <xf numFmtId="0" fontId="34" fillId="9" borderId="9" xfId="27" applyFont="1" applyFill="1" applyBorder="1" applyAlignment="1">
      <alignment horizontal="center" vertical="center" wrapText="1"/>
    </xf>
    <xf numFmtId="0" fontId="34" fillId="9" borderId="14" xfId="27" applyFont="1" applyFill="1" applyBorder="1" applyAlignment="1">
      <alignment horizontal="center" vertical="center" wrapText="1"/>
    </xf>
    <xf numFmtId="0" fontId="34" fillId="9" borderId="16" xfId="27" applyFont="1" applyFill="1" applyBorder="1" applyAlignment="1">
      <alignment horizontal="center" vertical="center" wrapText="1"/>
    </xf>
    <xf numFmtId="0" fontId="34" fillId="9" borderId="6" xfId="27" applyFont="1" applyFill="1" applyBorder="1" applyAlignment="1">
      <alignment horizontal="center" vertical="center" wrapText="1"/>
    </xf>
    <xf numFmtId="0" fontId="34" fillId="9" borderId="0" xfId="27" applyFont="1" applyFill="1" applyAlignment="1">
      <alignment horizontal="center" vertical="center" wrapText="1"/>
    </xf>
    <xf numFmtId="0" fontId="34" fillId="9" borderId="15" xfId="27" applyFont="1" applyFill="1" applyBorder="1" applyAlignment="1">
      <alignment horizontal="center" vertical="center" wrapText="1"/>
    </xf>
    <xf numFmtId="0" fontId="34" fillId="9" borderId="34" xfId="27" applyFont="1" applyFill="1" applyBorder="1" applyAlignment="1">
      <alignment horizontal="center" vertical="center" wrapText="1"/>
    </xf>
    <xf numFmtId="0" fontId="34" fillId="9" borderId="33" xfId="27" applyFont="1" applyFill="1" applyBorder="1" applyAlignment="1">
      <alignment horizontal="center" vertical="center"/>
    </xf>
    <xf numFmtId="0" fontId="13" fillId="9" borderId="0" xfId="27" applyFont="1" applyFill="1" applyAlignment="1">
      <alignment horizontal="center" vertical="center" wrapText="1"/>
    </xf>
    <xf numFmtId="0" fontId="13" fillId="9" borderId="0" xfId="27" applyFont="1" applyFill="1" applyAlignment="1">
      <alignment horizontal="center" vertical="center"/>
    </xf>
    <xf numFmtId="0" fontId="13" fillId="9" borderId="4" xfId="27" applyFont="1" applyFill="1" applyBorder="1" applyAlignment="1">
      <alignment horizontal="center" vertical="center" wrapText="1"/>
    </xf>
    <xf numFmtId="0" fontId="34" fillId="9" borderId="4" xfId="25" applyFont="1" applyFill="1" applyBorder="1" applyAlignment="1">
      <alignment horizontal="center" vertical="center"/>
    </xf>
    <xf numFmtId="0" fontId="34" fillId="9" borderId="1" xfId="25" applyFont="1" applyFill="1" applyBorder="1" applyAlignment="1">
      <alignment horizontal="center" vertical="center"/>
    </xf>
    <xf numFmtId="0" fontId="36" fillId="9" borderId="0" xfId="25" applyFont="1" applyFill="1" applyAlignment="1">
      <alignment horizontal="left" vertical="center" wrapText="1"/>
    </xf>
    <xf numFmtId="0" fontId="36" fillId="9" borderId="0" xfId="25" applyFont="1" applyFill="1" applyAlignment="1">
      <alignment horizontal="left" vertical="center"/>
    </xf>
    <xf numFmtId="0" fontId="7" fillId="0" borderId="0" xfId="25" applyFont="1">
      <alignment vertical="center"/>
    </xf>
    <xf numFmtId="0" fontId="13" fillId="9" borderId="0" xfId="25" applyFont="1" applyFill="1" applyAlignment="1">
      <alignment horizontal="center" vertical="center" wrapText="1"/>
    </xf>
    <xf numFmtId="0" fontId="13" fillId="9" borderId="1" xfId="27" applyFont="1" applyFill="1" applyBorder="1" applyAlignment="1">
      <alignment horizontal="center" vertical="center" wrapText="1"/>
    </xf>
    <xf numFmtId="0" fontId="13" fillId="9" borderId="2" xfId="27" applyFont="1" applyFill="1" applyBorder="1" applyAlignment="1">
      <alignment horizontal="center" vertical="center" wrapText="1"/>
    </xf>
    <xf numFmtId="0" fontId="13" fillId="9" borderId="3" xfId="27" applyFont="1" applyFill="1" applyBorder="1" applyAlignment="1">
      <alignment horizontal="center" vertical="center" wrapText="1"/>
    </xf>
    <xf numFmtId="0" fontId="34" fillId="9" borderId="6" xfId="25" applyFont="1" applyFill="1" applyBorder="1" applyAlignment="1">
      <alignment horizontal="center" vertical="center" wrapText="1"/>
    </xf>
    <xf numFmtId="0" fontId="34" fillId="9" borderId="6" xfId="25" applyFont="1" applyFill="1" applyBorder="1" applyAlignment="1">
      <alignment horizontal="center" vertical="center"/>
    </xf>
    <xf numFmtId="0" fontId="34" fillId="9" borderId="0" xfId="25" applyFont="1" applyFill="1" applyAlignment="1">
      <alignment horizontal="center" vertical="center"/>
    </xf>
    <xf numFmtId="0" fontId="34" fillId="9" borderId="15" xfId="25" applyFont="1" applyFill="1" applyBorder="1" applyAlignment="1">
      <alignment horizontal="center" vertical="center"/>
    </xf>
    <xf numFmtId="0" fontId="34" fillId="9" borderId="5" xfId="25" applyFont="1" applyFill="1" applyBorder="1" applyAlignment="1">
      <alignment horizontal="center" vertical="center" wrapText="1"/>
    </xf>
    <xf numFmtId="0" fontId="34" fillId="9" borderId="7" xfId="25" applyFont="1" applyFill="1" applyBorder="1" applyAlignment="1">
      <alignment horizontal="center" vertical="center" wrapText="1"/>
    </xf>
    <xf numFmtId="0" fontId="34" fillId="9" borderId="264" xfId="25" applyFont="1" applyFill="1" applyBorder="1" applyAlignment="1">
      <alignment horizontal="center" vertical="center" wrapText="1"/>
    </xf>
    <xf numFmtId="0" fontId="34" fillId="9" borderId="9" xfId="25" applyFont="1" applyFill="1" applyBorder="1" applyAlignment="1">
      <alignment horizontal="center" vertical="center" wrapText="1"/>
    </xf>
    <xf numFmtId="0" fontId="34" fillId="9" borderId="14" xfId="25" applyFont="1" applyFill="1" applyBorder="1" applyAlignment="1">
      <alignment horizontal="center" vertical="center" wrapText="1"/>
    </xf>
    <xf numFmtId="0" fontId="34" fillId="9" borderId="16" xfId="25" applyFont="1" applyFill="1" applyBorder="1" applyAlignment="1">
      <alignment horizontal="center" vertical="center" wrapText="1"/>
    </xf>
    <xf numFmtId="0" fontId="34" fillId="9" borderId="0" xfId="25" applyFont="1" applyFill="1" applyAlignment="1">
      <alignment horizontal="center" vertical="center" wrapText="1"/>
    </xf>
    <xf numFmtId="0" fontId="34" fillId="9" borderId="17" xfId="25" applyFont="1" applyFill="1" applyBorder="1" applyAlignment="1">
      <alignment horizontal="center" vertical="center" wrapText="1"/>
    </xf>
    <xf numFmtId="0" fontId="34" fillId="9" borderId="276" xfId="25" applyFont="1" applyFill="1" applyBorder="1" applyAlignment="1">
      <alignment horizontal="center" vertical="center" wrapText="1"/>
    </xf>
    <xf numFmtId="0" fontId="34" fillId="9" borderId="19" xfId="25" applyFont="1" applyFill="1" applyBorder="1" applyAlignment="1">
      <alignment horizontal="center" vertical="center" wrapText="1"/>
    </xf>
    <xf numFmtId="0" fontId="34" fillId="9" borderId="1" xfId="25" applyFont="1" applyFill="1" applyBorder="1" applyAlignment="1">
      <alignment horizontal="center" vertical="center" wrapText="1"/>
    </xf>
    <xf numFmtId="0" fontId="34" fillId="9" borderId="2" xfId="25" applyFont="1" applyFill="1" applyBorder="1" applyAlignment="1">
      <alignment horizontal="center" vertical="center" wrapText="1"/>
    </xf>
    <xf numFmtId="0" fontId="34" fillId="9" borderId="3" xfId="25" applyFont="1" applyFill="1" applyBorder="1" applyAlignment="1">
      <alignment horizontal="center" vertical="center" wrapText="1"/>
    </xf>
    <xf numFmtId="0" fontId="149" fillId="0" borderId="0" xfId="25" applyFont="1">
      <alignment vertical="center"/>
    </xf>
    <xf numFmtId="0" fontId="13" fillId="0" borderId="0" xfId="25" applyFont="1" applyAlignment="1">
      <alignment horizontal="center" vertical="center" wrapText="1"/>
    </xf>
    <xf numFmtId="0" fontId="42" fillId="2" borderId="1" xfId="4" applyFont="1" applyFill="1" applyBorder="1" applyAlignment="1">
      <alignment horizontal="center" vertical="center"/>
    </xf>
    <xf numFmtId="0" fontId="42" fillId="2" borderId="2" xfId="4" applyFont="1" applyFill="1" applyBorder="1" applyAlignment="1">
      <alignment horizontal="center" vertical="center"/>
    </xf>
    <xf numFmtId="0" fontId="42" fillId="2" borderId="3" xfId="4" applyFont="1" applyFill="1" applyBorder="1" applyAlignment="1">
      <alignment horizontal="center" vertical="center"/>
    </xf>
    <xf numFmtId="0" fontId="42" fillId="0" borderId="145" xfId="4" applyFont="1" applyBorder="1" applyAlignment="1">
      <alignment horizontal="center" vertical="center"/>
    </xf>
    <xf numFmtId="0" fontId="42" fillId="0" borderId="6" xfId="4" applyFont="1" applyBorder="1" applyAlignment="1">
      <alignment horizontal="center" vertical="center"/>
    </xf>
    <xf numFmtId="0" fontId="42" fillId="0" borderId="93" xfId="4" applyFont="1" applyBorder="1" applyAlignment="1">
      <alignment horizontal="center" vertical="center"/>
    </xf>
    <xf numFmtId="0" fontId="42" fillId="0" borderId="165" xfId="4" applyFont="1" applyBorder="1" applyAlignment="1">
      <alignment horizontal="center" vertical="center"/>
    </xf>
    <xf numFmtId="0" fontId="42" fillId="0" borderId="94" xfId="4" applyFont="1" applyBorder="1" applyAlignment="1">
      <alignment horizontal="center" vertical="center"/>
    </xf>
    <xf numFmtId="10" fontId="31" fillId="0" borderId="264" xfId="4" applyNumberFormat="1" applyFont="1" applyBorder="1" applyAlignment="1">
      <alignment horizontal="center" vertical="center" wrapText="1"/>
    </xf>
    <xf numFmtId="10" fontId="31" fillId="0" borderId="87" xfId="4" applyNumberFormat="1" applyFont="1" applyBorder="1" applyAlignment="1">
      <alignment horizontal="center" vertical="center" wrapText="1"/>
    </xf>
    <xf numFmtId="0" fontId="42" fillId="2" borderId="139" xfId="4" applyFont="1" applyFill="1" applyBorder="1" applyAlignment="1">
      <alignment horizontal="center" vertical="center"/>
    </xf>
    <xf numFmtId="0" fontId="42" fillId="2" borderId="140" xfId="4" applyFont="1" applyFill="1" applyBorder="1" applyAlignment="1">
      <alignment horizontal="center" vertical="center"/>
    </xf>
    <xf numFmtId="0" fontId="42" fillId="2" borderId="98" xfId="4" applyFont="1" applyFill="1" applyBorder="1" applyAlignment="1">
      <alignment horizontal="center" vertical="center"/>
    </xf>
    <xf numFmtId="0" fontId="31" fillId="2" borderId="38" xfId="4" applyFont="1" applyFill="1" applyBorder="1" applyAlignment="1">
      <alignment horizontal="center" vertical="center"/>
    </xf>
    <xf numFmtId="0" fontId="31" fillId="2" borderId="81" xfId="4" applyFont="1" applyFill="1" applyBorder="1" applyAlignment="1">
      <alignment horizontal="center" vertical="center"/>
    </xf>
    <xf numFmtId="0" fontId="31" fillId="2" borderId="37" xfId="4" applyFont="1" applyFill="1" applyBorder="1" applyAlignment="1">
      <alignment horizontal="center" vertical="center"/>
    </xf>
    <xf numFmtId="0" fontId="31" fillId="2" borderId="1" xfId="4" applyFont="1" applyFill="1" applyBorder="1" applyAlignment="1">
      <alignment horizontal="center" vertical="center"/>
    </xf>
    <xf numFmtId="0" fontId="31" fillId="2" borderId="2" xfId="4" applyFont="1" applyFill="1" applyBorder="1" applyAlignment="1">
      <alignment horizontal="center" vertical="center"/>
    </xf>
    <xf numFmtId="0" fontId="31" fillId="2" borderId="3" xfId="4" applyFont="1" applyFill="1" applyBorder="1" applyAlignment="1">
      <alignment horizontal="center" vertical="center"/>
    </xf>
    <xf numFmtId="0" fontId="64" fillId="0" borderId="0" xfId="4" applyFont="1" applyBorder="1" applyAlignment="1">
      <alignment horizontal="center" vertical="center" shrinkToFit="1"/>
    </xf>
    <xf numFmtId="0" fontId="31" fillId="0" borderId="92" xfId="4" applyFont="1" applyBorder="1" applyAlignment="1">
      <alignment horizontal="center" vertical="center"/>
    </xf>
    <xf numFmtId="0" fontId="31" fillId="0" borderId="78" xfId="4" applyFont="1" applyBorder="1" applyAlignment="1">
      <alignment horizontal="center" vertical="center"/>
    </xf>
    <xf numFmtId="0" fontId="31" fillId="0" borderId="16" xfId="4" applyFont="1" applyBorder="1" applyAlignment="1">
      <alignment horizontal="center" vertical="center"/>
    </xf>
    <xf numFmtId="0" fontId="31" fillId="0" borderId="19" xfId="4" applyFont="1" applyBorder="1" applyAlignment="1">
      <alignment horizontal="center" vertical="center"/>
    </xf>
    <xf numFmtId="0" fontId="31" fillId="0" borderId="14" xfId="4" applyFont="1" applyBorder="1" applyAlignment="1">
      <alignment horizontal="center" vertical="center"/>
    </xf>
    <xf numFmtId="0" fontId="42" fillId="2" borderId="19" xfId="4" applyFont="1" applyFill="1" applyBorder="1" applyAlignment="1">
      <alignment horizontal="center" vertical="center"/>
    </xf>
    <xf numFmtId="0" fontId="42" fillId="2" borderId="134" xfId="4" applyFont="1" applyFill="1" applyBorder="1" applyAlignment="1">
      <alignment horizontal="center" vertical="center"/>
    </xf>
    <xf numFmtId="0" fontId="31" fillId="0" borderId="4" xfId="4" applyFont="1" applyBorder="1" applyAlignment="1">
      <alignment horizontal="center" vertical="center"/>
    </xf>
    <xf numFmtId="0" fontId="31" fillId="0" borderId="1" xfId="4" applyFont="1" applyBorder="1" applyAlignment="1">
      <alignment horizontal="center" vertical="center"/>
    </xf>
    <xf numFmtId="0" fontId="42" fillId="2" borderId="4" xfId="4" applyFont="1" applyFill="1" applyBorder="1" applyAlignment="1">
      <alignment horizontal="center" vertical="center"/>
    </xf>
    <xf numFmtId="0" fontId="42" fillId="2" borderId="23" xfId="4" applyFont="1" applyFill="1" applyBorder="1" applyAlignment="1">
      <alignment horizontal="center" vertical="center"/>
    </xf>
    <xf numFmtId="0" fontId="31" fillId="0" borderId="2" xfId="4" applyFont="1" applyBorder="1" applyAlignment="1">
      <alignment horizontal="center" vertical="center"/>
    </xf>
    <xf numFmtId="9" fontId="42" fillId="0" borderId="1" xfId="2" applyFont="1" applyBorder="1" applyAlignment="1">
      <alignment horizontal="center" vertical="center"/>
    </xf>
    <xf numFmtId="9" fontId="42" fillId="0" borderId="74" xfId="2" applyFont="1" applyBorder="1" applyAlignment="1">
      <alignment horizontal="center" vertical="center"/>
    </xf>
    <xf numFmtId="0" fontId="41" fillId="0" borderId="34" xfId="4" applyFont="1" applyBorder="1" applyAlignment="1">
      <alignment horizontal="center" vertical="center" shrinkToFit="1"/>
    </xf>
    <xf numFmtId="0" fontId="41" fillId="0" borderId="101" xfId="4" applyFont="1" applyBorder="1" applyAlignment="1">
      <alignment horizontal="center" vertical="center" shrinkToFit="1"/>
    </xf>
    <xf numFmtId="0" fontId="41" fillId="0" borderId="78" xfId="4" applyFont="1" applyBorder="1" applyAlignment="1">
      <alignment horizontal="center" vertical="center" shrinkToFit="1"/>
    </xf>
    <xf numFmtId="0" fontId="41" fillId="0" borderId="16" xfId="4" applyFont="1" applyBorder="1" applyAlignment="1">
      <alignment horizontal="center" vertical="center" shrinkToFit="1"/>
    </xf>
    <xf numFmtId="0" fontId="41" fillId="2" borderId="32" xfId="4" applyFont="1" applyFill="1" applyBorder="1" applyAlignment="1">
      <alignment horizontal="center" vertical="center" shrinkToFit="1"/>
    </xf>
    <xf numFmtId="0" fontId="41" fillId="2" borderId="33" xfId="4" applyFont="1" applyFill="1" applyBorder="1" applyAlignment="1">
      <alignment horizontal="center" vertical="center" shrinkToFit="1"/>
    </xf>
    <xf numFmtId="0" fontId="31" fillId="2" borderId="15" xfId="4" applyFont="1" applyFill="1" applyBorder="1" applyAlignment="1">
      <alignment horizontal="center" vertical="center" shrinkToFit="1"/>
    </xf>
    <xf numFmtId="0" fontId="31" fillId="2" borderId="79" xfId="4" applyFont="1" applyFill="1" applyBorder="1" applyAlignment="1">
      <alignment horizontal="center" vertical="center" shrinkToFit="1"/>
    </xf>
    <xf numFmtId="0" fontId="42" fillId="2" borderId="5" xfId="4" applyFont="1" applyFill="1" applyBorder="1" applyAlignment="1">
      <alignment horizontal="center" vertical="center"/>
    </xf>
    <xf numFmtId="0" fontId="42" fillId="2" borderId="6" xfId="4" applyFont="1" applyFill="1" applyBorder="1" applyAlignment="1">
      <alignment horizontal="center" vertical="center"/>
    </xf>
    <xf numFmtId="0" fontId="42" fillId="2" borderId="7" xfId="4" applyFont="1" applyFill="1" applyBorder="1" applyAlignment="1">
      <alignment horizontal="center" vertical="center"/>
    </xf>
    <xf numFmtId="0" fontId="42" fillId="0" borderId="273" xfId="4" applyFont="1" applyBorder="1" applyAlignment="1">
      <alignment horizontal="center" vertical="center"/>
    </xf>
    <xf numFmtId="0" fontId="42" fillId="0" borderId="128" xfId="4" applyFont="1" applyBorder="1" applyAlignment="1">
      <alignment horizontal="center" vertical="center"/>
    </xf>
    <xf numFmtId="0" fontId="42" fillId="0" borderId="129" xfId="4" applyFont="1" applyBorder="1" applyAlignment="1">
      <alignment horizontal="center" vertical="center"/>
    </xf>
    <xf numFmtId="0" fontId="42" fillId="2" borderId="84" xfId="4" applyFont="1" applyFill="1" applyBorder="1" applyAlignment="1">
      <alignment horizontal="center" vertical="center"/>
    </xf>
    <xf numFmtId="0" fontId="42" fillId="2" borderId="85" xfId="4" applyFont="1" applyFill="1" applyBorder="1" applyAlignment="1">
      <alignment horizontal="center" vertical="center"/>
    </xf>
    <xf numFmtId="0" fontId="42" fillId="2" borderId="97" xfId="4" applyFont="1" applyFill="1" applyBorder="1" applyAlignment="1">
      <alignment horizontal="center" vertical="center"/>
    </xf>
    <xf numFmtId="10" fontId="42" fillId="0" borderId="1" xfId="4" applyNumberFormat="1" applyFont="1" applyBorder="1" applyAlignment="1">
      <alignment horizontal="center" vertical="center"/>
    </xf>
    <xf numFmtId="10" fontId="42" fillId="0" borderId="2" xfId="4" applyNumberFormat="1" applyFont="1" applyBorder="1" applyAlignment="1">
      <alignment horizontal="center" vertical="center"/>
    </xf>
    <xf numFmtId="0" fontId="42" fillId="0" borderId="74" xfId="4" applyFont="1" applyBorder="1" applyAlignment="1">
      <alignment horizontal="center" vertical="center"/>
    </xf>
    <xf numFmtId="0" fontId="31" fillId="0" borderId="145" xfId="4" applyFont="1" applyBorder="1" applyAlignment="1">
      <alignment horizontal="center" vertical="center"/>
    </xf>
    <xf numFmtId="0" fontId="31" fillId="0" borderId="6" xfId="4" applyFont="1" applyBorder="1" applyAlignment="1">
      <alignment horizontal="center" vertical="center"/>
    </xf>
    <xf numFmtId="0" fontId="31" fillId="0" borderId="0" xfId="4" applyFont="1" applyAlignment="1">
      <alignment horizontal="center" vertical="center"/>
    </xf>
    <xf numFmtId="0" fontId="31" fillId="0" borderId="15" xfId="4" applyFont="1" applyBorder="1" applyAlignment="1">
      <alignment horizontal="center" vertical="center"/>
    </xf>
    <xf numFmtId="0" fontId="31" fillId="0" borderId="7" xfId="4" applyFont="1" applyBorder="1" applyAlignment="1">
      <alignment horizontal="center" vertical="center"/>
    </xf>
    <xf numFmtId="0" fontId="31" fillId="0" borderId="9" xfId="4" applyFont="1" applyBorder="1" applyAlignment="1">
      <alignment horizontal="center" vertical="center"/>
    </xf>
    <xf numFmtId="10" fontId="31" fillId="0" borderId="1" xfId="4" applyNumberFormat="1" applyFont="1" applyBorder="1" applyAlignment="1">
      <alignment horizontal="center" vertical="center"/>
    </xf>
    <xf numFmtId="10" fontId="31" fillId="0" borderId="2" xfId="4" applyNumberFormat="1" applyFont="1" applyBorder="1" applyAlignment="1">
      <alignment horizontal="center" vertical="center"/>
    </xf>
    <xf numFmtId="10" fontId="31" fillId="0" borderId="74" xfId="4" applyNumberFormat="1" applyFont="1" applyBorder="1" applyAlignment="1">
      <alignment horizontal="center" vertical="center"/>
    </xf>
    <xf numFmtId="0" fontId="31" fillId="0" borderId="0" xfId="4" applyFont="1" applyAlignment="1">
      <alignment horizontal="left" vertical="center"/>
    </xf>
    <xf numFmtId="0" fontId="64" fillId="0" borderId="83" xfId="4" applyFont="1" applyBorder="1" applyAlignment="1">
      <alignment horizontal="center" vertical="center" shrinkToFit="1"/>
    </xf>
    <xf numFmtId="0" fontId="31" fillId="0" borderId="101" xfId="4" applyFont="1" applyBorder="1" applyAlignment="1">
      <alignment horizontal="center" vertical="center"/>
    </xf>
    <xf numFmtId="0" fontId="31" fillId="0" borderId="26" xfId="4" applyFont="1" applyBorder="1" applyAlignment="1">
      <alignment horizontal="center" vertical="center"/>
    </xf>
    <xf numFmtId="0" fontId="31" fillId="0" borderId="90" xfId="4" applyFont="1" applyBorder="1" applyAlignment="1">
      <alignment horizontal="center" vertical="center"/>
    </xf>
    <xf numFmtId="0" fontId="42" fillId="2" borderId="26" xfId="4" applyFont="1" applyFill="1" applyBorder="1" applyAlignment="1">
      <alignment horizontal="center" vertical="center"/>
    </xf>
    <xf numFmtId="0" fontId="42" fillId="2" borderId="90" xfId="4" applyFont="1" applyFill="1" applyBorder="1" applyAlignment="1">
      <alignment horizontal="center" vertical="center"/>
    </xf>
    <xf numFmtId="0" fontId="42" fillId="2" borderId="21" xfId="4" applyFont="1" applyFill="1" applyBorder="1" applyAlignment="1">
      <alignment horizontal="center" vertical="center"/>
    </xf>
    <xf numFmtId="0" fontId="31" fillId="0" borderId="4" xfId="4" applyFont="1" applyBorder="1" applyAlignment="1">
      <alignment horizontal="center" vertical="center" wrapText="1"/>
    </xf>
    <xf numFmtId="0" fontId="31" fillId="0" borderId="1" xfId="4" applyFont="1" applyBorder="1" applyAlignment="1">
      <alignment horizontal="center" vertical="center" wrapText="1"/>
    </xf>
    <xf numFmtId="0" fontId="69" fillId="0" borderId="32" xfId="4" applyFont="1" applyBorder="1" applyAlignment="1">
      <alignment horizontal="center" vertical="center" shrinkToFit="1"/>
    </xf>
    <xf numFmtId="0" fontId="69" fillId="0" borderId="101" xfId="4" applyFont="1" applyBorder="1" applyAlignment="1">
      <alignment horizontal="center" vertical="center" shrinkToFit="1"/>
    </xf>
    <xf numFmtId="0" fontId="69" fillId="0" borderId="83" xfId="4" applyFont="1" applyBorder="1" applyAlignment="1">
      <alignment horizontal="center" vertical="center" shrinkToFit="1"/>
    </xf>
    <xf numFmtId="0" fontId="69" fillId="0" borderId="147" xfId="4" applyFont="1" applyBorder="1" applyAlignment="1">
      <alignment horizontal="center" vertical="center" shrinkToFit="1"/>
    </xf>
    <xf numFmtId="0" fontId="31" fillId="2" borderId="32" xfId="4" applyFont="1" applyFill="1" applyBorder="1" applyAlignment="1">
      <alignment horizontal="center" vertical="center" shrinkToFit="1"/>
    </xf>
    <xf numFmtId="0" fontId="41" fillId="2" borderId="83" xfId="4" applyFont="1" applyFill="1" applyBorder="1" applyAlignment="1">
      <alignment horizontal="center" vertical="center" shrinkToFit="1"/>
    </xf>
    <xf numFmtId="0" fontId="135" fillId="0" borderId="0" xfId="4" applyFont="1" applyAlignment="1">
      <alignment horizontal="left" vertical="center" wrapText="1"/>
    </xf>
    <xf numFmtId="0" fontId="134" fillId="0" borderId="89" xfId="4" applyFont="1" applyBorder="1" applyAlignment="1">
      <alignment horizontal="right" vertical="center"/>
    </xf>
    <xf numFmtId="0" fontId="134" fillId="0" borderId="278" xfId="4" applyFont="1" applyBorder="1" applyAlignment="1">
      <alignment horizontal="right" vertical="center"/>
    </xf>
    <xf numFmtId="0" fontId="125" fillId="0" borderId="212" xfId="4" applyFont="1" applyBorder="1" applyAlignment="1">
      <alignment horizontal="left" vertical="center" wrapText="1"/>
    </xf>
    <xf numFmtId="0" fontId="125" fillId="0" borderId="88" xfId="4" applyFont="1" applyBorder="1" applyAlignment="1">
      <alignment horizontal="left" vertical="center" wrapText="1"/>
    </xf>
    <xf numFmtId="0" fontId="125" fillId="0" borderId="212" xfId="4" applyFont="1" applyBorder="1" applyAlignment="1">
      <alignment horizontal="center" vertical="center"/>
    </xf>
    <xf numFmtId="0" fontId="125" fillId="0" borderId="88" xfId="4" applyFont="1" applyBorder="1" applyAlignment="1">
      <alignment horizontal="center" vertical="center"/>
    </xf>
    <xf numFmtId="0" fontId="125" fillId="0" borderId="280" xfId="4" applyFont="1" applyBorder="1" applyAlignment="1">
      <alignment horizontal="center" vertical="center"/>
    </xf>
    <xf numFmtId="0" fontId="125" fillId="0" borderId="34" xfId="4" applyFont="1" applyBorder="1" applyAlignment="1">
      <alignment horizontal="center" vertical="center"/>
    </xf>
    <xf numFmtId="0" fontId="125" fillId="0" borderId="32" xfId="4" applyFont="1" applyBorder="1" applyAlignment="1">
      <alignment horizontal="center" vertical="center"/>
    </xf>
    <xf numFmtId="0" fontId="125" fillId="0" borderId="101" xfId="4" applyFont="1" applyBorder="1" applyAlignment="1">
      <alignment horizontal="center" vertical="center"/>
    </xf>
    <xf numFmtId="0" fontId="125" fillId="0" borderId="90" xfId="4" applyFont="1" applyBorder="1" applyAlignment="1">
      <alignment horizontal="center" vertical="center"/>
    </xf>
    <xf numFmtId="0" fontId="125" fillId="0" borderId="33" xfId="4" applyFont="1" applyBorder="1" applyAlignment="1">
      <alignment horizontal="center" vertical="center"/>
    </xf>
    <xf numFmtId="0" fontId="125" fillId="0" borderId="20" xfId="4" applyFont="1" applyBorder="1" applyAlignment="1">
      <alignment horizontal="left" vertical="center"/>
    </xf>
    <xf numFmtId="0" fontId="125" fillId="0" borderId="26" xfId="4" applyFont="1" applyBorder="1" applyAlignment="1">
      <alignment horizontal="left" vertical="center"/>
    </xf>
    <xf numFmtId="0" fontId="125" fillId="0" borderId="22" xfId="4" applyFont="1" applyBorder="1" applyAlignment="1">
      <alignment horizontal="left" vertical="center"/>
    </xf>
    <xf numFmtId="0" fontId="125" fillId="0" borderId="4" xfId="4" applyFont="1" applyBorder="1" applyAlignment="1">
      <alignment horizontal="left" vertical="center"/>
    </xf>
    <xf numFmtId="0" fontId="125" fillId="0" borderId="4" xfId="4" applyFont="1" applyBorder="1" applyAlignment="1">
      <alignment horizontal="center" vertical="center"/>
    </xf>
    <xf numFmtId="0" fontId="125" fillId="0" borderId="23" xfId="4" applyFont="1" applyBorder="1" applyAlignment="1">
      <alignment horizontal="center" vertical="center"/>
    </xf>
    <xf numFmtId="0" fontId="125" fillId="0" borderId="24" xfId="4" applyFont="1" applyBorder="1" applyAlignment="1">
      <alignment horizontal="left" vertical="center"/>
    </xf>
    <xf numFmtId="0" fontId="125" fillId="0" borderId="27" xfId="4" applyFont="1" applyBorder="1" applyAlignment="1">
      <alignment horizontal="left" vertical="center"/>
    </xf>
    <xf numFmtId="0" fontId="125" fillId="0" borderId="27" xfId="4" applyFont="1" applyBorder="1" applyAlignment="1">
      <alignment horizontal="center" vertical="center"/>
    </xf>
    <xf numFmtId="0" fontId="125" fillId="0" borderId="25" xfId="4" applyFont="1" applyBorder="1" applyAlignment="1">
      <alignment horizontal="center" vertical="center"/>
    </xf>
    <xf numFmtId="0" fontId="138" fillId="0" borderId="76" xfId="25" applyFont="1" applyBorder="1" applyAlignment="1">
      <alignment horizontal="left" vertical="center" wrapText="1"/>
    </xf>
    <xf numFmtId="0" fontId="139" fillId="0" borderId="0" xfId="25" applyFont="1" applyAlignment="1">
      <alignment horizontal="left" vertical="center" wrapText="1"/>
    </xf>
    <xf numFmtId="0" fontId="136" fillId="0" borderId="5" xfId="25" applyFont="1" applyBorder="1" applyAlignment="1">
      <alignment horizontal="left" vertical="center" wrapText="1"/>
    </xf>
    <xf numFmtId="0" fontId="136" fillId="0" borderId="6" xfId="25" applyFont="1" applyBorder="1" applyAlignment="1">
      <alignment horizontal="left" vertical="center" wrapText="1"/>
    </xf>
    <xf numFmtId="0" fontId="136" fillId="0" borderId="119" xfId="25" applyFont="1" applyBorder="1" applyAlignment="1">
      <alignment horizontal="left" vertical="center" wrapText="1"/>
    </xf>
    <xf numFmtId="0" fontId="136" fillId="0" borderId="126" xfId="25" applyFont="1" applyBorder="1" applyAlignment="1">
      <alignment horizontal="center" vertical="center"/>
    </xf>
    <xf numFmtId="0" fontId="136" fillId="0" borderId="99" xfId="25" applyFont="1" applyBorder="1" applyAlignment="1">
      <alignment horizontal="center" vertical="center"/>
    </xf>
    <xf numFmtId="0" fontId="136" fillId="0" borderId="120" xfId="25" applyFont="1" applyBorder="1" applyAlignment="1">
      <alignment horizontal="center" vertical="center"/>
    </xf>
    <xf numFmtId="0" fontId="136" fillId="0" borderId="76" xfId="25" applyFont="1" applyBorder="1" applyAlignment="1">
      <alignment horizontal="left" vertical="center" wrapText="1"/>
    </xf>
    <xf numFmtId="0" fontId="136" fillId="0" borderId="102" xfId="25" applyFont="1" applyBorder="1" applyAlignment="1">
      <alignment horizontal="left" vertical="center" wrapText="1"/>
    </xf>
    <xf numFmtId="0" fontId="136" fillId="0" borderId="126" xfId="25" applyFont="1" applyBorder="1" applyAlignment="1">
      <alignment horizontal="center" vertical="center" wrapText="1"/>
    </xf>
    <xf numFmtId="0" fontId="136" fillId="0" borderId="99" xfId="25" applyFont="1" applyBorder="1" applyAlignment="1">
      <alignment horizontal="center" vertical="center" wrapText="1"/>
    </xf>
    <xf numFmtId="0" fontId="136" fillId="0" borderId="120" xfId="25" applyFont="1" applyBorder="1" applyAlignment="1">
      <alignment horizontal="center" vertical="center" wrapText="1"/>
    </xf>
    <xf numFmtId="0" fontId="136" fillId="0" borderId="142" xfId="25" applyFont="1" applyBorder="1" applyAlignment="1">
      <alignment horizontal="left" vertical="center" wrapText="1"/>
    </xf>
    <xf numFmtId="0" fontId="8" fillId="0" borderId="0" xfId="25" applyFont="1" applyAlignment="1">
      <alignment horizontal="center" vertical="center"/>
    </xf>
    <xf numFmtId="0" fontId="7" fillId="0" borderId="4" xfId="25" applyFont="1" applyBorder="1" applyAlignment="1">
      <alignment horizontal="center" vertical="center"/>
    </xf>
    <xf numFmtId="0" fontId="7" fillId="0" borderId="1" xfId="25" applyFont="1" applyBorder="1" applyAlignment="1">
      <alignment horizontal="center" vertical="center"/>
    </xf>
    <xf numFmtId="0" fontId="7" fillId="0" borderId="2" xfId="25" applyFont="1" applyBorder="1" applyAlignment="1">
      <alignment horizontal="center" vertical="center"/>
    </xf>
    <xf numFmtId="0" fontId="7" fillId="0" borderId="3" xfId="25" applyFont="1" applyBorder="1" applyAlignment="1">
      <alignment horizontal="center" vertical="center"/>
    </xf>
    <xf numFmtId="0" fontId="3" fillId="0" borderId="0" xfId="15" applyAlignment="1">
      <alignment horizontal="left" vertical="center" wrapText="1"/>
    </xf>
    <xf numFmtId="0" fontId="3" fillId="0" borderId="0" xfId="15" applyAlignment="1">
      <alignment horizontal="left" vertical="top" wrapText="1"/>
    </xf>
    <xf numFmtId="0" fontId="3" fillId="0" borderId="0" xfId="15" applyAlignment="1">
      <alignment horizontal="left" vertical="top"/>
    </xf>
    <xf numFmtId="0" fontId="3" fillId="2" borderId="4" xfId="15" applyFill="1" applyBorder="1" applyAlignment="1">
      <alignment horizontal="center" vertical="center"/>
    </xf>
    <xf numFmtId="0" fontId="3" fillId="0" borderId="4" xfId="15" applyBorder="1" applyAlignment="1">
      <alignment horizontal="center" vertical="center"/>
    </xf>
    <xf numFmtId="0" fontId="3" fillId="2" borderId="1" xfId="15" applyFill="1" applyBorder="1" applyAlignment="1">
      <alignment horizontal="center" vertical="center"/>
    </xf>
    <xf numFmtId="0" fontId="3" fillId="2" borderId="2" xfId="15" applyFill="1" applyBorder="1" applyAlignment="1">
      <alignment horizontal="center" vertical="center"/>
    </xf>
    <xf numFmtId="0" fontId="3" fillId="2" borderId="3" xfId="15" applyFill="1" applyBorder="1" applyAlignment="1">
      <alignment horizontal="center" vertical="center"/>
    </xf>
    <xf numFmtId="0" fontId="3" fillId="0" borderId="1" xfId="15" applyBorder="1" applyAlignment="1">
      <alignment horizontal="center" vertical="center" shrinkToFit="1"/>
    </xf>
    <xf numFmtId="0" fontId="3" fillId="0" borderId="3" xfId="15" applyBorder="1" applyAlignment="1">
      <alignment horizontal="center" vertical="center" shrinkToFit="1"/>
    </xf>
    <xf numFmtId="0" fontId="3" fillId="2" borderId="1" xfId="15" applyFill="1" applyBorder="1" applyAlignment="1">
      <alignment horizontal="left" vertical="center" wrapText="1"/>
    </xf>
    <xf numFmtId="0" fontId="3" fillId="2" borderId="2" xfId="15" applyFill="1" applyBorder="1" applyAlignment="1">
      <alignment horizontal="left" vertical="center"/>
    </xf>
    <xf numFmtId="0" fontId="3" fillId="2" borderId="3" xfId="15" applyFill="1" applyBorder="1" applyAlignment="1">
      <alignment horizontal="left" vertical="center"/>
    </xf>
    <xf numFmtId="0" fontId="3" fillId="2" borderId="0" xfId="15" applyFill="1" applyAlignment="1">
      <alignment horizontal="right" vertical="center"/>
    </xf>
    <xf numFmtId="0" fontId="68" fillId="0" borderId="0" xfId="15" applyFont="1" applyAlignment="1">
      <alignment horizontal="center" vertical="center"/>
    </xf>
    <xf numFmtId="0" fontId="125" fillId="0" borderId="5" xfId="4" applyFont="1" applyBorder="1" applyAlignment="1">
      <alignment horizontal="left" vertical="center" wrapText="1"/>
    </xf>
    <xf numFmtId="0" fontId="125" fillId="0" borderId="7" xfId="4" applyFont="1" applyBorder="1" applyAlignment="1">
      <alignment horizontal="left" vertical="center" wrapText="1"/>
    </xf>
    <xf numFmtId="0" fontId="125" fillId="0" borderId="264" xfId="4" applyFont="1" applyBorder="1" applyAlignment="1">
      <alignment horizontal="left" vertical="center" wrapText="1"/>
    </xf>
    <xf numFmtId="0" fontId="125" fillId="0" borderId="9" xfId="4" applyFont="1" applyBorder="1" applyAlignment="1">
      <alignment horizontal="left" vertical="center" wrapText="1"/>
    </xf>
    <xf numFmtId="0" fontId="125" fillId="0" borderId="14" xfId="4" applyFont="1" applyBorder="1" applyAlignment="1">
      <alignment horizontal="left" vertical="center" wrapText="1"/>
    </xf>
    <xf numFmtId="0" fontId="125" fillId="0" borderId="16" xfId="4" applyFont="1" applyBorder="1" applyAlignment="1">
      <alignment horizontal="left" vertical="center" wrapText="1"/>
    </xf>
    <xf numFmtId="0" fontId="125" fillId="2" borderId="4" xfId="4" applyFont="1" applyFill="1" applyBorder="1" applyAlignment="1">
      <alignment horizontal="center" vertical="center"/>
    </xf>
    <xf numFmtId="0" fontId="125" fillId="2" borderId="17" xfId="4" applyFont="1" applyFill="1" applyBorder="1" applyAlignment="1">
      <alignment horizontal="center" vertical="center"/>
    </xf>
    <xf numFmtId="0" fontId="125" fillId="0" borderId="1" xfId="4" applyFont="1" applyBorder="1" applyAlignment="1">
      <alignment horizontal="left" vertical="center" wrapText="1"/>
    </xf>
    <xf numFmtId="0" fontId="125" fillId="0" borderId="3" xfId="4" applyFont="1" applyBorder="1" applyAlignment="1">
      <alignment horizontal="left" vertical="center" wrapText="1"/>
    </xf>
    <xf numFmtId="0" fontId="125" fillId="0" borderId="4" xfId="4" applyFont="1" applyBorder="1" applyAlignment="1">
      <alignment horizontal="center" vertical="center" wrapText="1"/>
    </xf>
    <xf numFmtId="0" fontId="125" fillId="0" borderId="19" xfId="4" applyFont="1" applyBorder="1" applyAlignment="1">
      <alignment horizontal="center" vertical="center" wrapText="1"/>
    </xf>
    <xf numFmtId="0" fontId="125" fillId="0" borderId="1" xfId="4" applyFont="1" applyBorder="1" applyAlignment="1">
      <alignment horizontal="left" vertical="center"/>
    </xf>
    <xf numFmtId="0" fontId="125" fillId="0" borderId="3" xfId="4" applyFont="1" applyBorder="1" applyAlignment="1">
      <alignment horizontal="left" vertical="center"/>
    </xf>
    <xf numFmtId="0" fontId="125" fillId="2" borderId="1" xfId="4" applyFont="1" applyFill="1" applyBorder="1" applyAlignment="1">
      <alignment horizontal="center" vertical="center"/>
    </xf>
    <xf numFmtId="0" fontId="125" fillId="2" borderId="2" xfId="4" applyFont="1" applyFill="1" applyBorder="1" applyAlignment="1">
      <alignment horizontal="center" vertical="center"/>
    </xf>
    <xf numFmtId="0" fontId="125" fillId="2" borderId="3" xfId="4" applyFont="1" applyFill="1" applyBorder="1" applyAlignment="1">
      <alignment horizontal="center" vertical="center"/>
    </xf>
    <xf numFmtId="0" fontId="125" fillId="0" borderId="4" xfId="4" applyFont="1" applyBorder="1" applyAlignment="1">
      <alignment horizontal="left" vertical="center" wrapText="1"/>
    </xf>
    <xf numFmtId="0" fontId="125" fillId="0" borderId="1" xfId="4" applyFont="1" applyBorder="1" applyAlignment="1">
      <alignment horizontal="center" vertical="center" wrapText="1"/>
    </xf>
    <xf numFmtId="0" fontId="125" fillId="0" borderId="2" xfId="4" applyFont="1" applyBorder="1" applyAlignment="1">
      <alignment horizontal="center" vertical="center" wrapText="1"/>
    </xf>
    <xf numFmtId="0" fontId="128" fillId="0" borderId="0" xfId="4" applyFont="1" applyAlignment="1">
      <alignment horizontal="left" vertical="center" wrapText="1"/>
    </xf>
    <xf numFmtId="0" fontId="128" fillId="0" borderId="0" xfId="4" applyFont="1" applyAlignment="1">
      <alignment vertical="center" wrapText="1"/>
    </xf>
    <xf numFmtId="0" fontId="128" fillId="0" borderId="0" xfId="4" applyFont="1" applyAlignment="1">
      <alignment horizontal="left" vertical="center"/>
    </xf>
    <xf numFmtId="0" fontId="125" fillId="0" borderId="5" xfId="4" applyFont="1" applyBorder="1" applyAlignment="1">
      <alignment horizontal="center" vertical="center" wrapText="1"/>
    </xf>
    <xf numFmtId="0" fontId="125" fillId="0" borderId="264" xfId="4" applyFont="1" applyBorder="1" applyAlignment="1">
      <alignment horizontal="center" vertical="center" wrapText="1"/>
    </xf>
    <xf numFmtId="0" fontId="125" fillId="0" borderId="14" xfId="4" applyFont="1" applyBorder="1" applyAlignment="1">
      <alignment horizontal="center" vertical="center" wrapText="1"/>
    </xf>
    <xf numFmtId="0" fontId="125" fillId="0" borderId="2" xfId="4" applyFont="1" applyBorder="1" applyAlignment="1">
      <alignment horizontal="left" vertical="center" wrapText="1"/>
    </xf>
    <xf numFmtId="0" fontId="125" fillId="0" borderId="15" xfId="4" applyFont="1" applyBorder="1" applyAlignment="1">
      <alignment horizontal="left" vertical="center" wrapText="1"/>
    </xf>
    <xf numFmtId="0" fontId="19" fillId="11" borderId="76" xfId="25" applyFont="1" applyFill="1" applyBorder="1" applyAlignment="1">
      <alignment horizontal="left" vertical="center" wrapText="1"/>
    </xf>
    <xf numFmtId="0" fontId="19" fillId="11" borderId="290" xfId="25" applyFont="1" applyFill="1" applyBorder="1" applyAlignment="1">
      <alignment horizontal="left" vertical="center" wrapText="1"/>
    </xf>
    <xf numFmtId="0" fontId="18" fillId="0" borderId="287" xfId="25" applyFont="1" applyBorder="1" applyAlignment="1">
      <alignment horizontal="center" vertical="center"/>
    </xf>
    <xf numFmtId="0" fontId="18" fillId="0" borderId="0" xfId="25" applyFont="1" applyAlignment="1">
      <alignment horizontal="center" vertical="center"/>
    </xf>
    <xf numFmtId="0" fontId="18" fillId="0" borderId="83" xfId="25" applyFont="1" applyBorder="1" applyAlignment="1">
      <alignment horizontal="center" vertical="center"/>
    </xf>
    <xf numFmtId="0" fontId="14" fillId="0" borderId="287" xfId="25" applyFont="1" applyBorder="1" applyAlignment="1">
      <alignment horizontal="center" vertical="center"/>
    </xf>
    <xf numFmtId="0" fontId="14" fillId="0" borderId="0" xfId="25" applyFont="1" applyAlignment="1">
      <alignment horizontal="center" vertical="center"/>
    </xf>
    <xf numFmtId="0" fontId="14" fillId="0" borderId="83" xfId="25" applyFont="1" applyBorder="1" applyAlignment="1">
      <alignment horizontal="center" vertical="center"/>
    </xf>
    <xf numFmtId="0" fontId="19" fillId="0" borderId="287" xfId="25" applyFont="1" applyBorder="1" applyAlignment="1">
      <alignment horizontal="center" vertical="center" wrapText="1"/>
    </xf>
    <xf numFmtId="0" fontId="19" fillId="0" borderId="0" xfId="25" applyFont="1" applyAlignment="1">
      <alignment horizontal="center" vertical="center" wrapText="1"/>
    </xf>
    <xf numFmtId="0" fontId="19" fillId="0" borderId="83" xfId="25" applyFont="1" applyBorder="1" applyAlignment="1">
      <alignment horizontal="center" vertical="center" wrapText="1"/>
    </xf>
    <xf numFmtId="0" fontId="19" fillId="0" borderId="264" xfId="25" applyFont="1" applyBorder="1" applyAlignment="1">
      <alignment horizontal="center" vertical="center" wrapText="1"/>
    </xf>
    <xf numFmtId="0" fontId="151" fillId="0" borderId="0" xfId="25" applyFont="1" applyAlignment="1">
      <alignment horizontal="center" vertical="center"/>
    </xf>
    <xf numFmtId="0" fontId="153" fillId="0" borderId="92" xfId="25" applyFont="1" applyBorder="1" applyAlignment="1">
      <alignment horizontal="left" vertical="center" wrapText="1"/>
    </xf>
    <xf numFmtId="0" fontId="153" fillId="0" borderId="0" xfId="25" applyFont="1" applyAlignment="1">
      <alignment horizontal="left" vertical="center" wrapText="1"/>
    </xf>
    <xf numFmtId="0" fontId="153" fillId="0" borderId="87" xfId="25" applyFont="1" applyBorder="1" applyAlignment="1">
      <alignment horizontal="left" vertical="center" wrapText="1"/>
    </xf>
    <xf numFmtId="0" fontId="18" fillId="0" borderId="289" xfId="25" applyFont="1" applyBorder="1" applyAlignment="1">
      <alignment horizontal="left" vertical="center" wrapText="1"/>
    </xf>
    <xf numFmtId="0" fontId="18" fillId="0" borderId="290" xfId="25" applyFont="1" applyBorder="1" applyAlignment="1">
      <alignment horizontal="left" vertical="center" wrapText="1"/>
    </xf>
    <xf numFmtId="0" fontId="18" fillId="0" borderId="0" xfId="25" applyFont="1" applyAlignment="1">
      <alignment horizontal="left" vertical="center" wrapText="1"/>
    </xf>
    <xf numFmtId="0" fontId="154" fillId="0" borderId="146" xfId="25" applyFont="1" applyBorder="1" applyAlignment="1">
      <alignment horizontal="left" vertical="center" wrapText="1"/>
    </xf>
    <xf numFmtId="0" fontId="154" fillId="0" borderId="83" xfId="25" applyFont="1" applyBorder="1" applyAlignment="1">
      <alignment horizontal="left" vertical="center" wrapText="1"/>
    </xf>
    <xf numFmtId="0" fontId="154" fillId="0" borderId="125" xfId="25" applyFont="1" applyBorder="1" applyAlignment="1">
      <alignment horizontal="left" vertical="center" wrapText="1"/>
    </xf>
    <xf numFmtId="0" fontId="156" fillId="11" borderId="75" xfId="25" applyFont="1" applyFill="1" applyBorder="1" applyAlignment="1">
      <alignment horizontal="center" vertical="center" textRotation="255" wrapText="1" shrinkToFit="1"/>
    </xf>
    <xf numFmtId="0" fontId="156" fillId="11" borderId="102" xfId="25" applyFont="1" applyFill="1" applyBorder="1" applyAlignment="1">
      <alignment horizontal="center" vertical="center" textRotation="255" wrapText="1" shrinkToFit="1"/>
    </xf>
    <xf numFmtId="0" fontId="156" fillId="11" borderId="92" xfId="25" applyFont="1" applyFill="1" applyBorder="1" applyAlignment="1">
      <alignment horizontal="center" vertical="center" textRotation="255" wrapText="1" shrinkToFit="1"/>
    </xf>
    <xf numFmtId="0" fontId="156" fillId="11" borderId="87" xfId="25" applyFont="1" applyFill="1" applyBorder="1" applyAlignment="1">
      <alignment horizontal="center" vertical="center" textRotation="255" wrapText="1" shrinkToFit="1"/>
    </xf>
    <xf numFmtId="0" fontId="156" fillId="11" borderId="146" xfId="25" applyFont="1" applyFill="1" applyBorder="1" applyAlignment="1">
      <alignment horizontal="center" vertical="center" textRotation="255" wrapText="1" shrinkToFit="1"/>
    </xf>
    <xf numFmtId="0" fontId="156" fillId="11" borderId="125" xfId="25" applyFont="1" applyFill="1" applyBorder="1" applyAlignment="1">
      <alignment horizontal="center" vertical="center" textRotation="255" wrapText="1" shrinkToFit="1"/>
    </xf>
    <xf numFmtId="0" fontId="18" fillId="11" borderId="75" xfId="25" applyFont="1" applyFill="1" applyBorder="1" applyAlignment="1">
      <alignment horizontal="center" vertical="center" wrapText="1"/>
    </xf>
    <xf numFmtId="0" fontId="18" fillId="11" borderId="76" xfId="25" applyFont="1" applyFill="1" applyBorder="1" applyAlignment="1">
      <alignment horizontal="center" vertical="center"/>
    </xf>
    <xf numFmtId="0" fontId="18" fillId="11" borderId="102" xfId="25" applyFont="1" applyFill="1" applyBorder="1" applyAlignment="1">
      <alignment horizontal="center" vertical="center"/>
    </xf>
    <xf numFmtId="0" fontId="18" fillId="11" borderId="289" xfId="25" applyFont="1" applyFill="1" applyBorder="1" applyAlignment="1">
      <alignment horizontal="center" vertical="center"/>
    </xf>
    <xf numFmtId="0" fontId="18" fillId="11" borderId="290" xfId="25" applyFont="1" applyFill="1" applyBorder="1" applyAlignment="1">
      <alignment horizontal="center" vertical="center"/>
    </xf>
    <xf numFmtId="0" fontId="18" fillId="11" borderId="291" xfId="25" applyFont="1" applyFill="1" applyBorder="1" applyAlignment="1">
      <alignment horizontal="center" vertical="center"/>
    </xf>
    <xf numFmtId="0" fontId="50" fillId="0" borderId="76" xfId="1" applyFont="1" applyBorder="1" applyAlignment="1">
      <alignment horizontal="center" vertical="center" wrapText="1"/>
    </xf>
    <xf numFmtId="0" fontId="50" fillId="0" borderId="102" xfId="1" applyFont="1" applyBorder="1" applyAlignment="1">
      <alignment horizontal="center" vertical="center" wrapText="1"/>
    </xf>
    <xf numFmtId="0" fontId="50" fillId="0" borderId="83" xfId="1" applyFont="1" applyBorder="1" applyAlignment="1">
      <alignment horizontal="center" vertical="center" wrapText="1"/>
    </xf>
    <xf numFmtId="0" fontId="50" fillId="0" borderId="125" xfId="1" applyFont="1" applyBorder="1" applyAlignment="1">
      <alignment horizontal="center" vertical="center" wrapText="1"/>
    </xf>
    <xf numFmtId="0" fontId="50" fillId="0" borderId="75" xfId="10" applyFont="1" applyBorder="1" applyAlignment="1">
      <alignment horizontal="center" vertical="center" wrapText="1"/>
    </xf>
    <xf numFmtId="0" fontId="50" fillId="0" borderId="76" xfId="10" applyFont="1" applyBorder="1" applyAlignment="1">
      <alignment horizontal="center" vertical="center" wrapText="1"/>
    </xf>
    <xf numFmtId="0" fontId="50" fillId="0" borderId="102" xfId="10" applyFont="1" applyBorder="1" applyAlignment="1">
      <alignment horizontal="center" vertical="center" wrapText="1"/>
    </xf>
    <xf numFmtId="0" fontId="50" fillId="0" borderId="146" xfId="10" applyFont="1" applyBorder="1" applyAlignment="1">
      <alignment horizontal="center" vertical="center" wrapText="1"/>
    </xf>
    <xf numFmtId="0" fontId="50" fillId="0" borderId="83" xfId="10" applyFont="1" applyBorder="1" applyAlignment="1">
      <alignment horizontal="center" vertical="center" wrapText="1"/>
    </xf>
    <xf numFmtId="0" fontId="50" fillId="0" borderId="125" xfId="10" applyFont="1" applyBorder="1" applyAlignment="1">
      <alignment horizontal="center" vertical="center" wrapText="1"/>
    </xf>
    <xf numFmtId="0" fontId="3" fillId="2" borderId="76" xfId="10" applyFill="1" applyBorder="1" applyAlignment="1">
      <alignment horizontal="center" vertical="center"/>
    </xf>
    <xf numFmtId="0" fontId="3" fillId="2" borderId="83" xfId="10" applyFill="1" applyBorder="1" applyAlignment="1">
      <alignment horizontal="center" vertical="center"/>
    </xf>
    <xf numFmtId="0" fontId="3" fillId="0" borderId="76" xfId="10" applyBorder="1" applyAlignment="1">
      <alignment horizontal="center" vertical="center"/>
    </xf>
    <xf numFmtId="0" fontId="3" fillId="0" borderId="102" xfId="10" applyBorder="1" applyAlignment="1">
      <alignment horizontal="center" vertical="center"/>
    </xf>
    <xf numFmtId="0" fontId="3" fillId="0" borderId="83" xfId="10" applyBorder="1" applyAlignment="1">
      <alignment horizontal="center" vertical="center"/>
    </xf>
    <xf numFmtId="0" fontId="3" fillId="0" borderId="125" xfId="10" applyBorder="1" applyAlignment="1">
      <alignment horizontal="center" vertical="center"/>
    </xf>
    <xf numFmtId="0" fontId="49" fillId="0" borderId="293" xfId="1" applyFont="1" applyBorder="1" applyAlignment="1">
      <alignment horizontal="center" vertical="center" textRotation="255" wrapText="1" shrinkToFit="1"/>
    </xf>
    <xf numFmtId="0" fontId="49" fillId="0" borderId="294" xfId="1" applyFont="1" applyBorder="1" applyAlignment="1">
      <alignment horizontal="center" vertical="center" textRotation="255" wrapText="1" shrinkToFit="1"/>
    </xf>
    <xf numFmtId="0" fontId="49" fillId="0" borderId="264" xfId="1" applyFont="1" applyBorder="1" applyAlignment="1">
      <alignment horizontal="center" vertical="center" textRotation="255" wrapText="1" shrinkToFit="1"/>
    </xf>
    <xf numFmtId="0" fontId="49" fillId="0" borderId="9" xfId="1" applyFont="1" applyBorder="1" applyAlignment="1">
      <alignment horizontal="center" vertical="center" textRotation="255" wrapText="1" shrinkToFit="1"/>
    </xf>
    <xf numFmtId="0" fontId="49" fillId="0" borderId="296" xfId="1" applyFont="1" applyBorder="1" applyAlignment="1">
      <alignment horizontal="center" vertical="center" textRotation="255" wrapText="1" shrinkToFit="1"/>
    </xf>
    <xf numFmtId="0" fontId="49" fillId="0" borderId="297" xfId="1" applyFont="1" applyBorder="1" applyAlignment="1">
      <alignment horizontal="center" vertical="center" textRotation="255" wrapText="1" shrinkToFit="1"/>
    </xf>
    <xf numFmtId="0" fontId="3" fillId="0" borderId="293" xfId="1" applyBorder="1" applyAlignment="1">
      <alignment horizontal="center" vertical="center" wrapText="1"/>
    </xf>
    <xf numFmtId="0" fontId="3" fillId="0" borderId="292" xfId="1" applyBorder="1" applyAlignment="1">
      <alignment horizontal="center" vertical="center" wrapText="1"/>
    </xf>
    <xf numFmtId="0" fontId="3" fillId="0" borderId="294" xfId="1" applyBorder="1" applyAlignment="1">
      <alignment horizontal="center" vertical="center" wrapText="1"/>
    </xf>
    <xf numFmtId="0" fontId="3" fillId="0" borderId="264" xfId="1" applyBorder="1" applyAlignment="1">
      <alignment horizontal="center" vertical="center" wrapText="1"/>
    </xf>
    <xf numFmtId="0" fontId="3" fillId="0" borderId="0" xfId="1" applyAlignment="1">
      <alignment horizontal="center" vertical="center" wrapText="1"/>
    </xf>
    <xf numFmtId="0" fontId="3" fillId="0" borderId="9" xfId="1" applyBorder="1" applyAlignment="1">
      <alignment horizontal="center" vertical="center" wrapText="1"/>
    </xf>
    <xf numFmtId="0" fontId="3" fillId="0" borderId="296" xfId="1" applyBorder="1" applyAlignment="1">
      <alignment horizontal="center" vertical="center" wrapText="1"/>
    </xf>
    <xf numFmtId="0" fontId="3" fillId="0" borderId="295" xfId="1" applyBorder="1" applyAlignment="1">
      <alignment horizontal="center" vertical="center" wrapText="1"/>
    </xf>
    <xf numFmtId="0" fontId="3" fillId="0" borderId="297" xfId="1" applyBorder="1" applyAlignment="1">
      <alignment horizontal="center" vertical="center" wrapText="1"/>
    </xf>
    <xf numFmtId="0" fontId="33" fillId="0" borderId="75" xfId="1" applyFont="1" applyBorder="1" applyAlignment="1">
      <alignment horizontal="center" vertical="center" textRotation="255" shrinkToFit="1"/>
    </xf>
    <xf numFmtId="0" fontId="33" fillId="0" borderId="76" xfId="1" applyFont="1" applyBorder="1" applyAlignment="1">
      <alignment horizontal="center" vertical="center" textRotation="255" shrinkToFit="1"/>
    </xf>
    <xf numFmtId="0" fontId="33" fillId="0" borderId="92" xfId="1" applyFont="1" applyBorder="1" applyAlignment="1">
      <alignment horizontal="center" vertical="center" textRotation="255" shrinkToFit="1"/>
    </xf>
    <xf numFmtId="0" fontId="33" fillId="0" borderId="0" xfId="1" applyFont="1" applyAlignment="1">
      <alignment horizontal="center" vertical="center" textRotation="255" shrinkToFit="1"/>
    </xf>
    <xf numFmtId="0" fontId="33" fillId="0" borderId="76" xfId="1" applyFont="1" applyBorder="1" applyAlignment="1">
      <alignment horizontal="left" vertical="center"/>
    </xf>
    <xf numFmtId="0" fontId="33" fillId="0" borderId="102" xfId="1" applyFont="1" applyBorder="1" applyAlignment="1">
      <alignment horizontal="left" vertical="center"/>
    </xf>
    <xf numFmtId="0" fontId="33" fillId="0" borderId="83" xfId="1" applyFont="1" applyBorder="1" applyAlignment="1">
      <alignment horizontal="left" vertical="center"/>
    </xf>
    <xf numFmtId="0" fontId="33" fillId="0" borderId="125" xfId="1" applyFont="1" applyBorder="1" applyAlignment="1">
      <alignment horizontal="left" vertical="center"/>
    </xf>
    <xf numFmtId="0" fontId="3" fillId="0" borderId="75" xfId="1" applyBorder="1" applyAlignment="1">
      <alignment horizontal="center" vertical="center"/>
    </xf>
    <xf numFmtId="0" fontId="3" fillId="0" borderId="76" xfId="1" applyBorder="1" applyAlignment="1">
      <alignment horizontal="center" vertical="center"/>
    </xf>
    <xf numFmtId="0" fontId="3" fillId="0" borderId="146" xfId="1" applyBorder="1" applyAlignment="1">
      <alignment horizontal="center" vertical="center"/>
    </xf>
    <xf numFmtId="0" fontId="3" fillId="0" borderId="83" xfId="1" applyBorder="1" applyAlignment="1">
      <alignment horizontal="center" vertical="center"/>
    </xf>
    <xf numFmtId="184" fontId="3" fillId="2" borderId="76" xfId="1" applyNumberFormat="1" applyFill="1" applyBorder="1" applyAlignment="1">
      <alignment horizontal="center" vertical="center"/>
    </xf>
    <xf numFmtId="184" fontId="3" fillId="2" borderId="83" xfId="1" applyNumberFormat="1" applyFill="1" applyBorder="1" applyAlignment="1">
      <alignment horizontal="center" vertical="center"/>
    </xf>
    <xf numFmtId="185" fontId="59" fillId="2" borderId="75" xfId="1" applyNumberFormat="1" applyFont="1" applyFill="1" applyBorder="1" applyAlignment="1">
      <alignment horizontal="center" vertical="center" shrinkToFit="1"/>
    </xf>
    <xf numFmtId="185" fontId="59" fillId="2" borderId="76" xfId="1" applyNumberFormat="1" applyFont="1" applyFill="1" applyBorder="1" applyAlignment="1">
      <alignment horizontal="center" vertical="center" shrinkToFit="1"/>
    </xf>
    <xf numFmtId="185" fontId="59" fillId="2" borderId="146" xfId="1" applyNumberFormat="1" applyFont="1" applyFill="1" applyBorder="1" applyAlignment="1">
      <alignment horizontal="center" vertical="center" shrinkToFit="1"/>
    </xf>
    <xf numFmtId="185" fontId="59" fillId="2" borderId="83" xfId="1" applyNumberFormat="1" applyFont="1" applyFill="1" applyBorder="1" applyAlignment="1">
      <alignment horizontal="center" vertical="center" shrinkToFit="1"/>
    </xf>
    <xf numFmtId="0" fontId="49" fillId="0" borderId="76" xfId="1" applyFont="1" applyBorder="1" applyAlignment="1">
      <alignment horizontal="center" vertical="center" wrapText="1"/>
    </xf>
    <xf numFmtId="0" fontId="49" fillId="0" borderId="102" xfId="1" applyFont="1" applyBorder="1" applyAlignment="1">
      <alignment horizontal="center" vertical="center" wrapText="1"/>
    </xf>
    <xf numFmtId="0" fontId="49" fillId="0" borderId="83" xfId="1" applyFont="1" applyBorder="1" applyAlignment="1">
      <alignment horizontal="center" vertical="center" wrapText="1"/>
    </xf>
    <xf numFmtId="0" fontId="49" fillId="0" borderId="125" xfId="1" applyFont="1" applyBorder="1" applyAlignment="1">
      <alignment horizontal="center" vertical="center" wrapText="1"/>
    </xf>
    <xf numFmtId="0" fontId="50" fillId="0" borderId="298" xfId="1" applyFont="1" applyBorder="1" applyAlignment="1">
      <alignment horizontal="center" vertical="center" wrapText="1" shrinkToFit="1"/>
    </xf>
    <xf numFmtId="180" fontId="50" fillId="2" borderId="293" xfId="1" applyNumberFormat="1" applyFont="1" applyFill="1" applyBorder="1" applyAlignment="1">
      <alignment horizontal="center" vertical="center" shrinkToFit="1"/>
    </xf>
    <xf numFmtId="180" fontId="50" fillId="2" borderId="292" xfId="1" applyNumberFormat="1" applyFont="1" applyFill="1" applyBorder="1" applyAlignment="1">
      <alignment horizontal="center" vertical="center" shrinkToFit="1"/>
    </xf>
    <xf numFmtId="180" fontId="50" fillId="2" borderId="294" xfId="1" applyNumberFormat="1" applyFont="1" applyFill="1" applyBorder="1" applyAlignment="1">
      <alignment horizontal="center" vertical="center" shrinkToFit="1"/>
    </xf>
    <xf numFmtId="180" fontId="50" fillId="2" borderId="296" xfId="1" applyNumberFormat="1" applyFont="1" applyFill="1" applyBorder="1" applyAlignment="1">
      <alignment horizontal="center" vertical="center" shrinkToFit="1"/>
    </xf>
    <xf numFmtId="180" fontId="50" fillId="2" borderId="295" xfId="1" applyNumberFormat="1" applyFont="1" applyFill="1" applyBorder="1" applyAlignment="1">
      <alignment horizontal="center" vertical="center" shrinkToFit="1"/>
    </xf>
    <xf numFmtId="180" fontId="50" fillId="2" borderId="297" xfId="1" applyNumberFormat="1" applyFont="1" applyFill="1" applyBorder="1" applyAlignment="1">
      <alignment horizontal="center" vertical="center" shrinkToFit="1"/>
    </xf>
    <xf numFmtId="180" fontId="50" fillId="0" borderId="298" xfId="1" applyNumberFormat="1" applyFont="1" applyBorder="1" applyAlignment="1">
      <alignment horizontal="center" vertical="center" shrinkToFit="1"/>
    </xf>
    <xf numFmtId="180" fontId="50" fillId="0" borderId="1" xfId="1" applyNumberFormat="1" applyFont="1" applyBorder="1" applyAlignment="1">
      <alignment horizontal="center" vertical="center" shrinkToFit="1"/>
    </xf>
    <xf numFmtId="184" fontId="50" fillId="2" borderId="298" xfId="1" applyNumberFormat="1" applyFont="1" applyFill="1" applyBorder="1" applyAlignment="1">
      <alignment horizontal="center" vertical="center" shrinkToFit="1"/>
    </xf>
    <xf numFmtId="184" fontId="50" fillId="0" borderId="298" xfId="1" applyNumberFormat="1" applyFont="1" applyBorder="1" applyAlignment="1">
      <alignment horizontal="center" vertical="center" shrinkToFit="1"/>
    </xf>
    <xf numFmtId="0" fontId="50" fillId="0" borderId="298" xfId="1" applyFont="1" applyBorder="1" applyAlignment="1">
      <alignment horizontal="center" vertical="center" shrinkToFit="1"/>
    </xf>
    <xf numFmtId="0" fontId="50" fillId="0" borderId="1" xfId="1" applyFont="1" applyBorder="1" applyAlignment="1">
      <alignment horizontal="center" vertical="center" shrinkToFit="1"/>
    </xf>
    <xf numFmtId="0" fontId="50" fillId="0" borderId="293" xfId="1" applyFont="1" applyBorder="1" applyAlignment="1">
      <alignment horizontal="center" vertical="center"/>
    </xf>
    <xf numFmtId="0" fontId="50" fillId="0" borderId="292" xfId="1" applyFont="1" applyBorder="1" applyAlignment="1">
      <alignment horizontal="center" vertical="center"/>
    </xf>
    <xf numFmtId="0" fontId="50" fillId="0" borderId="294" xfId="1" applyFont="1" applyBorder="1" applyAlignment="1">
      <alignment horizontal="center" vertical="center"/>
    </xf>
    <xf numFmtId="0" fontId="50" fillId="0" borderId="296" xfId="1" applyFont="1" applyBorder="1" applyAlignment="1">
      <alignment horizontal="center" vertical="center"/>
    </xf>
    <xf numFmtId="0" fontId="50" fillId="0" borderId="295" xfId="1" applyFont="1" applyBorder="1" applyAlignment="1">
      <alignment horizontal="center" vertical="center"/>
    </xf>
    <xf numFmtId="0" fontId="50" fillId="0" borderId="297" xfId="1" applyFont="1" applyBorder="1" applyAlignment="1">
      <alignment horizontal="center" vertical="center"/>
    </xf>
    <xf numFmtId="0" fontId="50" fillId="0" borderId="298" xfId="1" applyFont="1" applyBorder="1" applyAlignment="1">
      <alignment horizontal="center" vertical="center" wrapText="1"/>
    </xf>
    <xf numFmtId="0" fontId="50" fillId="0" borderId="1" xfId="1" applyFont="1" applyBorder="1" applyAlignment="1">
      <alignment horizontal="center" vertical="center" wrapText="1"/>
    </xf>
    <xf numFmtId="0" fontId="3" fillId="0" borderId="75" xfId="1" applyBorder="1" applyAlignment="1">
      <alignment horizontal="center" vertical="center" wrapText="1"/>
    </xf>
    <xf numFmtId="0" fontId="3" fillId="0" borderId="76" xfId="1" applyBorder="1" applyAlignment="1">
      <alignment horizontal="center" vertical="center" wrapText="1"/>
    </xf>
    <xf numFmtId="0" fontId="3" fillId="0" borderId="146" xfId="1" applyBorder="1" applyAlignment="1">
      <alignment horizontal="center" vertical="center" wrapText="1"/>
    </xf>
    <xf numFmtId="0" fontId="3" fillId="0" borderId="83" xfId="1" applyBorder="1" applyAlignment="1">
      <alignment horizontal="center" vertical="center" wrapText="1"/>
    </xf>
    <xf numFmtId="0" fontId="50" fillId="0" borderId="293" xfId="1" applyFont="1" applyBorder="1" applyAlignment="1">
      <alignment horizontal="center" vertical="center" wrapText="1"/>
    </xf>
    <xf numFmtId="0" fontId="50" fillId="0" borderId="292" xfId="1" applyFont="1" applyBorder="1" applyAlignment="1">
      <alignment horizontal="center" vertical="center" wrapText="1"/>
    </xf>
    <xf numFmtId="0" fontId="50" fillId="0" borderId="294" xfId="1" applyFont="1" applyBorder="1" applyAlignment="1">
      <alignment horizontal="center" vertical="center" wrapText="1"/>
    </xf>
    <xf numFmtId="0" fontId="50" fillId="0" borderId="296" xfId="1" applyFont="1" applyBorder="1" applyAlignment="1">
      <alignment horizontal="center" vertical="center" wrapText="1"/>
    </xf>
    <xf numFmtId="0" fontId="50" fillId="0" borderId="295" xfId="1" applyFont="1" applyBorder="1" applyAlignment="1">
      <alignment horizontal="center" vertical="center" wrapText="1"/>
    </xf>
    <xf numFmtId="0" fontId="50" fillId="0" borderId="297" xfId="1" applyFont="1" applyBorder="1" applyAlignment="1">
      <alignment horizontal="center" vertical="center" wrapText="1"/>
    </xf>
    <xf numFmtId="0" fontId="15" fillId="2" borderId="292" xfId="10" applyFont="1" applyFill="1" applyBorder="1" applyAlignment="1">
      <alignment horizontal="center" vertical="center" wrapText="1"/>
    </xf>
    <xf numFmtId="0" fontId="15" fillId="2" borderId="295" xfId="10" applyFont="1" applyFill="1" applyBorder="1" applyAlignment="1">
      <alignment horizontal="center" vertical="center" wrapText="1"/>
    </xf>
    <xf numFmtId="0" fontId="33" fillId="0" borderId="75" xfId="1" applyFont="1" applyBorder="1" applyAlignment="1">
      <alignment horizontal="center" vertical="center" wrapText="1"/>
    </xf>
    <xf numFmtId="0" fontId="33" fillId="0" borderId="76" xfId="1" applyFont="1" applyBorder="1" applyAlignment="1">
      <alignment horizontal="center" vertical="center" wrapText="1"/>
    </xf>
    <xf numFmtId="0" fontId="33" fillId="0" borderId="146" xfId="1" applyFont="1" applyBorder="1" applyAlignment="1">
      <alignment horizontal="center" vertical="center" wrapText="1"/>
    </xf>
    <xf numFmtId="0" fontId="33" fillId="0" borderId="83" xfId="1" applyFont="1" applyBorder="1" applyAlignment="1">
      <alignment horizontal="center" vertical="center" wrapText="1"/>
    </xf>
    <xf numFmtId="0" fontId="33" fillId="0" borderId="102" xfId="1" applyFont="1" applyBorder="1" applyAlignment="1">
      <alignment horizontal="center" vertical="center" wrapText="1"/>
    </xf>
    <xf numFmtId="0" fontId="33" fillId="0" borderId="125" xfId="1" applyFont="1" applyBorder="1" applyAlignment="1">
      <alignment horizontal="center" vertical="center" wrapText="1"/>
    </xf>
    <xf numFmtId="184" fontId="3" fillId="2" borderId="75" xfId="1" applyNumberFormat="1" applyFill="1" applyBorder="1" applyAlignment="1">
      <alignment horizontal="center" vertical="center"/>
    </xf>
    <xf numFmtId="184" fontId="3" fillId="2" borderId="146" xfId="1" applyNumberFormat="1" applyFill="1" applyBorder="1" applyAlignment="1">
      <alignment horizontal="center" vertical="center"/>
    </xf>
    <xf numFmtId="0" fontId="3" fillId="0" borderId="102" xfId="1" applyBorder="1" applyAlignment="1">
      <alignment horizontal="center" vertical="center"/>
    </xf>
    <xf numFmtId="0" fontId="3" fillId="0" borderId="125" xfId="1" applyBorder="1" applyAlignment="1">
      <alignment horizontal="center" vertical="center"/>
    </xf>
    <xf numFmtId="0" fontId="50" fillId="0" borderId="299" xfId="1" applyFont="1" applyBorder="1" applyAlignment="1">
      <alignment horizontal="center" vertical="center" wrapText="1" shrinkToFit="1"/>
    </xf>
    <xf numFmtId="180" fontId="50" fillId="2" borderId="298" xfId="1" applyNumberFormat="1" applyFont="1" applyFill="1" applyBorder="1" applyAlignment="1">
      <alignment horizontal="center" vertical="center" shrinkToFit="1"/>
    </xf>
    <xf numFmtId="180" fontId="50" fillId="2" borderId="299" xfId="1" applyNumberFormat="1" applyFont="1" applyFill="1" applyBorder="1" applyAlignment="1">
      <alignment horizontal="center" vertical="center" shrinkToFit="1"/>
    </xf>
    <xf numFmtId="0" fontId="3" fillId="0" borderId="293" xfId="1" applyBorder="1" applyAlignment="1">
      <alignment horizontal="center" vertical="center"/>
    </xf>
    <xf numFmtId="0" fontId="3" fillId="0" borderId="292" xfId="1" applyBorder="1" applyAlignment="1">
      <alignment horizontal="center" vertical="center"/>
    </xf>
    <xf numFmtId="0" fontId="3" fillId="0" borderId="296" xfId="1" applyBorder="1" applyAlignment="1">
      <alignment horizontal="center" vertical="center"/>
    </xf>
    <xf numFmtId="0" fontId="3" fillId="0" borderId="295" xfId="1" applyBorder="1" applyAlignment="1">
      <alignment horizontal="center" vertical="center"/>
    </xf>
    <xf numFmtId="0" fontId="3" fillId="2" borderId="293" xfId="1" applyFill="1" applyBorder="1" applyAlignment="1">
      <alignment horizontal="center" vertical="center"/>
    </xf>
    <xf numFmtId="0" fontId="3" fillId="2" borderId="292" xfId="1" applyFill="1" applyBorder="1" applyAlignment="1">
      <alignment horizontal="center" vertical="center"/>
    </xf>
    <xf numFmtId="0" fontId="3" fillId="2" borderId="294" xfId="1" applyFill="1" applyBorder="1" applyAlignment="1">
      <alignment horizontal="center" vertical="center"/>
    </xf>
    <xf numFmtId="0" fontId="3" fillId="2" borderId="296" xfId="1" applyFill="1" applyBorder="1" applyAlignment="1">
      <alignment horizontal="center" vertical="center"/>
    </xf>
    <xf numFmtId="0" fontId="3" fillId="2" borderId="295" xfId="1" applyFill="1" applyBorder="1" applyAlignment="1">
      <alignment horizontal="center" vertical="center"/>
    </xf>
    <xf numFmtId="0" fontId="3" fillId="2" borderId="297" xfId="1" applyFill="1" applyBorder="1" applyAlignment="1">
      <alignment horizontal="center" vertical="center"/>
    </xf>
    <xf numFmtId="0" fontId="33" fillId="0" borderId="0" xfId="1" applyFont="1" applyAlignment="1">
      <alignment horizontal="left" vertical="center"/>
    </xf>
    <xf numFmtId="0" fontId="33" fillId="0" borderId="0" xfId="1" applyFont="1" applyAlignment="1">
      <alignment vertical="center"/>
    </xf>
    <xf numFmtId="0" fontId="33" fillId="0" borderId="295" xfId="1" applyFont="1" applyBorder="1" applyAlignment="1">
      <alignment vertical="center"/>
    </xf>
    <xf numFmtId="0" fontId="3" fillId="0" borderId="293" xfId="1" applyBorder="1" applyAlignment="1">
      <alignment horizontal="center" vertical="center" textRotation="255" wrapText="1"/>
    </xf>
    <xf numFmtId="0" fontId="3" fillId="0" borderId="294" xfId="1" applyBorder="1" applyAlignment="1">
      <alignment horizontal="center" vertical="center" textRotation="255" wrapText="1"/>
    </xf>
    <xf numFmtId="0" fontId="3" fillId="0" borderId="264" xfId="1" applyBorder="1" applyAlignment="1">
      <alignment horizontal="center" vertical="center" textRotation="255" wrapText="1"/>
    </xf>
    <xf numFmtId="0" fontId="3" fillId="0" borderId="296" xfId="1" applyBorder="1" applyAlignment="1">
      <alignment horizontal="center" vertical="center" textRotation="255" wrapText="1"/>
    </xf>
    <xf numFmtId="0" fontId="3" fillId="0" borderId="297" xfId="1" applyBorder="1" applyAlignment="1">
      <alignment horizontal="center" vertical="center" textRotation="255" wrapText="1"/>
    </xf>
    <xf numFmtId="0" fontId="3" fillId="0" borderId="293" xfId="10" applyBorder="1" applyAlignment="1">
      <alignment horizontal="center" vertical="center" wrapText="1"/>
    </xf>
    <xf numFmtId="0" fontId="3" fillId="0" borderId="292" xfId="10" applyBorder="1" applyAlignment="1">
      <alignment horizontal="center" vertical="center" wrapText="1"/>
    </xf>
    <xf numFmtId="0" fontId="3" fillId="0" borderId="294" xfId="10" applyBorder="1" applyAlignment="1">
      <alignment horizontal="center" vertical="center" wrapText="1"/>
    </xf>
    <xf numFmtId="0" fontId="3" fillId="0" borderId="264" xfId="10" applyBorder="1" applyAlignment="1">
      <alignment horizontal="center" vertical="center" wrapText="1"/>
    </xf>
    <xf numFmtId="0" fontId="3" fillId="0" borderId="0" xfId="10" applyAlignment="1">
      <alignment horizontal="center" vertical="center" wrapText="1"/>
    </xf>
    <xf numFmtId="0" fontId="3" fillId="0" borderId="9" xfId="10" applyBorder="1" applyAlignment="1">
      <alignment horizontal="center" vertical="center" wrapText="1"/>
    </xf>
    <xf numFmtId="0" fontId="3" fillId="0" borderId="293" xfId="10" applyBorder="1" applyAlignment="1">
      <alignment vertical="center" wrapText="1"/>
    </xf>
    <xf numFmtId="0" fontId="3" fillId="0" borderId="292" xfId="10" applyBorder="1" applyAlignment="1">
      <alignment vertical="center" wrapText="1"/>
    </xf>
    <xf numFmtId="0" fontId="3" fillId="0" borderId="294" xfId="10" applyBorder="1" applyAlignment="1">
      <alignment vertical="center" wrapText="1"/>
    </xf>
    <xf numFmtId="0" fontId="3" fillId="0" borderId="296" xfId="10" applyBorder="1" applyAlignment="1">
      <alignment vertical="center" wrapText="1"/>
    </xf>
    <xf numFmtId="0" fontId="3" fillId="0" borderId="295" xfId="10" applyBorder="1" applyAlignment="1">
      <alignment vertical="center" wrapText="1"/>
    </xf>
    <xf numFmtId="0" fontId="3" fillId="0" borderId="297" xfId="10" applyBorder="1" applyAlignment="1">
      <alignment vertical="center" wrapText="1"/>
    </xf>
    <xf numFmtId="0" fontId="3" fillId="0" borderId="294" xfId="1" applyBorder="1" applyAlignment="1">
      <alignment horizontal="center" vertical="center"/>
    </xf>
    <xf numFmtId="0" fontId="3" fillId="0" borderId="264" xfId="1" applyBorder="1" applyAlignment="1">
      <alignment horizontal="center" vertical="center"/>
    </xf>
    <xf numFmtId="0" fontId="3" fillId="0" borderId="9" xfId="1" applyBorder="1" applyAlignment="1">
      <alignment horizontal="center" vertical="center"/>
    </xf>
    <xf numFmtId="0" fontId="3" fillId="0" borderId="297" xfId="1" applyBorder="1" applyAlignment="1">
      <alignment horizontal="center" vertical="center"/>
    </xf>
    <xf numFmtId="0" fontId="3" fillId="2" borderId="298" xfId="1" applyFill="1" applyBorder="1" applyAlignment="1">
      <alignment horizontal="center" vertical="center"/>
    </xf>
    <xf numFmtId="0" fontId="3" fillId="2" borderId="299" xfId="1" applyFill="1" applyBorder="1" applyAlignment="1">
      <alignment horizontal="center" vertical="center"/>
    </xf>
    <xf numFmtId="0" fontId="33" fillId="0" borderId="292" xfId="1" applyFont="1" applyBorder="1" applyAlignment="1">
      <alignment horizontal="left" vertical="center"/>
    </xf>
    <xf numFmtId="0" fontId="3" fillId="2" borderId="264" xfId="1" applyFill="1" applyBorder="1" applyAlignment="1">
      <alignment horizontal="center" vertical="center"/>
    </xf>
    <xf numFmtId="0" fontId="3" fillId="0" borderId="0" xfId="1" applyBorder="1" applyAlignment="1">
      <alignment horizontal="center" vertical="center" wrapText="1"/>
    </xf>
    <xf numFmtId="0" fontId="7" fillId="0" borderId="0" xfId="25" applyFont="1" applyAlignment="1">
      <alignment vertical="center" wrapText="1"/>
    </xf>
    <xf numFmtId="0" fontId="7" fillId="0" borderId="0" xfId="25" applyFont="1" applyAlignment="1">
      <alignment horizontal="left" vertical="center" wrapText="1"/>
    </xf>
    <xf numFmtId="0" fontId="34" fillId="0" borderId="0" xfId="25" applyFont="1" applyAlignment="1">
      <alignment vertical="center" wrapText="1"/>
    </xf>
    <xf numFmtId="0" fontId="7" fillId="0" borderId="17" xfId="25" applyFont="1" applyBorder="1" applyAlignment="1">
      <alignment horizontal="center" vertical="center" wrapText="1"/>
    </xf>
    <xf numFmtId="0" fontId="7" fillId="0" borderId="19" xfId="25" applyFont="1" applyBorder="1" applyAlignment="1">
      <alignment horizontal="center" vertical="center" wrapText="1"/>
    </xf>
    <xf numFmtId="0" fontId="7" fillId="0" borderId="5" xfId="25" applyFont="1" applyBorder="1" applyAlignment="1">
      <alignment horizontal="left" vertical="center" wrapText="1"/>
    </xf>
    <xf numFmtId="0" fontId="7" fillId="0" borderId="6" xfId="25" applyFont="1" applyBorder="1" applyAlignment="1">
      <alignment horizontal="left" vertical="center" wrapText="1"/>
    </xf>
    <xf numFmtId="0" fontId="7" fillId="0" borderId="7" xfId="25" applyFont="1" applyBorder="1" applyAlignment="1">
      <alignment horizontal="left" vertical="center" wrapText="1"/>
    </xf>
    <xf numFmtId="0" fontId="7" fillId="0" borderId="14" xfId="25" applyFont="1" applyBorder="1" applyAlignment="1">
      <alignment horizontal="left" vertical="center" wrapText="1"/>
    </xf>
    <xf numFmtId="0" fontId="7" fillId="0" borderId="15" xfId="25" applyFont="1" applyBorder="1" applyAlignment="1">
      <alignment horizontal="left" vertical="center" wrapText="1"/>
    </xf>
    <xf numFmtId="0" fontId="7" fillId="0" borderId="16" xfId="25" applyFont="1" applyBorder="1" applyAlignment="1">
      <alignment horizontal="left" vertical="center" wrapText="1"/>
    </xf>
    <xf numFmtId="0" fontId="7" fillId="0" borderId="6" xfId="25" applyFont="1" applyBorder="1" applyAlignment="1">
      <alignment horizontal="center" vertical="center"/>
    </xf>
    <xf numFmtId="0" fontId="7" fillId="0" borderId="17" xfId="25" applyFont="1" applyBorder="1" applyAlignment="1">
      <alignment horizontal="left" vertical="center" wrapText="1"/>
    </xf>
    <xf numFmtId="0" fontId="7" fillId="0" borderId="276" xfId="25" applyFont="1" applyBorder="1" applyAlignment="1">
      <alignment horizontal="left" vertical="center" wrapText="1"/>
    </xf>
    <xf numFmtId="0" fontId="7" fillId="0" borderId="19" xfId="25" applyFont="1" applyBorder="1" applyAlignment="1">
      <alignment horizontal="left" vertical="center" wrapText="1"/>
    </xf>
    <xf numFmtId="0" fontId="7" fillId="0" borderId="5" xfId="25" applyFont="1" applyBorder="1" applyAlignment="1">
      <alignment horizontal="center" vertical="center"/>
    </xf>
    <xf numFmtId="0" fontId="7" fillId="0" borderId="4" xfId="6" applyFont="1" applyBorder="1" applyAlignment="1">
      <alignment horizontal="center" vertical="center" wrapText="1"/>
    </xf>
    <xf numFmtId="0" fontId="7" fillId="0" borderId="14" xfId="25" applyFont="1" applyBorder="1" applyAlignment="1">
      <alignment horizontal="center" vertical="center"/>
    </xf>
    <xf numFmtId="0" fontId="7" fillId="0" borderId="15" xfId="25" applyFont="1" applyBorder="1" applyAlignment="1">
      <alignment horizontal="center" vertical="center"/>
    </xf>
    <xf numFmtId="0" fontId="7" fillId="0" borderId="16" xfId="25" applyFont="1" applyBorder="1" applyAlignment="1">
      <alignment horizontal="center" vertical="center"/>
    </xf>
    <xf numFmtId="0" fontId="7" fillId="0" borderId="0" xfId="13" applyFont="1" applyAlignment="1">
      <alignment vertical="center" wrapText="1"/>
    </xf>
    <xf numFmtId="0" fontId="7" fillId="0" borderId="0" xfId="13" applyFont="1" applyAlignment="1">
      <alignment horizontal="left" vertical="center" wrapText="1"/>
    </xf>
    <xf numFmtId="0" fontId="33" fillId="0" borderId="0" xfId="13" applyFont="1" applyAlignment="1">
      <alignment vertical="center" wrapText="1"/>
    </xf>
    <xf numFmtId="0" fontId="7" fillId="2" borderId="0" xfId="13" applyFont="1" applyFill="1" applyAlignment="1">
      <alignment horizontal="right" vertical="center"/>
    </xf>
    <xf numFmtId="0" fontId="7" fillId="2" borderId="4" xfId="13" applyFont="1" applyFill="1" applyBorder="1" applyAlignment="1">
      <alignment horizontal="center" vertical="center"/>
    </xf>
    <xf numFmtId="0" fontId="7" fillId="0" borderId="17" xfId="13" applyFont="1" applyBorder="1" applyAlignment="1">
      <alignment horizontal="center" vertical="center" wrapText="1"/>
    </xf>
    <xf numFmtId="0" fontId="7" fillId="0" borderId="19" xfId="13" applyFont="1" applyBorder="1" applyAlignment="1">
      <alignment horizontal="center" vertical="center" wrapText="1"/>
    </xf>
    <xf numFmtId="0" fontId="7" fillId="0" borderId="5" xfId="13" applyFont="1" applyBorder="1" applyAlignment="1">
      <alignment horizontal="left" vertical="center" wrapText="1"/>
    </xf>
    <xf numFmtId="0" fontId="7" fillId="0" borderId="6" xfId="13" applyFont="1" applyBorder="1" applyAlignment="1">
      <alignment horizontal="left" vertical="center" wrapText="1"/>
    </xf>
    <xf numFmtId="0" fontId="7" fillId="0" borderId="7" xfId="13" applyFont="1" applyBorder="1" applyAlignment="1">
      <alignment horizontal="left" vertical="center" wrapText="1"/>
    </xf>
    <xf numFmtId="0" fontId="7" fillId="0" borderId="14" xfId="13" applyFont="1" applyBorder="1" applyAlignment="1">
      <alignment horizontal="left" vertical="center" wrapText="1"/>
    </xf>
    <xf numFmtId="0" fontId="7" fillId="0" borderId="15" xfId="13" applyFont="1" applyBorder="1" applyAlignment="1">
      <alignment horizontal="left" vertical="center" wrapText="1"/>
    </xf>
    <xf numFmtId="0" fontId="7" fillId="0" borderId="16" xfId="13" applyFont="1" applyBorder="1" applyAlignment="1">
      <alignment horizontal="left" vertical="center" wrapText="1"/>
    </xf>
    <xf numFmtId="0" fontId="7" fillId="0" borderId="1" xfId="13" applyFont="1" applyBorder="1" applyAlignment="1">
      <alignment horizontal="center" vertical="center"/>
    </xf>
    <xf numFmtId="0" fontId="7" fillId="0" borderId="2" xfId="13" applyFont="1" applyBorder="1" applyAlignment="1">
      <alignment horizontal="center" vertical="center"/>
    </xf>
    <xf numFmtId="0" fontId="7" fillId="0" borderId="3" xfId="13" applyFont="1" applyBorder="1" applyAlignment="1">
      <alignment horizontal="center" vertical="center"/>
    </xf>
    <xf numFmtId="0" fontId="7" fillId="2" borderId="1" xfId="13" applyFont="1" applyFill="1" applyBorder="1" applyAlignment="1">
      <alignment horizontal="center" vertical="center"/>
    </xf>
    <xf numFmtId="0" fontId="7" fillId="2" borderId="2" xfId="13" applyFont="1" applyFill="1" applyBorder="1" applyAlignment="1">
      <alignment horizontal="center" vertical="center"/>
    </xf>
    <xf numFmtId="0" fontId="7" fillId="2" borderId="3" xfId="13" applyFont="1" applyFill="1" applyBorder="1" applyAlignment="1">
      <alignment horizontal="center" vertical="center"/>
    </xf>
    <xf numFmtId="0" fontId="7" fillId="0" borderId="17" xfId="13" applyFont="1" applyBorder="1" applyAlignment="1">
      <alignment horizontal="left" vertical="center" wrapText="1"/>
    </xf>
    <xf numFmtId="0" fontId="7" fillId="0" borderId="18" xfId="13" applyFont="1" applyBorder="1" applyAlignment="1">
      <alignment horizontal="left" vertical="center" wrapText="1"/>
    </xf>
    <xf numFmtId="0" fontId="7" fillId="0" borderId="19" xfId="13" applyFont="1" applyBorder="1" applyAlignment="1">
      <alignment horizontal="left" vertical="center" wrapText="1"/>
    </xf>
    <xf numFmtId="0" fontId="7" fillId="0" borderId="5" xfId="13" applyFont="1" applyBorder="1" applyAlignment="1">
      <alignment horizontal="center" vertical="center"/>
    </xf>
    <xf numFmtId="0" fontId="7" fillId="0" borderId="6" xfId="13" applyFont="1" applyBorder="1" applyAlignment="1">
      <alignment horizontal="center" vertical="center"/>
    </xf>
    <xf numFmtId="0" fontId="7" fillId="0" borderId="4" xfId="13" applyFont="1" applyBorder="1" applyAlignment="1">
      <alignment horizontal="center" vertical="center"/>
    </xf>
    <xf numFmtId="0" fontId="7" fillId="0" borderId="14" xfId="13" applyFont="1" applyBorder="1" applyAlignment="1">
      <alignment horizontal="center" vertical="center"/>
    </xf>
    <xf numFmtId="0" fontId="7" fillId="0" borderId="15" xfId="13" applyFont="1" applyBorder="1" applyAlignment="1">
      <alignment horizontal="center" vertical="center"/>
    </xf>
    <xf numFmtId="0" fontId="7" fillId="0" borderId="16" xfId="13" applyFont="1" applyBorder="1" applyAlignment="1">
      <alignment horizontal="center" vertical="center"/>
    </xf>
    <xf numFmtId="0" fontId="8" fillId="0" borderId="0" xfId="13" applyFont="1" applyAlignment="1">
      <alignment horizontal="center" vertical="center"/>
    </xf>
    <xf numFmtId="0" fontId="7" fillId="2" borderId="6" xfId="13" applyFont="1" applyFill="1" applyBorder="1" applyAlignment="1">
      <alignment horizontal="center" vertical="center"/>
    </xf>
    <xf numFmtId="0" fontId="7" fillId="0" borderId="17" xfId="13" applyFont="1" applyBorder="1">
      <alignment vertical="center"/>
    </xf>
    <xf numFmtId="0" fontId="7" fillId="0" borderId="19" xfId="13" applyFont="1" applyBorder="1">
      <alignment vertical="center"/>
    </xf>
    <xf numFmtId="0" fontId="7" fillId="0" borderId="7" xfId="13" applyFont="1" applyBorder="1" applyAlignment="1">
      <alignment horizontal="center" vertical="center"/>
    </xf>
    <xf numFmtId="0" fontId="7" fillId="2" borderId="4" xfId="13" applyFont="1" applyFill="1" applyBorder="1" applyAlignment="1">
      <alignment horizontal="center" vertical="center" wrapText="1"/>
    </xf>
    <xf numFmtId="0" fontId="7" fillId="0" borderId="17" xfId="13" applyFont="1" applyBorder="1" applyAlignment="1">
      <alignment vertical="center" wrapText="1"/>
    </xf>
    <xf numFmtId="0" fontId="7" fillId="0" borderId="19" xfId="13" applyFont="1" applyBorder="1" applyAlignment="1">
      <alignment vertical="center" wrapText="1"/>
    </xf>
    <xf numFmtId="0" fontId="7" fillId="2" borderId="1" xfId="13" applyFont="1" applyFill="1" applyBorder="1" applyAlignment="1">
      <alignment horizontal="center" vertical="center" wrapText="1"/>
    </xf>
    <xf numFmtId="0" fontId="7" fillId="2" borderId="2" xfId="13" applyFont="1" applyFill="1" applyBorder="1" applyAlignment="1">
      <alignment horizontal="center" vertical="center" wrapText="1"/>
    </xf>
    <xf numFmtId="0" fontId="7" fillId="2" borderId="3" xfId="13" applyFont="1" applyFill="1" applyBorder="1" applyAlignment="1">
      <alignment horizontal="center" vertical="center" wrapText="1"/>
    </xf>
    <xf numFmtId="0" fontId="7" fillId="0" borderId="4" xfId="13" applyFont="1" applyBorder="1" applyAlignment="1">
      <alignment horizontal="center" vertical="center" wrapText="1"/>
    </xf>
    <xf numFmtId="0" fontId="3" fillId="2" borderId="0" xfId="1" applyFont="1" applyFill="1" applyBorder="1" applyAlignment="1">
      <alignment horizontal="center" vertical="center"/>
    </xf>
    <xf numFmtId="0" fontId="33" fillId="9" borderId="5" xfId="1" applyFont="1" applyFill="1" applyBorder="1" applyAlignment="1">
      <alignment horizontal="center" vertical="center" wrapText="1"/>
    </xf>
    <xf numFmtId="0" fontId="33" fillId="9" borderId="6" xfId="1" applyFont="1" applyFill="1" applyBorder="1" applyAlignment="1">
      <alignment horizontal="center" vertical="center"/>
    </xf>
    <xf numFmtId="0" fontId="33" fillId="9" borderId="7" xfId="1" applyFont="1" applyFill="1" applyBorder="1" applyAlignment="1">
      <alignment horizontal="center" vertical="center"/>
    </xf>
    <xf numFmtId="0" fontId="33" fillId="9" borderId="264" xfId="1" applyFont="1" applyFill="1" applyBorder="1" applyAlignment="1">
      <alignment horizontal="center" vertical="center"/>
    </xf>
    <xf numFmtId="0" fontId="33" fillId="9" borderId="0" xfId="1" applyFont="1" applyFill="1" applyBorder="1" applyAlignment="1">
      <alignment horizontal="center" vertical="center"/>
    </xf>
    <xf numFmtId="0" fontId="33" fillId="9" borderId="9" xfId="1" applyFont="1" applyFill="1" applyBorder="1" applyAlignment="1">
      <alignment horizontal="center" vertical="center"/>
    </xf>
    <xf numFmtId="0" fontId="33" fillId="9" borderId="14" xfId="1" applyFont="1" applyFill="1" applyBorder="1" applyAlignment="1">
      <alignment horizontal="center" vertical="center"/>
    </xf>
    <xf numFmtId="0" fontId="33" fillId="9" borderId="15" xfId="1" applyFont="1" applyFill="1" applyBorder="1" applyAlignment="1">
      <alignment horizontal="center" vertical="center"/>
    </xf>
    <xf numFmtId="0" fontId="33" fillId="9" borderId="16" xfId="1" applyFont="1" applyFill="1" applyBorder="1" applyAlignment="1">
      <alignment horizontal="center" vertical="center"/>
    </xf>
    <xf numFmtId="0" fontId="3" fillId="0" borderId="5" xfId="1" applyFont="1" applyBorder="1" applyAlignment="1">
      <alignment horizontal="center" vertical="center" shrinkToFit="1"/>
    </xf>
    <xf numFmtId="0" fontId="33" fillId="0" borderId="6" xfId="1" applyFont="1" applyBorder="1" applyAlignment="1">
      <alignment horizontal="center" vertical="center" shrinkToFit="1"/>
    </xf>
    <xf numFmtId="0" fontId="33" fillId="0" borderId="7" xfId="1" applyFont="1" applyBorder="1" applyAlignment="1">
      <alignment horizontal="center" vertical="center" shrinkToFit="1"/>
    </xf>
    <xf numFmtId="0" fontId="33" fillId="0" borderId="14" xfId="1" applyFont="1" applyBorder="1" applyAlignment="1">
      <alignment horizontal="center" vertical="center" shrinkToFit="1"/>
    </xf>
    <xf numFmtId="0" fontId="33" fillId="0" borderId="15" xfId="1" applyFont="1" applyBorder="1" applyAlignment="1">
      <alignment horizontal="center" vertical="center" shrinkToFit="1"/>
    </xf>
    <xf numFmtId="0" fontId="33" fillId="0" borderId="16" xfId="1" applyFont="1" applyBorder="1" applyAlignment="1">
      <alignment horizontal="center" vertical="center" shrinkToFit="1"/>
    </xf>
    <xf numFmtId="0" fontId="50" fillId="2" borderId="5" xfId="1" applyFont="1" applyFill="1" applyBorder="1" applyAlignment="1">
      <alignment horizontal="center" vertical="center"/>
    </xf>
    <xf numFmtId="0" fontId="50" fillId="2" borderId="6" xfId="1" applyFont="1" applyFill="1" applyBorder="1" applyAlignment="1">
      <alignment horizontal="center" vertical="center"/>
    </xf>
    <xf numFmtId="0" fontId="50" fillId="2" borderId="7" xfId="1" applyFont="1" applyFill="1" applyBorder="1" applyAlignment="1">
      <alignment horizontal="center" vertical="center"/>
    </xf>
    <xf numFmtId="0" fontId="50" fillId="2" borderId="14" xfId="1" applyFont="1" applyFill="1" applyBorder="1" applyAlignment="1">
      <alignment horizontal="center" vertical="center"/>
    </xf>
    <xf numFmtId="0" fontId="50" fillId="2" borderId="15" xfId="1" applyFont="1" applyFill="1" applyBorder="1" applyAlignment="1">
      <alignment horizontal="center" vertical="center"/>
    </xf>
    <xf numFmtId="0" fontId="50" fillId="2" borderId="16" xfId="1" applyFont="1" applyFill="1" applyBorder="1" applyAlignment="1">
      <alignment horizontal="center" vertical="center"/>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4" xfId="1" applyFont="1" applyBorder="1" applyAlignment="1">
      <alignment horizontal="center" vertical="center" shrinkToFit="1"/>
    </xf>
    <xf numFmtId="0" fontId="3" fillId="0" borderId="15" xfId="1" applyFont="1" applyBorder="1" applyAlignment="1">
      <alignment horizontal="center" vertical="center" shrinkToFit="1"/>
    </xf>
    <xf numFmtId="0" fontId="3" fillId="0" borderId="16" xfId="1" applyFont="1" applyBorder="1" applyAlignment="1">
      <alignment horizontal="center" vertical="center" shrinkToFit="1"/>
    </xf>
    <xf numFmtId="0" fontId="50" fillId="0" borderId="6" xfId="1" applyFont="1" applyBorder="1" applyAlignment="1">
      <alignment horizontal="left" vertical="center" wrapText="1"/>
    </xf>
    <xf numFmtId="0" fontId="3" fillId="2" borderId="4" xfId="1" applyFont="1" applyFill="1" applyBorder="1" applyAlignment="1">
      <alignment horizontal="left" vertical="center" shrinkToFit="1"/>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14" xfId="1" applyFont="1" applyBorder="1" applyAlignment="1">
      <alignment horizontal="center" vertical="center"/>
    </xf>
    <xf numFmtId="0" fontId="3" fillId="0" borderId="15"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264" xfId="1" applyFont="1" applyBorder="1" applyAlignment="1">
      <alignment horizontal="center" vertical="center" wrapText="1"/>
    </xf>
    <xf numFmtId="0" fontId="3" fillId="0" borderId="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14" xfId="1" applyFont="1" applyBorder="1" applyAlignment="1">
      <alignment horizontal="center" vertical="center" wrapText="1"/>
    </xf>
    <xf numFmtId="0" fontId="3" fillId="0" borderId="15" xfId="1" applyFont="1" applyBorder="1" applyAlignment="1">
      <alignment horizontal="center" vertical="center" wrapText="1"/>
    </xf>
    <xf numFmtId="0" fontId="3" fillId="0" borderId="16" xfId="1" applyFont="1" applyBorder="1" applyAlignment="1">
      <alignment horizontal="center" vertical="center" wrapText="1"/>
    </xf>
    <xf numFmtId="0" fontId="3" fillId="2" borderId="6" xfId="1" applyFont="1" applyFill="1" applyBorder="1" applyAlignment="1">
      <alignment horizontal="center" vertical="center"/>
    </xf>
    <xf numFmtId="0" fontId="3" fillId="2" borderId="15" xfId="1" applyFont="1" applyFill="1" applyBorder="1" applyAlignment="1">
      <alignment horizontal="center" vertical="center"/>
    </xf>
    <xf numFmtId="0" fontId="3" fillId="2" borderId="6" xfId="1" applyFont="1" applyFill="1" applyBorder="1" applyAlignment="1">
      <alignment vertical="center"/>
    </xf>
    <xf numFmtId="0" fontId="3" fillId="2" borderId="15" xfId="1" applyFont="1" applyFill="1" applyBorder="1" applyAlignment="1">
      <alignment vertical="center"/>
    </xf>
    <xf numFmtId="0" fontId="3" fillId="2" borderId="6" xfId="1" applyFont="1" applyFill="1" applyBorder="1" applyAlignment="1">
      <alignment horizontal="left" vertical="center"/>
    </xf>
    <xf numFmtId="0" fontId="3" fillId="2" borderId="15" xfId="1" applyFont="1" applyFill="1" applyBorder="1" applyAlignment="1">
      <alignment horizontal="left" vertical="center"/>
    </xf>
    <xf numFmtId="0" fontId="3" fillId="2" borderId="0" xfId="1" applyFont="1" applyFill="1" applyAlignment="1">
      <alignment horizontal="center" vertical="center"/>
    </xf>
    <xf numFmtId="0" fontId="3" fillId="0" borderId="4" xfId="1" applyFont="1" applyBorder="1" applyAlignment="1">
      <alignment horizontal="center" vertical="center"/>
    </xf>
    <xf numFmtId="0" fontId="3" fillId="2" borderId="4" xfId="1" applyFont="1" applyFill="1" applyBorder="1" applyAlignment="1">
      <alignment horizontal="center" vertical="center"/>
    </xf>
    <xf numFmtId="0" fontId="3" fillId="2" borderId="17" xfId="1" applyFont="1" applyFill="1" applyBorder="1" applyAlignment="1">
      <alignment horizontal="center" vertical="center"/>
    </xf>
    <xf numFmtId="0" fontId="3" fillId="0" borderId="4" xfId="1" applyFont="1" applyBorder="1" applyAlignment="1">
      <alignment horizontal="center" vertical="center" shrinkToFit="1"/>
    </xf>
    <xf numFmtId="0" fontId="33" fillId="0" borderId="4" xfId="5" applyFont="1" applyBorder="1" applyAlignment="1">
      <alignment horizontal="center" vertical="center" shrinkToFit="1"/>
    </xf>
    <xf numFmtId="0" fontId="33" fillId="0" borderId="3" xfId="5" applyFont="1" applyBorder="1" applyAlignment="1">
      <alignment horizontal="center" vertical="center" shrinkToFit="1"/>
    </xf>
    <xf numFmtId="0" fontId="72" fillId="0" borderId="15" xfId="16" applyFont="1" applyBorder="1" applyAlignment="1" applyProtection="1">
      <alignment horizontal="center" vertical="center"/>
      <protection locked="0"/>
    </xf>
    <xf numFmtId="0" fontId="73" fillId="6" borderId="0" xfId="16" applyFont="1" applyFill="1" applyAlignment="1" applyProtection="1">
      <alignment horizontal="center" vertical="center"/>
      <protection locked="0"/>
    </xf>
    <xf numFmtId="0" fontId="72" fillId="3" borderId="4" xfId="16" applyFont="1" applyFill="1" applyBorder="1" applyAlignment="1" applyProtection="1">
      <alignment horizontal="center" vertical="center"/>
      <protection locked="0"/>
    </xf>
    <xf numFmtId="0" fontId="72" fillId="0" borderId="4" xfId="16" applyFont="1" applyBorder="1" applyAlignment="1" applyProtection="1">
      <alignment horizontal="center" vertical="center"/>
      <protection locked="0"/>
    </xf>
    <xf numFmtId="0" fontId="74" fillId="3" borderId="1" xfId="16" applyFont="1" applyFill="1" applyBorder="1" applyAlignment="1" applyProtection="1">
      <alignment horizontal="center" vertical="center"/>
      <protection locked="0"/>
    </xf>
    <xf numFmtId="0" fontId="74" fillId="3" borderId="2" xfId="16" applyFont="1" applyFill="1" applyBorder="1" applyAlignment="1" applyProtection="1">
      <alignment horizontal="center" vertical="center"/>
      <protection locked="0"/>
    </xf>
    <xf numFmtId="0" fontId="74" fillId="3" borderId="3" xfId="16" applyFont="1" applyFill="1" applyBorder="1" applyAlignment="1" applyProtection="1">
      <alignment horizontal="center" vertical="center"/>
      <protection locked="0"/>
    </xf>
    <xf numFmtId="0" fontId="72" fillId="0" borderId="4" xfId="16" applyFont="1" applyBorder="1" applyAlignment="1" applyProtection="1">
      <alignment horizontal="left" vertical="center"/>
      <protection locked="0"/>
    </xf>
    <xf numFmtId="0" fontId="75" fillId="0" borderId="164" xfId="16" applyFont="1" applyBorder="1" applyAlignment="1" applyProtection="1">
      <alignment horizontal="center" vertical="center"/>
      <protection locked="0"/>
    </xf>
    <xf numFmtId="0" fontId="75" fillId="0" borderId="213" xfId="16" applyFont="1" applyBorder="1" applyAlignment="1" applyProtection="1">
      <alignment horizontal="center" vertical="center"/>
      <protection locked="0"/>
    </xf>
    <xf numFmtId="0" fontId="76" fillId="0" borderId="5" xfId="16" applyFont="1" applyBorder="1" applyAlignment="1" applyProtection="1">
      <alignment horizontal="left" vertical="center"/>
      <protection locked="0"/>
    </xf>
    <xf numFmtId="0" fontId="76" fillId="0" borderId="6" xfId="16" applyFont="1" applyBorder="1" applyAlignment="1" applyProtection="1">
      <alignment horizontal="left" vertical="center"/>
      <protection locked="0"/>
    </xf>
    <xf numFmtId="0" fontId="76" fillId="0" borderId="7" xfId="16" applyFont="1" applyBorder="1" applyAlignment="1" applyProtection="1">
      <alignment horizontal="left" vertical="center"/>
      <protection locked="0"/>
    </xf>
    <xf numFmtId="0" fontId="75" fillId="0" borderId="7" xfId="16" applyFont="1" applyBorder="1" applyAlignment="1" applyProtection="1">
      <alignment horizontal="center" vertical="center"/>
      <protection locked="0"/>
    </xf>
    <xf numFmtId="0" fontId="75" fillId="0" borderId="9" xfId="16" applyFont="1" applyBorder="1" applyAlignment="1" applyProtection="1">
      <alignment horizontal="center" vertical="center"/>
      <protection locked="0"/>
    </xf>
    <xf numFmtId="0" fontId="75" fillId="0" borderId="16" xfId="16" applyFont="1" applyBorder="1" applyAlignment="1" applyProtection="1">
      <alignment horizontal="center" vertical="center"/>
      <protection locked="0"/>
    </xf>
    <xf numFmtId="0" fontId="72" fillId="0" borderId="1" xfId="16" applyFont="1" applyBorder="1" applyAlignment="1" applyProtection="1">
      <alignment horizontal="left" vertical="center"/>
      <protection locked="0"/>
    </xf>
    <xf numFmtId="0" fontId="72" fillId="0" borderId="2" xfId="16" applyFont="1" applyBorder="1" applyAlignment="1" applyProtection="1">
      <alignment horizontal="left" vertical="center"/>
      <protection locked="0"/>
    </xf>
    <xf numFmtId="0" fontId="72" fillId="0" borderId="3" xfId="16" applyFont="1" applyBorder="1" applyAlignment="1" applyProtection="1">
      <alignment horizontal="left" vertical="center"/>
      <protection locked="0"/>
    </xf>
    <xf numFmtId="0" fontId="76" fillId="0" borderId="1" xfId="16" applyFont="1" applyBorder="1" applyAlignment="1" applyProtection="1">
      <alignment horizontal="left" vertical="center"/>
      <protection locked="0"/>
    </xf>
    <xf numFmtId="0" fontId="76" fillId="0" borderId="2" xfId="16" applyFont="1" applyBorder="1" applyAlignment="1" applyProtection="1">
      <alignment horizontal="left" vertical="center"/>
      <protection locked="0"/>
    </xf>
    <xf numFmtId="0" fontId="76" fillId="0" borderId="3" xfId="16" applyFont="1" applyBorder="1" applyAlignment="1" applyProtection="1">
      <alignment horizontal="left" vertical="center"/>
      <protection locked="0"/>
    </xf>
    <xf numFmtId="0" fontId="72" fillId="0" borderId="264" xfId="16" applyFont="1" applyBorder="1" applyAlignment="1" applyProtection="1">
      <alignment horizontal="left" vertical="center"/>
      <protection locked="0"/>
    </xf>
    <xf numFmtId="0" fontId="72" fillId="0" borderId="0" xfId="16" applyFont="1" applyAlignment="1" applyProtection="1">
      <alignment horizontal="left" vertical="center"/>
      <protection locked="0"/>
    </xf>
    <xf numFmtId="0" fontId="72" fillId="0" borderId="9" xfId="16" applyFont="1" applyBorder="1" applyAlignment="1" applyProtection="1">
      <alignment horizontal="left" vertical="center"/>
      <protection locked="0"/>
    </xf>
    <xf numFmtId="0" fontId="76" fillId="0" borderId="264" xfId="16" applyFont="1" applyBorder="1" applyAlignment="1" applyProtection="1">
      <alignment horizontal="left" vertical="center"/>
      <protection locked="0"/>
    </xf>
    <xf numFmtId="0" fontId="76" fillId="0" borderId="0" xfId="16" applyFont="1" applyAlignment="1" applyProtection="1">
      <alignment horizontal="left" vertical="center"/>
      <protection locked="0"/>
    </xf>
    <xf numFmtId="0" fontId="76" fillId="0" borderId="9" xfId="16" applyFont="1" applyBorder="1" applyAlignment="1" applyProtection="1">
      <alignment horizontal="left" vertical="center"/>
      <protection locked="0"/>
    </xf>
    <xf numFmtId="0" fontId="77" fillId="0" borderId="2" xfId="16" applyFont="1" applyBorder="1" applyAlignment="1" applyProtection="1">
      <alignment horizontal="right" vertical="top"/>
      <protection locked="0"/>
    </xf>
    <xf numFmtId="0" fontId="72" fillId="0" borderId="5" xfId="16" applyFont="1" applyBorder="1" applyAlignment="1" applyProtection="1">
      <alignment horizontal="left" vertical="center" wrapText="1"/>
      <protection locked="0"/>
    </xf>
    <xf numFmtId="0" fontId="72" fillId="0" borderId="6" xfId="16" applyFont="1" applyBorder="1" applyAlignment="1" applyProtection="1">
      <alignment horizontal="left" vertical="center" wrapText="1"/>
      <protection locked="0"/>
    </xf>
    <xf numFmtId="0" fontId="72" fillId="0" borderId="7" xfId="16" applyFont="1" applyBorder="1" applyAlignment="1" applyProtection="1">
      <alignment horizontal="left" vertical="center" wrapText="1"/>
      <protection locked="0"/>
    </xf>
    <xf numFmtId="0" fontId="72" fillId="0" borderId="14" xfId="16" applyFont="1" applyBorder="1" applyAlignment="1" applyProtection="1">
      <alignment horizontal="left" vertical="center" wrapText="1"/>
      <protection locked="0"/>
    </xf>
    <xf numFmtId="0" fontId="72" fillId="0" borderId="15" xfId="16" applyFont="1" applyBorder="1" applyAlignment="1" applyProtection="1">
      <alignment horizontal="left" vertical="center" wrapText="1"/>
      <protection locked="0"/>
    </xf>
    <xf numFmtId="0" fontId="72" fillId="0" borderId="16" xfId="16" applyFont="1" applyBorder="1" applyAlignment="1" applyProtection="1">
      <alignment horizontal="left" vertical="center" wrapText="1"/>
      <protection locked="0"/>
    </xf>
    <xf numFmtId="0" fontId="72" fillId="0" borderId="17" xfId="16" applyFont="1" applyBorder="1" applyAlignment="1" applyProtection="1">
      <alignment horizontal="center" vertical="center"/>
      <protection locked="0"/>
    </xf>
    <xf numFmtId="0" fontId="72" fillId="0" borderId="19" xfId="16" applyFont="1" applyBorder="1" applyAlignment="1" applyProtection="1">
      <alignment horizontal="center" vertical="center"/>
      <protection locked="0"/>
    </xf>
    <xf numFmtId="0" fontId="72" fillId="0" borderId="4" xfId="16" applyFont="1" applyBorder="1" applyAlignment="1" applyProtection="1">
      <alignment horizontal="left" vertical="center" wrapText="1"/>
      <protection locked="0"/>
    </xf>
    <xf numFmtId="0" fontId="72" fillId="0" borderId="1" xfId="16" applyFont="1" applyBorder="1" applyAlignment="1" applyProtection="1">
      <alignment horizontal="center" vertical="center"/>
      <protection locked="0"/>
    </xf>
    <xf numFmtId="0" fontId="72" fillId="0" borderId="265" xfId="16" applyFont="1" applyBorder="1" applyAlignment="1" applyProtection="1">
      <alignment horizontal="center" vertical="center"/>
      <protection locked="0"/>
    </xf>
    <xf numFmtId="0" fontId="72" fillId="0" borderId="16" xfId="16" applyFont="1" applyBorder="1" applyAlignment="1" applyProtection="1">
      <alignment horizontal="center" vertical="center"/>
      <protection locked="0"/>
    </xf>
    <xf numFmtId="0" fontId="72" fillId="7" borderId="1" xfId="16" applyFont="1" applyFill="1" applyBorder="1" applyAlignment="1" applyProtection="1">
      <alignment horizontal="center" vertical="center"/>
      <protection locked="0"/>
    </xf>
    <xf numFmtId="0" fontId="72" fillId="7" borderId="2" xfId="16" applyFont="1" applyFill="1" applyBorder="1" applyAlignment="1" applyProtection="1">
      <alignment horizontal="center" vertical="center"/>
      <protection locked="0"/>
    </xf>
    <xf numFmtId="0" fontId="72" fillId="7" borderId="3" xfId="16" applyFont="1" applyFill="1" applyBorder="1" applyAlignment="1" applyProtection="1">
      <alignment horizontal="center" vertical="center"/>
      <protection locked="0"/>
    </xf>
    <xf numFmtId="0" fontId="76" fillId="0" borderId="14" xfId="16" applyFont="1" applyBorder="1" applyAlignment="1" applyProtection="1">
      <alignment horizontal="left" vertical="center"/>
      <protection locked="0"/>
    </xf>
    <xf numFmtId="0" fontId="76" fillId="0" borderId="15" xfId="16" applyFont="1" applyBorder="1" applyAlignment="1" applyProtection="1">
      <alignment horizontal="left" vertical="center"/>
      <protection locked="0"/>
    </xf>
    <xf numFmtId="0" fontId="76" fillId="0" borderId="16" xfId="16" applyFont="1" applyBorder="1" applyAlignment="1" applyProtection="1">
      <alignment horizontal="left" vertical="center"/>
      <protection locked="0"/>
    </xf>
    <xf numFmtId="0" fontId="72" fillId="0" borderId="264" xfId="16" applyFont="1" applyBorder="1" applyAlignment="1" applyProtection="1">
      <alignment horizontal="left" vertical="center" wrapText="1"/>
      <protection locked="0"/>
    </xf>
    <xf numFmtId="0" fontId="72" fillId="0" borderId="0" xfId="16" applyFont="1" applyAlignment="1" applyProtection="1">
      <alignment horizontal="left" vertical="center" wrapText="1"/>
      <protection locked="0"/>
    </xf>
    <xf numFmtId="0" fontId="72" fillId="0" borderId="9" xfId="16" applyFont="1" applyBorder="1" applyAlignment="1" applyProtection="1">
      <alignment horizontal="left" vertical="center" wrapText="1"/>
      <protection locked="0"/>
    </xf>
    <xf numFmtId="0" fontId="72" fillId="0" borderId="266" xfId="16" applyFont="1" applyBorder="1" applyAlignment="1" applyProtection="1">
      <alignment horizontal="center" vertical="center"/>
      <protection locked="0"/>
    </xf>
    <xf numFmtId="0" fontId="72" fillId="0" borderId="222" xfId="16" applyFont="1" applyBorder="1" applyAlignment="1" applyProtection="1">
      <alignment horizontal="center" vertical="center"/>
      <protection locked="0"/>
    </xf>
    <xf numFmtId="0" fontId="72" fillId="0" borderId="221" xfId="16" applyFont="1" applyBorder="1" applyAlignment="1" applyProtection="1">
      <alignment horizontal="center" vertical="center"/>
      <protection locked="0"/>
    </xf>
    <xf numFmtId="0" fontId="75" fillId="0" borderId="164" xfId="16" applyFont="1" applyBorder="1" applyAlignment="1" applyProtection="1">
      <alignment horizontal="center"/>
      <protection locked="0"/>
    </xf>
    <xf numFmtId="0" fontId="75" fillId="0" borderId="213" xfId="16" applyFont="1" applyBorder="1" applyAlignment="1" applyProtection="1">
      <alignment horizontal="center"/>
      <protection locked="0"/>
    </xf>
    <xf numFmtId="0" fontId="75" fillId="0" borderId="17" xfId="16" applyFont="1" applyBorder="1" applyAlignment="1" applyProtection="1">
      <alignment horizontal="center" vertical="center"/>
      <protection locked="0"/>
    </xf>
    <xf numFmtId="0" fontId="75" fillId="0" borderId="265" xfId="16" applyFont="1" applyBorder="1" applyAlignment="1" applyProtection="1">
      <alignment horizontal="center" vertical="center"/>
      <protection locked="0"/>
    </xf>
    <xf numFmtId="0" fontId="75" fillId="0" borderId="19" xfId="16" applyFont="1" applyBorder="1" applyAlignment="1" applyProtection="1">
      <alignment horizontal="center" vertical="center"/>
      <protection locked="0"/>
    </xf>
    <xf numFmtId="0" fontId="72" fillId="0" borderId="4" xfId="16" applyFont="1" applyBorder="1" applyProtection="1">
      <alignment vertical="center"/>
      <protection locked="0"/>
    </xf>
    <xf numFmtId="0" fontId="72" fillId="0" borderId="17" xfId="16" applyFont="1" applyBorder="1" applyAlignment="1" applyProtection="1">
      <alignment horizontal="left" vertical="center"/>
      <protection locked="0"/>
    </xf>
    <xf numFmtId="0" fontId="72" fillId="0" borderId="75" xfId="16" applyFont="1" applyBorder="1" applyAlignment="1" applyProtection="1">
      <alignment horizontal="center" vertical="center"/>
      <protection locked="0"/>
    </xf>
    <xf numFmtId="0" fontId="72" fillId="0" borderId="102" xfId="16" applyFont="1" applyBorder="1" applyAlignment="1" applyProtection="1">
      <alignment horizontal="center" vertical="center"/>
      <protection locked="0"/>
    </xf>
    <xf numFmtId="0" fontId="72" fillId="0" borderId="146" xfId="16" applyFont="1" applyBorder="1" applyAlignment="1" applyProtection="1">
      <alignment horizontal="center" vertical="center"/>
      <protection locked="0"/>
    </xf>
    <xf numFmtId="0" fontId="72" fillId="0" borderId="125" xfId="16" applyFont="1" applyBorder="1" applyAlignment="1" applyProtection="1">
      <alignment horizontal="center" vertical="center"/>
      <protection locked="0"/>
    </xf>
    <xf numFmtId="0" fontId="72" fillId="0" borderId="92" xfId="16" applyFont="1" applyBorder="1" applyAlignment="1" applyProtection="1">
      <alignment horizontal="center" vertical="center"/>
      <protection locked="0"/>
    </xf>
    <xf numFmtId="0" fontId="72" fillId="0" borderId="0" xfId="16" applyFont="1" applyAlignment="1" applyProtection="1">
      <alignment horizontal="center" vertical="center"/>
      <protection locked="0"/>
    </xf>
    <xf numFmtId="0" fontId="74" fillId="3" borderId="4" xfId="16" applyFont="1" applyFill="1" applyBorder="1" applyAlignment="1" applyProtection="1">
      <alignment horizontal="center" vertical="center"/>
      <protection locked="0"/>
    </xf>
    <xf numFmtId="0" fontId="74" fillId="3" borderId="17" xfId="16" applyFont="1" applyFill="1" applyBorder="1" applyAlignment="1" applyProtection="1">
      <alignment horizontal="center" vertical="center"/>
      <protection locked="0"/>
    </xf>
    <xf numFmtId="0" fontId="106" fillId="0" borderId="160" xfId="16" applyFont="1" applyBorder="1" applyAlignment="1" applyProtection="1">
      <alignment horizontal="center" vertical="center" wrapText="1"/>
      <protection locked="0"/>
    </xf>
    <xf numFmtId="0" fontId="106" fillId="0" borderId="6" xfId="16" applyFont="1" applyBorder="1" applyAlignment="1" applyProtection="1">
      <alignment horizontal="center" vertical="center" wrapText="1"/>
      <protection locked="0"/>
    </xf>
    <xf numFmtId="0" fontId="106" fillId="0" borderId="226" xfId="16" applyFont="1" applyBorder="1" applyAlignment="1" applyProtection="1">
      <alignment horizontal="center" vertical="center" wrapText="1"/>
      <protection locked="0"/>
    </xf>
    <xf numFmtId="0" fontId="106" fillId="0" borderId="0" xfId="16" applyFont="1" applyAlignment="1" applyProtection="1">
      <alignment horizontal="center" vertical="center" wrapText="1"/>
      <protection locked="0"/>
    </xf>
    <xf numFmtId="0" fontId="106" fillId="0" borderId="227" xfId="16" applyFont="1" applyBorder="1" applyAlignment="1" applyProtection="1">
      <alignment horizontal="center" vertical="center" wrapText="1"/>
      <protection locked="0"/>
    </xf>
    <xf numFmtId="0" fontId="106" fillId="0" borderId="165" xfId="16" applyFont="1" applyBorder="1" applyAlignment="1" applyProtection="1">
      <alignment horizontal="center" vertical="center" wrapText="1"/>
      <protection locked="0"/>
    </xf>
    <xf numFmtId="0" fontId="80" fillId="0" borderId="6" xfId="16" applyFont="1" applyBorder="1" applyAlignment="1" applyProtection="1">
      <alignment horizontal="center" wrapText="1"/>
      <protection locked="0"/>
    </xf>
    <xf numFmtId="0" fontId="80" fillId="0" borderId="161" xfId="16" applyFont="1" applyBorder="1" applyAlignment="1" applyProtection="1">
      <alignment horizontal="center" wrapText="1"/>
      <protection locked="0"/>
    </xf>
    <xf numFmtId="0" fontId="80" fillId="0" borderId="0" xfId="16" applyFont="1" applyAlignment="1" applyProtection="1">
      <alignment horizontal="center" wrapText="1"/>
      <protection locked="0"/>
    </xf>
    <xf numFmtId="0" fontId="80" fillId="0" borderId="163" xfId="16" applyFont="1" applyBorder="1" applyAlignment="1" applyProtection="1">
      <alignment horizontal="center" wrapText="1"/>
      <protection locked="0"/>
    </xf>
    <xf numFmtId="0" fontId="80" fillId="0" borderId="165" xfId="16" applyFont="1" applyBorder="1" applyAlignment="1" applyProtection="1">
      <alignment horizontal="center" wrapText="1"/>
      <protection locked="0"/>
    </xf>
    <xf numFmtId="0" fontId="80" fillId="0" borderId="166" xfId="16" applyFont="1" applyBorder="1" applyAlignment="1" applyProtection="1">
      <alignment horizontal="center" wrapText="1"/>
      <protection locked="0"/>
    </xf>
    <xf numFmtId="0" fontId="75" fillId="6" borderId="14" xfId="16" applyFont="1" applyFill="1" applyBorder="1" applyAlignment="1" applyProtection="1">
      <alignment horizontal="center" vertical="center" wrapText="1"/>
      <protection locked="0"/>
    </xf>
    <xf numFmtId="0" fontId="75" fillId="6" borderId="16" xfId="16" applyFont="1" applyFill="1" applyBorder="1" applyAlignment="1" applyProtection="1">
      <alignment horizontal="center" vertical="center" wrapText="1"/>
      <protection locked="0"/>
    </xf>
    <xf numFmtId="0" fontId="72" fillId="7" borderId="4" xfId="16" applyFont="1" applyFill="1" applyBorder="1" applyAlignment="1" applyProtection="1">
      <alignment horizontal="center" vertical="center"/>
      <protection locked="0"/>
    </xf>
    <xf numFmtId="0" fontId="72" fillId="6" borderId="1" xfId="16" applyFont="1" applyFill="1" applyBorder="1" applyAlignment="1" applyProtection="1">
      <alignment horizontal="center" vertical="center"/>
      <protection locked="0"/>
    </xf>
    <xf numFmtId="0" fontId="72" fillId="6" borderId="3" xfId="16" applyFont="1" applyFill="1" applyBorder="1" applyAlignment="1" applyProtection="1">
      <alignment horizontal="center" vertical="center"/>
      <protection locked="0"/>
    </xf>
    <xf numFmtId="0" fontId="3" fillId="0" borderId="4" xfId="5" applyFont="1" applyBorder="1" applyAlignment="1">
      <alignment horizontal="left" vertical="center" wrapText="1"/>
    </xf>
    <xf numFmtId="0" fontId="3" fillId="0" borderId="1" xfId="5" applyFont="1" applyBorder="1" applyAlignment="1">
      <alignment horizontal="left" vertical="center" wrapText="1"/>
    </xf>
    <xf numFmtId="0" fontId="3" fillId="0" borderId="2" xfId="5" applyFont="1" applyBorder="1" applyAlignment="1">
      <alignment horizontal="left" vertical="center" wrapText="1"/>
    </xf>
    <xf numFmtId="0" fontId="3" fillId="0" borderId="3" xfId="5" applyFont="1" applyBorder="1" applyAlignment="1">
      <alignment horizontal="left" vertical="center" wrapText="1"/>
    </xf>
    <xf numFmtId="0" fontId="18" fillId="0" borderId="6" xfId="5" applyFont="1" applyBorder="1" applyAlignment="1">
      <alignment horizontal="left" vertical="center" wrapText="1"/>
    </xf>
    <xf numFmtId="0" fontId="3" fillId="2" borderId="2" xfId="5" applyFont="1" applyFill="1" applyBorder="1" applyAlignment="1">
      <alignment horizontal="center" vertical="center"/>
    </xf>
    <xf numFmtId="0" fontId="3" fillId="2" borderId="0" xfId="5" applyFont="1" applyFill="1" applyAlignment="1">
      <alignment horizontal="center" vertical="center"/>
    </xf>
    <xf numFmtId="0" fontId="55" fillId="0" borderId="0" xfId="5" applyFont="1" applyAlignment="1">
      <alignment horizontal="center" vertical="center"/>
    </xf>
    <xf numFmtId="0" fontId="3" fillId="0" borderId="5" xfId="5" applyFont="1" applyBorder="1" applyAlignment="1">
      <alignment horizontal="left" vertical="center"/>
    </xf>
    <xf numFmtId="0" fontId="3" fillId="0" borderId="6" xfId="5" applyFont="1" applyBorder="1" applyAlignment="1">
      <alignment horizontal="left" vertical="center"/>
    </xf>
    <xf numFmtId="0" fontId="3" fillId="0" borderId="7" xfId="5" applyFont="1" applyBorder="1" applyAlignment="1">
      <alignment horizontal="left" vertical="center"/>
    </xf>
    <xf numFmtId="0" fontId="3" fillId="2" borderId="4" xfId="5" applyFont="1" applyFill="1" applyBorder="1" applyAlignment="1">
      <alignment horizontal="center" vertical="center"/>
    </xf>
    <xf numFmtId="0" fontId="3" fillId="0" borderId="4" xfId="5" applyFont="1" applyBorder="1" applyAlignment="1">
      <alignment horizontal="left" vertical="center"/>
    </xf>
    <xf numFmtId="0" fontId="14" fillId="0" borderId="5" xfId="5" applyFont="1" applyBorder="1" applyAlignment="1">
      <alignment horizontal="right" vertical="center"/>
    </xf>
    <xf numFmtId="0" fontId="14" fillId="0" borderId="6" xfId="5" applyFont="1" applyBorder="1" applyAlignment="1">
      <alignment horizontal="right" vertical="center"/>
    </xf>
    <xf numFmtId="0" fontId="14" fillId="0" borderId="7" xfId="5" applyFont="1" applyBorder="1" applyAlignment="1">
      <alignment horizontal="right" vertical="center"/>
    </xf>
    <xf numFmtId="0" fontId="14" fillId="0" borderId="228" xfId="5" applyFont="1" applyBorder="1" applyAlignment="1">
      <alignment horizontal="right" vertical="center"/>
    </xf>
    <xf numFmtId="0" fontId="14" fillId="0" borderId="229" xfId="5" applyFont="1" applyBorder="1" applyAlignment="1">
      <alignment horizontal="right" vertical="center"/>
    </xf>
    <xf numFmtId="0" fontId="14" fillId="0" borderId="195" xfId="5" applyFont="1" applyBorder="1" applyAlignment="1">
      <alignment horizontal="right" vertical="center"/>
    </xf>
    <xf numFmtId="0" fontId="17" fillId="0" borderId="19" xfId="5" applyFont="1" applyBorder="1" applyAlignment="1">
      <alignment vertical="top"/>
    </xf>
    <xf numFmtId="0" fontId="17" fillId="0" borderId="4" xfId="5" applyFont="1" applyBorder="1" applyAlignment="1">
      <alignment vertical="top"/>
    </xf>
    <xf numFmtId="0" fontId="81" fillId="0" borderId="15" xfId="5" applyFont="1" applyBorder="1">
      <alignment vertical="center"/>
    </xf>
    <xf numFmtId="0" fontId="14" fillId="0" borderId="15" xfId="5" applyFont="1" applyBorder="1">
      <alignment vertical="center"/>
    </xf>
    <xf numFmtId="0" fontId="14" fillId="0" borderId="4" xfId="5" applyFont="1" applyBorder="1" applyAlignment="1">
      <alignment horizontal="center" vertical="center"/>
    </xf>
    <xf numFmtId="0" fontId="14" fillId="0" borderId="4" xfId="5" applyFont="1" applyBorder="1" applyAlignment="1">
      <alignment horizontal="right" vertical="center"/>
    </xf>
    <xf numFmtId="0" fontId="14" fillId="0" borderId="17" xfId="5" applyFont="1" applyBorder="1" applyAlignment="1">
      <alignment horizontal="right" vertical="center"/>
    </xf>
    <xf numFmtId="0" fontId="17" fillId="0" borderId="185" xfId="5" applyFont="1" applyBorder="1" applyAlignment="1">
      <alignment vertical="top"/>
    </xf>
    <xf numFmtId="0" fontId="17" fillId="0" borderId="5" xfId="5" applyFont="1" applyBorder="1" applyAlignment="1">
      <alignment horizontal="left" vertical="top"/>
    </xf>
    <xf numFmtId="0" fontId="14" fillId="0" borderId="6" xfId="5" applyFont="1" applyBorder="1" applyAlignment="1">
      <alignment horizontal="left" vertical="top"/>
    </xf>
    <xf numFmtId="0" fontId="14" fillId="0" borderId="7" xfId="5" applyFont="1" applyBorder="1" applyAlignment="1">
      <alignment horizontal="left" vertical="top"/>
    </xf>
    <xf numFmtId="0" fontId="14" fillId="0" borderId="8" xfId="5" applyFont="1" applyBorder="1" applyAlignment="1">
      <alignment horizontal="left" vertical="top"/>
    </xf>
    <xf numFmtId="0" fontId="14" fillId="0" borderId="0" xfId="5" applyFont="1" applyAlignment="1">
      <alignment horizontal="left" vertical="top"/>
    </xf>
    <xf numFmtId="0" fontId="14" fillId="0" borderId="9" xfId="5" applyFont="1" applyBorder="1" applyAlignment="1">
      <alignment horizontal="left" vertical="top"/>
    </xf>
    <xf numFmtId="0" fontId="14" fillId="0" borderId="14" xfId="5" applyFont="1" applyBorder="1" applyAlignment="1">
      <alignment horizontal="left" vertical="top"/>
    </xf>
    <xf numFmtId="0" fontId="14" fillId="0" borderId="15" xfId="5" applyFont="1" applyBorder="1" applyAlignment="1">
      <alignment horizontal="left" vertical="top"/>
    </xf>
    <xf numFmtId="0" fontId="14" fillId="0" borderId="16" xfId="5" applyFont="1" applyBorder="1" applyAlignment="1">
      <alignment horizontal="left" vertical="top"/>
    </xf>
    <xf numFmtId="0" fontId="17" fillId="0" borderId="6" xfId="5" applyFont="1" applyBorder="1" applyAlignment="1">
      <alignment vertical="center" wrapText="1"/>
    </xf>
    <xf numFmtId="0" fontId="14" fillId="0" borderId="6" xfId="5" applyFont="1" applyBorder="1" applyAlignment="1">
      <alignment vertical="center" wrapText="1"/>
    </xf>
    <xf numFmtId="0" fontId="14" fillId="0" borderId="0" xfId="5" applyFont="1" applyAlignment="1">
      <alignment vertical="center" wrapText="1"/>
    </xf>
    <xf numFmtId="0" fontId="71" fillId="0" borderId="3" xfId="5" applyFont="1" applyBorder="1">
      <alignment vertical="center"/>
    </xf>
    <xf numFmtId="0" fontId="14" fillId="0" borderId="1" xfId="5" applyFont="1" applyBorder="1">
      <alignment vertical="center"/>
    </xf>
    <xf numFmtId="0" fontId="18" fillId="0" borderId="4" xfId="5" applyFont="1" applyBorder="1">
      <alignment vertical="center"/>
    </xf>
    <xf numFmtId="0" fontId="18" fillId="0" borderId="4" xfId="5" applyFont="1" applyBorder="1" applyAlignment="1">
      <alignment horizontal="center" vertical="center"/>
    </xf>
    <xf numFmtId="0" fontId="71" fillId="0" borderId="2" xfId="5" applyFont="1" applyBorder="1">
      <alignment vertical="center"/>
    </xf>
    <xf numFmtId="0" fontId="14" fillId="0" borderId="2" xfId="5" applyFont="1" applyBorder="1">
      <alignment vertical="center"/>
    </xf>
    <xf numFmtId="0" fontId="18" fillId="0" borderId="3" xfId="5" applyFont="1" applyBorder="1">
      <alignment vertical="center"/>
    </xf>
    <xf numFmtId="0" fontId="18" fillId="0" borderId="1" xfId="5" applyFont="1" applyBorder="1">
      <alignment vertical="center"/>
    </xf>
    <xf numFmtId="0" fontId="14" fillId="0" borderId="4" xfId="5" applyFont="1" applyBorder="1">
      <alignment vertical="center"/>
    </xf>
    <xf numFmtId="0" fontId="18" fillId="0" borderId="2" xfId="5" applyFont="1" applyBorder="1" applyAlignment="1">
      <alignment horizontal="left" vertical="center" shrinkToFit="1"/>
    </xf>
    <xf numFmtId="0" fontId="18" fillId="0" borderId="2" xfId="5" applyFont="1" applyBorder="1">
      <alignment vertical="center"/>
    </xf>
    <xf numFmtId="0" fontId="18" fillId="0" borderId="4" xfId="5" applyFont="1" applyBorder="1" applyAlignment="1">
      <alignment vertical="center" shrinkToFit="1"/>
    </xf>
    <xf numFmtId="0" fontId="18" fillId="0" borderId="1" xfId="5" applyFont="1" applyBorder="1" applyAlignment="1">
      <alignment horizontal="left" vertical="center"/>
    </xf>
    <xf numFmtId="0" fontId="18" fillId="0" borderId="2" xfId="5" applyFont="1" applyBorder="1" applyAlignment="1">
      <alignment horizontal="left" vertical="center"/>
    </xf>
    <xf numFmtId="0" fontId="18" fillId="0" borderId="3" xfId="5" applyFont="1" applyBorder="1" applyAlignment="1">
      <alignment horizontal="left" vertical="center"/>
    </xf>
    <xf numFmtId="0" fontId="18" fillId="0" borderId="1" xfId="5" applyFont="1" applyBorder="1" applyAlignment="1">
      <alignment horizontal="center" vertical="center"/>
    </xf>
    <xf numFmtId="0" fontId="18" fillId="0" borderId="2" xfId="5" applyFont="1" applyBorder="1" applyAlignment="1">
      <alignment horizontal="center" vertical="center"/>
    </xf>
    <xf numFmtId="0" fontId="18" fillId="0" borderId="3" xfId="5" applyFont="1" applyBorder="1" applyAlignment="1">
      <alignment horizontal="center" vertical="center"/>
    </xf>
    <xf numFmtId="0" fontId="14" fillId="0" borderId="1" xfId="5" applyFont="1" applyBorder="1" applyAlignment="1">
      <alignment horizontal="center" vertical="center"/>
    </xf>
    <xf numFmtId="0" fontId="14" fillId="0" borderId="2" xfId="5" applyFont="1" applyBorder="1" applyAlignment="1">
      <alignment horizontal="center" vertical="center"/>
    </xf>
    <xf numFmtId="0" fontId="14" fillId="0" borderId="3" xfId="5" applyFont="1" applyBorder="1" applyAlignment="1">
      <alignment horizontal="center" vertical="center"/>
    </xf>
    <xf numFmtId="0" fontId="14" fillId="0" borderId="0" xfId="5" applyFont="1" applyAlignment="1">
      <alignment horizontal="right" vertical="center"/>
    </xf>
    <xf numFmtId="0" fontId="71" fillId="0" borderId="4" xfId="5" applyFont="1" applyBorder="1">
      <alignment vertical="center"/>
    </xf>
    <xf numFmtId="0" fontId="3" fillId="0" borderId="20" xfId="1" applyBorder="1" applyAlignment="1">
      <alignment horizontal="center" vertical="center"/>
    </xf>
    <xf numFmtId="0" fontId="3" fillId="0" borderId="26" xfId="1" applyBorder="1" applyAlignment="1">
      <alignment horizontal="center" vertical="center"/>
    </xf>
    <xf numFmtId="0" fontId="3" fillId="0" borderId="24" xfId="1" applyBorder="1" applyAlignment="1">
      <alignment horizontal="center" vertical="center"/>
    </xf>
    <xf numFmtId="0" fontId="3" fillId="0" borderId="27" xfId="1" applyBorder="1" applyAlignment="1">
      <alignment horizontal="center" vertical="center"/>
    </xf>
    <xf numFmtId="0" fontId="3" fillId="0" borderId="21" xfId="1" applyBorder="1" applyAlignment="1">
      <alignment horizontal="center" vertical="center"/>
    </xf>
    <xf numFmtId="0" fontId="3" fillId="0" borderId="25" xfId="1" applyBorder="1" applyAlignment="1">
      <alignment horizontal="center" vertical="center"/>
    </xf>
    <xf numFmtId="0" fontId="3" fillId="0" borderId="22" xfId="1" applyBorder="1" applyAlignment="1">
      <alignment horizontal="center" vertical="center"/>
    </xf>
    <xf numFmtId="0" fontId="3" fillId="0" borderId="23" xfId="1" applyBorder="1" applyAlignment="1">
      <alignment horizontal="center" vertical="center"/>
    </xf>
    <xf numFmtId="0" fontId="3" fillId="0" borderId="5" xfId="1" applyBorder="1" applyAlignment="1">
      <alignment horizontal="center" vertical="center" wrapText="1"/>
    </xf>
    <xf numFmtId="0" fontId="3" fillId="0" borderId="20" xfId="1" applyBorder="1" applyAlignment="1">
      <alignment horizontal="center" vertical="center" wrapText="1"/>
    </xf>
    <xf numFmtId="0" fontId="3" fillId="2" borderId="8" xfId="1" applyFill="1" applyBorder="1" applyAlignment="1">
      <alignment horizontal="center" vertical="center"/>
    </xf>
    <xf numFmtId="0" fontId="3" fillId="2" borderId="9" xfId="1" applyFill="1" applyBorder="1" applyAlignment="1">
      <alignment horizontal="center" vertical="center"/>
    </xf>
    <xf numFmtId="0" fontId="3" fillId="0" borderId="8" xfId="1" applyBorder="1" applyAlignment="1">
      <alignment horizontal="center" vertical="center"/>
    </xf>
    <xf numFmtId="0" fontId="3" fillId="0" borderId="78" xfId="1" applyBorder="1" applyAlignment="1">
      <alignment horizontal="center" vertical="center"/>
    </xf>
    <xf numFmtId="0" fontId="3" fillId="0" borderId="79" xfId="1" applyBorder="1" applyAlignment="1">
      <alignment horizontal="center" vertical="center"/>
    </xf>
    <xf numFmtId="0" fontId="33" fillId="0" borderId="20" xfId="1" applyFont="1" applyBorder="1" applyAlignment="1">
      <alignment horizontal="center" vertical="center" wrapText="1"/>
    </xf>
    <xf numFmtId="0" fontId="33" fillId="0" borderId="26" xfId="1" applyFont="1" applyBorder="1" applyAlignment="1">
      <alignment horizontal="center" vertical="center" wrapText="1"/>
    </xf>
    <xf numFmtId="0" fontId="33" fillId="0" borderId="22" xfId="1" applyFont="1" applyBorder="1" applyAlignment="1">
      <alignment horizontal="center" vertical="center" wrapText="1"/>
    </xf>
    <xf numFmtId="0" fontId="33" fillId="0" borderId="24" xfId="1" applyFont="1" applyBorder="1" applyAlignment="1">
      <alignment horizontal="center" vertical="center" wrapText="1"/>
    </xf>
    <xf numFmtId="0" fontId="33" fillId="0" borderId="27" xfId="1" applyFont="1" applyBorder="1" applyAlignment="1">
      <alignment horizontal="center" vertical="center" wrapText="1"/>
    </xf>
    <xf numFmtId="0" fontId="35" fillId="2" borderId="26" xfId="1" applyFont="1" applyFill="1" applyBorder="1" applyAlignment="1">
      <alignment horizontal="center" vertical="center"/>
    </xf>
    <xf numFmtId="0" fontId="35" fillId="2" borderId="21" xfId="1" applyFont="1" applyFill="1" applyBorder="1" applyAlignment="1">
      <alignment horizontal="center" vertical="center"/>
    </xf>
    <xf numFmtId="0" fontId="35" fillId="2" borderId="23" xfId="1" applyFont="1" applyFill="1" applyBorder="1" applyAlignment="1">
      <alignment horizontal="center" vertical="center"/>
    </xf>
    <xf numFmtId="0" fontId="35" fillId="2" borderId="27" xfId="1" applyFont="1" applyFill="1" applyBorder="1" applyAlignment="1">
      <alignment horizontal="center" vertical="center"/>
    </xf>
    <xf numFmtId="0" fontId="35" fillId="2" borderId="25" xfId="1" applyFont="1" applyFill="1" applyBorder="1" applyAlignment="1">
      <alignment horizontal="center" vertical="center"/>
    </xf>
    <xf numFmtId="0" fontId="33" fillId="0" borderId="92" xfId="1" applyFont="1" applyBorder="1" applyAlignment="1">
      <alignment horizontal="center" vertical="center" wrapText="1"/>
    </xf>
    <xf numFmtId="0" fontId="33" fillId="0" borderId="87" xfId="1" applyFont="1" applyBorder="1" applyAlignment="1">
      <alignment horizontal="center" vertical="center" wrapText="1"/>
    </xf>
    <xf numFmtId="0" fontId="3" fillId="2" borderId="75" xfId="1" applyFill="1" applyBorder="1" applyAlignment="1">
      <alignment horizontal="center" vertical="center"/>
    </xf>
    <xf numFmtId="0" fontId="3" fillId="2" borderId="102" xfId="1" applyFill="1" applyBorder="1" applyAlignment="1">
      <alignment horizontal="center" vertical="center"/>
    </xf>
    <xf numFmtId="0" fontId="3" fillId="2" borderId="92" xfId="1" applyFill="1" applyBorder="1" applyAlignment="1">
      <alignment horizontal="center" vertical="center"/>
    </xf>
    <xf numFmtId="0" fontId="3" fillId="2" borderId="87" xfId="1" applyFill="1" applyBorder="1" applyAlignment="1">
      <alignment horizontal="center" vertical="center"/>
    </xf>
    <xf numFmtId="0" fontId="3" fillId="2" borderId="146" xfId="1" applyFill="1" applyBorder="1" applyAlignment="1">
      <alignment horizontal="center" vertical="center"/>
    </xf>
    <xf numFmtId="0" fontId="3" fillId="2" borderId="125" xfId="1" applyFill="1" applyBorder="1" applyAlignment="1">
      <alignment horizontal="center" vertical="center"/>
    </xf>
    <xf numFmtId="9" fontId="3" fillId="0" borderId="231" xfId="1" applyNumberFormat="1" applyBorder="1" applyAlignment="1">
      <alignment horizontal="center" vertical="center"/>
    </xf>
    <xf numFmtId="9" fontId="3" fillId="0" borderId="232" xfId="1" applyNumberFormat="1" applyBorder="1" applyAlignment="1">
      <alignment horizontal="center" vertical="center"/>
    </xf>
    <xf numFmtId="0" fontId="33" fillId="0" borderId="75" xfId="1" applyFont="1" applyBorder="1" applyAlignment="1">
      <alignment horizontal="left" vertical="center" wrapText="1"/>
    </xf>
    <xf numFmtId="0" fontId="33" fillId="0" borderId="76" xfId="1" applyFont="1" applyBorder="1" applyAlignment="1">
      <alignment horizontal="left" vertical="center" wrapText="1"/>
    </xf>
    <xf numFmtId="0" fontId="33" fillId="0" borderId="102" xfId="1" applyFont="1" applyBorder="1" applyAlignment="1">
      <alignment horizontal="left" vertical="center" wrapText="1"/>
    </xf>
    <xf numFmtId="0" fontId="33" fillId="0" borderId="92" xfId="1" applyFont="1" applyBorder="1" applyAlignment="1">
      <alignment horizontal="left" vertical="center" wrapText="1"/>
    </xf>
    <xf numFmtId="0" fontId="33" fillId="0" borderId="0" xfId="1" applyFont="1" applyAlignment="1">
      <alignment horizontal="left" vertical="center" wrapText="1"/>
    </xf>
    <xf numFmtId="0" fontId="33" fillId="0" borderId="87" xfId="1" applyFont="1" applyBorder="1" applyAlignment="1">
      <alignment horizontal="left" vertical="center" wrapText="1"/>
    </xf>
    <xf numFmtId="0" fontId="33" fillId="0" borderId="146" xfId="1" applyFont="1" applyBorder="1" applyAlignment="1">
      <alignment horizontal="left" vertical="center" wrapText="1"/>
    </xf>
    <xf numFmtId="0" fontId="33" fillId="0" borderId="83" xfId="1" applyFont="1" applyBorder="1" applyAlignment="1">
      <alignment horizontal="left" vertical="center" wrapText="1"/>
    </xf>
    <xf numFmtId="0" fontId="33" fillId="0" borderId="125" xfId="1" applyFont="1" applyBorder="1" applyAlignment="1">
      <alignment horizontal="left" vertical="center" wrapText="1"/>
    </xf>
    <xf numFmtId="9" fontId="33" fillId="2" borderId="230" xfId="2" applyFont="1" applyFill="1" applyBorder="1" applyAlignment="1">
      <alignment horizontal="right" vertical="center"/>
    </xf>
    <xf numFmtId="9" fontId="33" fillId="2" borderId="231" xfId="2" applyFont="1" applyFill="1" applyBorder="1" applyAlignment="1">
      <alignment horizontal="right" vertical="center"/>
    </xf>
    <xf numFmtId="9" fontId="33" fillId="2" borderId="232" xfId="2" applyFont="1" applyFill="1" applyBorder="1" applyAlignment="1">
      <alignment horizontal="right" vertical="center"/>
    </xf>
    <xf numFmtId="9" fontId="3" fillId="0" borderId="230" xfId="1" applyNumberFormat="1" applyBorder="1" applyAlignment="1">
      <alignment horizontal="center" vertical="center"/>
    </xf>
    <xf numFmtId="0" fontId="33" fillId="2" borderId="230" xfId="1" applyFont="1" applyFill="1" applyBorder="1" applyAlignment="1">
      <alignment horizontal="right" vertical="center"/>
    </xf>
    <xf numFmtId="0" fontId="33" fillId="2" borderId="231" xfId="1" applyFont="1" applyFill="1" applyBorder="1" applyAlignment="1">
      <alignment horizontal="right" vertical="center"/>
    </xf>
    <xf numFmtId="0" fontId="33" fillId="2" borderId="232" xfId="1" applyFont="1" applyFill="1" applyBorder="1" applyAlignment="1">
      <alignment horizontal="right" vertical="center"/>
    </xf>
    <xf numFmtId="0" fontId="3" fillId="0" borderId="4" xfId="1" applyFont="1" applyBorder="1" applyAlignment="1">
      <alignment horizontal="center" vertical="center" wrapText="1"/>
    </xf>
    <xf numFmtId="0" fontId="40" fillId="2" borderId="4" xfId="1" applyFont="1" applyFill="1" applyBorder="1" applyAlignment="1">
      <alignment horizontal="center" vertical="center"/>
    </xf>
    <xf numFmtId="0" fontId="14" fillId="0" borderId="22" xfId="23" applyFont="1" applyBorder="1" applyAlignment="1">
      <alignment horizontal="center" vertical="center"/>
    </xf>
    <xf numFmtId="0" fontId="14" fillId="0" borderId="4" xfId="23" applyFont="1" applyBorder="1" applyAlignment="1">
      <alignment horizontal="center" vertical="center"/>
    </xf>
    <xf numFmtId="0" fontId="14" fillId="2" borderId="4" xfId="23" applyFont="1" applyFill="1" applyBorder="1">
      <alignment vertical="center"/>
    </xf>
    <xf numFmtId="0" fontId="14" fillId="2" borderId="4" xfId="23" applyFont="1" applyFill="1" applyBorder="1" applyAlignment="1">
      <alignment horizontal="right" vertical="center"/>
    </xf>
    <xf numFmtId="0" fontId="14" fillId="2" borderId="23" xfId="23" applyFont="1" applyFill="1" applyBorder="1" applyAlignment="1">
      <alignment horizontal="right" vertical="center"/>
    </xf>
    <xf numFmtId="0" fontId="16" fillId="0" borderId="0" xfId="23" applyFont="1" applyAlignment="1">
      <alignment horizontal="left" vertical="center"/>
    </xf>
    <xf numFmtId="0" fontId="14" fillId="0" borderId="0" xfId="23" applyFont="1" applyAlignment="1">
      <alignment horizontal="right" vertical="center"/>
    </xf>
    <xf numFmtId="0" fontId="14" fillId="0" borderId="0" xfId="23" applyFont="1" applyAlignment="1">
      <alignment horizontal="center" vertical="center"/>
    </xf>
    <xf numFmtId="0" fontId="104" fillId="0" borderId="0" xfId="23" applyFont="1" applyAlignment="1">
      <alignment horizontal="center" vertical="center"/>
    </xf>
    <xf numFmtId="0" fontId="14" fillId="0" borderId="34" xfId="23" applyFont="1" applyBorder="1" applyAlignment="1">
      <alignment horizontal="left" vertical="center"/>
    </xf>
    <xf numFmtId="0" fontId="14" fillId="0" borderId="32" xfId="23" applyFont="1" applyBorder="1" applyAlignment="1">
      <alignment horizontal="left" vertical="center"/>
    </xf>
    <xf numFmtId="0" fontId="14" fillId="2" borderId="90" xfId="23" applyFont="1" applyFill="1" applyBorder="1" applyAlignment="1">
      <alignment horizontal="center" vertical="center"/>
    </xf>
    <xf numFmtId="0" fontId="14" fillId="2" borderId="32" xfId="23" applyFont="1" applyFill="1" applyBorder="1" applyAlignment="1">
      <alignment horizontal="center" vertical="center"/>
    </xf>
    <xf numFmtId="0" fontId="14" fillId="2" borderId="33" xfId="23" applyFont="1" applyFill="1" applyBorder="1" applyAlignment="1">
      <alignment horizontal="center" vertical="center"/>
    </xf>
    <xf numFmtId="0" fontId="14" fillId="0" borderId="20" xfId="23" applyFont="1" applyBorder="1" applyAlignment="1">
      <alignment horizontal="center" vertical="center"/>
    </xf>
    <xf numFmtId="0" fontId="14" fillId="0" borderId="26" xfId="23" applyFont="1" applyBorder="1" applyAlignment="1">
      <alignment horizontal="center" vertical="center"/>
    </xf>
    <xf numFmtId="0" fontId="14" fillId="0" borderId="26" xfId="23" applyFont="1" applyBorder="1" applyAlignment="1">
      <alignment horizontal="center" vertical="center" wrapText="1"/>
    </xf>
    <xf numFmtId="0" fontId="14" fillId="0" borderId="21" xfId="23" applyFont="1" applyBorder="1" applyAlignment="1">
      <alignment horizontal="center" vertical="center" wrapText="1"/>
    </xf>
    <xf numFmtId="0" fontId="14" fillId="0" borderId="91" xfId="23" applyFont="1" applyBorder="1" applyAlignment="1">
      <alignment horizontal="left" vertical="center"/>
    </xf>
    <xf numFmtId="0" fontId="14" fillId="0" borderId="2" xfId="23" applyFont="1" applyBorder="1" applyAlignment="1">
      <alignment horizontal="left" vertical="center"/>
    </xf>
    <xf numFmtId="0" fontId="14" fillId="2" borderId="1" xfId="23" applyFont="1" applyFill="1" applyBorder="1" applyAlignment="1">
      <alignment horizontal="center" vertical="center"/>
    </xf>
    <xf numFmtId="0" fontId="14" fillId="2" borderId="2" xfId="23" applyFont="1" applyFill="1" applyBorder="1" applyAlignment="1">
      <alignment horizontal="center" vertical="center"/>
    </xf>
    <xf numFmtId="0" fontId="14" fillId="2" borderId="74" xfId="23" applyFont="1" applyFill="1" applyBorder="1" applyAlignment="1">
      <alignment horizontal="center" vertical="center"/>
    </xf>
    <xf numFmtId="0" fontId="14" fillId="0" borderId="0" xfId="23" applyFont="1" applyAlignment="1">
      <alignment horizontal="left" vertical="center"/>
    </xf>
    <xf numFmtId="0" fontId="14" fillId="0" borderId="24" xfId="23" applyFont="1" applyBorder="1" applyAlignment="1">
      <alignment horizontal="center" vertical="center"/>
    </xf>
    <xf numFmtId="0" fontId="14" fillId="0" borderId="27" xfId="23" applyFont="1" applyBorder="1" applyAlignment="1">
      <alignment horizontal="center" vertical="center"/>
    </xf>
    <xf numFmtId="0" fontId="14" fillId="2" borderId="27" xfId="23" applyFont="1" applyFill="1" applyBorder="1">
      <alignment vertical="center"/>
    </xf>
    <xf numFmtId="0" fontId="14" fillId="2" borderId="27" xfId="23" applyFont="1" applyFill="1" applyBorder="1" applyAlignment="1">
      <alignment horizontal="right" vertical="center"/>
    </xf>
    <xf numFmtId="0" fontId="14" fillId="2" borderId="25" xfId="23" applyFont="1" applyFill="1" applyBorder="1" applyAlignment="1">
      <alignment horizontal="right" vertical="center"/>
    </xf>
    <xf numFmtId="0" fontId="18" fillId="0" borderId="0" xfId="5" applyFont="1">
      <alignment vertical="center"/>
    </xf>
    <xf numFmtId="0" fontId="3" fillId="0" borderId="0" xfId="5" applyFont="1" applyAlignment="1">
      <alignment vertical="center" wrapText="1"/>
    </xf>
    <xf numFmtId="0" fontId="18" fillId="0" borderId="0" xfId="5" applyFont="1" applyAlignment="1">
      <alignment horizontal="left" vertical="center" wrapText="1"/>
    </xf>
    <xf numFmtId="0" fontId="18" fillId="0" borderId="0" xfId="5" applyFont="1" applyAlignment="1">
      <alignment horizontal="left" vertical="center"/>
    </xf>
    <xf numFmtId="0" fontId="15" fillId="0" borderId="17" xfId="5" applyBorder="1" applyAlignment="1">
      <alignment horizontal="center" vertical="center" wrapText="1"/>
    </xf>
    <xf numFmtId="0" fontId="15" fillId="0" borderId="18" xfId="5" applyBorder="1" applyAlignment="1">
      <alignment horizontal="center" vertical="center" wrapText="1"/>
    </xf>
    <xf numFmtId="0" fontId="15" fillId="0" borderId="19" xfId="5" applyBorder="1" applyAlignment="1">
      <alignment horizontal="center" vertical="center" wrapText="1"/>
    </xf>
    <xf numFmtId="0" fontId="15" fillId="0" borderId="0" xfId="5" applyAlignment="1">
      <alignment horizontal="center" vertical="center"/>
    </xf>
    <xf numFmtId="0" fontId="15" fillId="2" borderId="1" xfId="5" applyFill="1" applyBorder="1" applyAlignment="1">
      <alignment horizontal="center" vertical="center" wrapText="1"/>
    </xf>
    <xf numFmtId="0" fontId="15" fillId="2" borderId="2" xfId="5" applyFill="1" applyBorder="1" applyAlignment="1">
      <alignment horizontal="center" vertical="center"/>
    </xf>
    <xf numFmtId="0" fontId="15" fillId="2" borderId="3" xfId="5" applyFill="1" applyBorder="1" applyAlignment="1">
      <alignment horizontal="center" vertical="center"/>
    </xf>
    <xf numFmtId="0" fontId="18" fillId="0" borderId="0" xfId="6" applyFont="1" applyAlignment="1">
      <alignment horizontal="left" vertical="center" wrapText="1"/>
    </xf>
    <xf numFmtId="0" fontId="3" fillId="2" borderId="22" xfId="6" applyFill="1" applyBorder="1" applyAlignment="1">
      <alignment horizontal="center" vertical="center" shrinkToFit="1"/>
    </xf>
    <xf numFmtId="0" fontId="3" fillId="2" borderId="4" xfId="6" applyFill="1" applyBorder="1" applyAlignment="1">
      <alignment horizontal="center" vertical="center" shrinkToFit="1"/>
    </xf>
    <xf numFmtId="0" fontId="3" fillId="2" borderId="24" xfId="6" applyFill="1" applyBorder="1" applyAlignment="1">
      <alignment horizontal="center" vertical="center" shrinkToFit="1"/>
    </xf>
    <xf numFmtId="0" fontId="3" fillId="2" borderId="27" xfId="6" applyFill="1" applyBorder="1" applyAlignment="1">
      <alignment horizontal="center" vertical="center" shrinkToFit="1"/>
    </xf>
    <xf numFmtId="0" fontId="3" fillId="0" borderId="75" xfId="6" applyBorder="1" applyAlignment="1">
      <alignment horizontal="center" vertical="center" wrapText="1"/>
    </xf>
    <xf numFmtId="0" fontId="3" fillId="0" borderId="76" xfId="6" applyBorder="1" applyAlignment="1">
      <alignment horizontal="center" vertical="center" wrapText="1"/>
    </xf>
    <xf numFmtId="0" fontId="3" fillId="0" borderId="76" xfId="5" applyFont="1" applyBorder="1" applyAlignment="1">
      <alignment horizontal="center" vertical="center" wrapText="1"/>
    </xf>
    <xf numFmtId="0" fontId="3" fillId="0" borderId="77" xfId="5" applyFont="1" applyBorder="1" applyAlignment="1">
      <alignment horizontal="center" vertical="center" wrapText="1"/>
    </xf>
    <xf numFmtId="0" fontId="3" fillId="0" borderId="78" xfId="6" applyBorder="1" applyAlignment="1">
      <alignment horizontal="center" vertical="center" wrapText="1"/>
    </xf>
    <xf numFmtId="0" fontId="3" fillId="0" borderId="15" xfId="6" applyBorder="1" applyAlignment="1">
      <alignment horizontal="center" vertical="center" wrapText="1"/>
    </xf>
    <xf numFmtId="0" fontId="3" fillId="0" borderId="15" xfId="5" applyFont="1" applyBorder="1" applyAlignment="1">
      <alignment horizontal="center" vertical="center" wrapText="1"/>
    </xf>
    <xf numFmtId="0" fontId="3" fillId="0" borderId="16" xfId="5" applyFont="1" applyBorder="1" applyAlignment="1">
      <alignment horizontal="center" vertical="center" wrapText="1"/>
    </xf>
    <xf numFmtId="0" fontId="3" fillId="0" borderId="142" xfId="6" applyBorder="1" applyAlignment="1">
      <alignment horizontal="center" vertical="center" wrapText="1"/>
    </xf>
    <xf numFmtId="0" fontId="3" fillId="0" borderId="14" xfId="5" applyFont="1" applyBorder="1" applyAlignment="1">
      <alignment horizontal="center" vertical="center" wrapText="1"/>
    </xf>
    <xf numFmtId="0" fontId="3" fillId="2" borderId="80" xfId="6" applyFill="1" applyBorder="1" applyAlignment="1">
      <alignment horizontal="center" vertical="center" shrinkToFit="1"/>
    </xf>
    <xf numFmtId="0" fontId="3" fillId="2" borderId="81" xfId="6" applyFill="1" applyBorder="1" applyAlignment="1">
      <alignment horizontal="center" vertical="center" shrinkToFit="1"/>
    </xf>
    <xf numFmtId="0" fontId="3" fillId="2" borderId="81" xfId="5" applyFont="1" applyFill="1" applyBorder="1" applyAlignment="1">
      <alignment horizontal="center" vertical="center" shrinkToFit="1"/>
    </xf>
    <xf numFmtId="0" fontId="3" fillId="2" borderId="37" xfId="5" applyFont="1" applyFill="1" applyBorder="1" applyAlignment="1">
      <alignment horizontal="center" vertical="center" shrinkToFit="1"/>
    </xf>
    <xf numFmtId="0" fontId="33" fillId="0" borderId="0" xfId="6" applyFont="1" applyAlignment="1">
      <alignment horizontal="left" vertical="center" wrapText="1"/>
    </xf>
    <xf numFmtId="0" fontId="48" fillId="2" borderId="22" xfId="6" applyFont="1" applyFill="1" applyBorder="1" applyAlignment="1">
      <alignment horizontal="center" vertical="center" shrinkToFit="1"/>
    </xf>
    <xf numFmtId="0" fontId="48" fillId="2" borderId="4" xfId="6" applyFont="1" applyFill="1" applyBorder="1" applyAlignment="1">
      <alignment horizontal="center" vertical="center" shrinkToFit="1"/>
    </xf>
    <xf numFmtId="0" fontId="3" fillId="0" borderId="91" xfId="6" applyBorder="1" applyAlignment="1">
      <alignment horizontal="center" vertical="center"/>
    </xf>
    <xf numFmtId="0" fontId="3" fillId="0" borderId="2" xfId="6" applyBorder="1" applyAlignment="1">
      <alignment horizontal="center" vertical="center"/>
    </xf>
    <xf numFmtId="0" fontId="3" fillId="0" borderId="3" xfId="6" applyBorder="1" applyAlignment="1">
      <alignment horizontal="center" vertical="center"/>
    </xf>
    <xf numFmtId="0" fontId="31" fillId="0" borderId="1" xfId="6" applyFont="1" applyBorder="1" applyAlignment="1">
      <alignment horizontal="center" vertical="center"/>
    </xf>
    <xf numFmtId="0" fontId="31" fillId="0" borderId="74" xfId="6" applyFont="1" applyBorder="1" applyAlignment="1">
      <alignment horizontal="center" vertical="center"/>
    </xf>
    <xf numFmtId="0" fontId="33" fillId="0" borderId="22" xfId="6" applyFont="1" applyBorder="1" applyAlignment="1">
      <alignment horizontal="center" vertical="center"/>
    </xf>
    <xf numFmtId="0" fontId="33" fillId="0" borderId="4" xfId="6" applyFont="1" applyBorder="1" applyAlignment="1">
      <alignment horizontal="center" vertical="center"/>
    </xf>
    <xf numFmtId="0" fontId="43" fillId="0" borderId="5" xfId="6" applyFont="1" applyBorder="1" applyAlignment="1">
      <alignment horizontal="center" vertical="center" wrapText="1"/>
    </xf>
    <xf numFmtId="0" fontId="43" fillId="0" borderId="8" xfId="6" applyFont="1" applyBorder="1" applyAlignment="1">
      <alignment horizontal="center" vertical="center" wrapText="1"/>
    </xf>
    <xf numFmtId="0" fontId="43" fillId="0" borderId="14" xfId="6" applyFont="1" applyBorder="1" applyAlignment="1">
      <alignment horizontal="center" vertical="center" wrapText="1"/>
    </xf>
    <xf numFmtId="0" fontId="43" fillId="0" borderId="23" xfId="6" applyFont="1" applyBorder="1" applyAlignment="1">
      <alignment horizontal="center" vertical="center" wrapText="1"/>
    </xf>
    <xf numFmtId="0" fontId="15" fillId="0" borderId="91" xfId="5" applyBorder="1" applyAlignment="1">
      <alignment horizontal="center" vertical="center"/>
    </xf>
    <xf numFmtId="0" fontId="15" fillId="2" borderId="1" xfId="5" applyFill="1" applyBorder="1" applyAlignment="1">
      <alignment horizontal="center" vertical="center"/>
    </xf>
    <xf numFmtId="0" fontId="15" fillId="2" borderId="74" xfId="5" applyFill="1" applyBorder="1">
      <alignment vertical="center"/>
    </xf>
    <xf numFmtId="0" fontId="15" fillId="0" borderId="0" xfId="5" applyAlignment="1">
      <alignment horizontal="right" vertical="center"/>
    </xf>
    <xf numFmtId="0" fontId="35" fillId="0" borderId="0" xfId="6" applyFont="1" applyAlignment="1">
      <alignment horizontal="center" vertical="center"/>
    </xf>
    <xf numFmtId="0" fontId="35" fillId="0" borderId="83" xfId="5" applyFont="1" applyBorder="1" applyAlignment="1">
      <alignment horizontal="center" vertical="center"/>
    </xf>
    <xf numFmtId="0" fontId="15" fillId="0" borderId="83" xfId="5" applyBorder="1">
      <alignment vertical="center"/>
    </xf>
    <xf numFmtId="0" fontId="3" fillId="0" borderId="34" xfId="5" applyFont="1" applyBorder="1" applyAlignment="1">
      <alignment horizontal="center" vertical="center"/>
    </xf>
    <xf numFmtId="0" fontId="15" fillId="0" borderId="32" xfId="5" applyBorder="1" applyAlignment="1">
      <alignment horizontal="center" vertical="center"/>
    </xf>
    <xf numFmtId="0" fontId="15" fillId="0" borderId="101" xfId="5" applyBorder="1" applyAlignment="1">
      <alignment horizontal="center" vertical="center"/>
    </xf>
    <xf numFmtId="0" fontId="15" fillId="2" borderId="90" xfId="5" applyFill="1" applyBorder="1">
      <alignment vertical="center"/>
    </xf>
    <xf numFmtId="0" fontId="15" fillId="2" borderId="33" xfId="5" applyFill="1" applyBorder="1">
      <alignment vertical="center"/>
    </xf>
    <xf numFmtId="0" fontId="15" fillId="2" borderId="1" xfId="5" applyFill="1" applyBorder="1" applyAlignment="1">
      <alignment horizontal="left" vertical="center" wrapText="1"/>
    </xf>
    <xf numFmtId="0" fontId="15" fillId="2" borderId="2" xfId="5" applyFill="1" applyBorder="1" applyAlignment="1">
      <alignment horizontal="left" vertical="center" wrapText="1"/>
    </xf>
    <xf numFmtId="0" fontId="15" fillId="2" borderId="3" xfId="5" applyFill="1" applyBorder="1" applyAlignment="1">
      <alignment horizontal="left" vertical="center" wrapText="1"/>
    </xf>
    <xf numFmtId="0" fontId="15" fillId="0" borderId="1" xfId="5" applyBorder="1" applyAlignment="1">
      <alignment horizontal="left" vertical="center" wrapText="1"/>
    </xf>
    <xf numFmtId="0" fontId="15" fillId="0" borderId="2" xfId="5" applyBorder="1" applyAlignment="1">
      <alignment horizontal="left" vertical="center" wrapText="1"/>
    </xf>
    <xf numFmtId="0" fontId="15" fillId="0" borderId="3" xfId="5" applyBorder="1" applyAlignment="1">
      <alignment horizontal="left" vertical="center" wrapText="1"/>
    </xf>
    <xf numFmtId="0" fontId="15" fillId="2" borderId="0" xfId="5" applyFill="1">
      <alignment vertical="center"/>
    </xf>
    <xf numFmtId="0" fontId="15" fillId="2" borderId="0" xfId="0" applyFont="1" applyFill="1" applyAlignment="1">
      <alignment horizontal="right"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0" borderId="17" xfId="0" applyFont="1" applyBorder="1" applyAlignment="1">
      <alignment horizontal="left" vertical="center" wrapText="1"/>
    </xf>
    <xf numFmtId="0" fontId="3" fillId="0" borderId="19"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233" xfId="0" applyFont="1" applyBorder="1" applyAlignment="1">
      <alignment horizontal="lef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0" fillId="0" borderId="0" xfId="0" applyFont="1" applyAlignment="1">
      <alignment horizontal="center" vertical="center"/>
    </xf>
    <xf numFmtId="0" fontId="3" fillId="0" borderId="0" xfId="0" applyFont="1" applyAlignment="1">
      <alignment horizontal="left" vertical="top"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3" xfId="0" applyFont="1" applyBorder="1" applyAlignment="1">
      <alignment horizontal="left" vertical="center" wrapText="1"/>
    </xf>
    <xf numFmtId="0" fontId="3" fillId="7" borderId="1" xfId="0" applyFont="1" applyFill="1" applyBorder="1" applyAlignment="1">
      <alignment horizontal="center" vertical="center"/>
    </xf>
    <xf numFmtId="0" fontId="3" fillId="7" borderId="2" xfId="0" applyFont="1" applyFill="1" applyBorder="1" applyAlignment="1">
      <alignment horizontal="center" vertical="center"/>
    </xf>
    <xf numFmtId="0" fontId="3" fillId="7" borderId="3" xfId="0" applyFont="1" applyFill="1" applyBorder="1" applyAlignment="1">
      <alignment horizontal="center" vertical="center"/>
    </xf>
    <xf numFmtId="0" fontId="3" fillId="0" borderId="4" xfId="0" applyFont="1" applyBorder="1" applyAlignment="1">
      <alignment vertical="center" wrapText="1"/>
    </xf>
    <xf numFmtId="0" fontId="3" fillId="0" borderId="4" xfId="0" applyFont="1" applyBorder="1">
      <alignment vertical="center"/>
    </xf>
    <xf numFmtId="0" fontId="3" fillId="0" borderId="14" xfId="0" applyFont="1" applyBorder="1" applyAlignment="1">
      <alignment horizontal="left" vertical="center" wrapText="1"/>
    </xf>
    <xf numFmtId="0" fontId="3" fillId="0" borderId="15" xfId="0" applyFont="1" applyBorder="1" applyAlignment="1">
      <alignment horizontal="left" vertical="center" wrapText="1"/>
    </xf>
    <xf numFmtId="0" fontId="3" fillId="2" borderId="1" xfId="5" applyFont="1" applyFill="1" applyBorder="1" applyAlignment="1">
      <alignment horizontal="left" vertical="center" wrapText="1"/>
    </xf>
    <xf numFmtId="0" fontId="3" fillId="2" borderId="2" xfId="5" applyFont="1" applyFill="1" applyBorder="1" applyAlignment="1">
      <alignment horizontal="left" vertical="center" wrapText="1"/>
    </xf>
    <xf numFmtId="0" fontId="3" fillId="2" borderId="3" xfId="5" applyFont="1" applyFill="1" applyBorder="1" applyAlignment="1">
      <alignment horizontal="left" vertical="center" wrapText="1"/>
    </xf>
    <xf numFmtId="0" fontId="3" fillId="0" borderId="17" xfId="5" applyFont="1" applyBorder="1" applyAlignment="1">
      <alignment horizontal="left" vertical="center" wrapText="1"/>
    </xf>
    <xf numFmtId="0" fontId="3" fillId="0" borderId="18" xfId="5" applyFont="1" applyBorder="1" applyAlignment="1">
      <alignment horizontal="left" vertical="center" wrapText="1"/>
    </xf>
    <xf numFmtId="0" fontId="3" fillId="0" borderId="19" xfId="5" applyFont="1" applyBorder="1" applyAlignment="1">
      <alignment horizontal="left" vertical="center" wrapText="1"/>
    </xf>
    <xf numFmtId="0" fontId="3" fillId="2" borderId="0" xfId="5" applyFont="1" applyFill="1">
      <alignment vertical="center"/>
    </xf>
    <xf numFmtId="0" fontId="3" fillId="0" borderId="0" xfId="5" applyFont="1" applyAlignment="1">
      <alignment horizontal="center" vertical="center"/>
    </xf>
    <xf numFmtId="0" fontId="3" fillId="2" borderId="6" xfId="5" applyFont="1" applyFill="1" applyBorder="1" applyAlignment="1">
      <alignment horizontal="center" vertical="center"/>
    </xf>
    <xf numFmtId="0" fontId="3" fillId="2" borderId="7" xfId="5" applyFont="1" applyFill="1" applyBorder="1" applyAlignment="1">
      <alignment horizontal="center" vertical="center"/>
    </xf>
    <xf numFmtId="0" fontId="3" fillId="2" borderId="1" xfId="5" applyFont="1" applyFill="1" applyBorder="1" applyAlignment="1">
      <alignment horizontal="center" vertical="center"/>
    </xf>
    <xf numFmtId="0" fontId="3" fillId="2" borderId="3" xfId="5" applyFont="1" applyFill="1" applyBorder="1" applyAlignment="1">
      <alignment horizontal="center" vertical="center"/>
    </xf>
    <xf numFmtId="0" fontId="16" fillId="2" borderId="1" xfId="5" applyFont="1" applyFill="1" applyBorder="1">
      <alignment vertical="center"/>
    </xf>
    <xf numFmtId="0" fontId="16" fillId="2" borderId="2" xfId="5" applyFont="1" applyFill="1" applyBorder="1">
      <alignment vertical="center"/>
    </xf>
    <xf numFmtId="0" fontId="16" fillId="2" borderId="3" xfId="5" applyFont="1" applyFill="1" applyBorder="1">
      <alignment vertical="center"/>
    </xf>
    <xf numFmtId="0" fontId="14" fillId="2" borderId="5" xfId="5" applyFont="1" applyFill="1" applyBorder="1" applyAlignment="1">
      <alignment horizontal="center" vertical="center" wrapText="1"/>
    </xf>
    <xf numFmtId="0" fontId="14" fillId="2" borderId="6" xfId="5" applyFont="1" applyFill="1" applyBorder="1" applyAlignment="1">
      <alignment horizontal="center" vertical="center" wrapText="1"/>
    </xf>
    <xf numFmtId="0" fontId="14" fillId="2" borderId="7" xfId="5" applyFont="1" applyFill="1" applyBorder="1" applyAlignment="1">
      <alignment horizontal="center" vertical="center" wrapText="1"/>
    </xf>
    <xf numFmtId="0" fontId="14" fillId="2" borderId="8" xfId="5" applyFont="1" applyFill="1" applyBorder="1" applyAlignment="1">
      <alignment horizontal="center" vertical="center" wrapText="1"/>
    </xf>
    <xf numFmtId="0" fontId="14" fillId="2" borderId="0" xfId="5" applyFont="1" applyFill="1" applyAlignment="1">
      <alignment horizontal="center" vertical="center" wrapText="1"/>
    </xf>
    <xf numFmtId="0" fontId="14" fillId="2" borderId="9" xfId="5" applyFont="1" applyFill="1" applyBorder="1" applyAlignment="1">
      <alignment horizontal="center" vertical="center" wrapText="1"/>
    </xf>
    <xf numFmtId="0" fontId="14" fillId="2" borderId="14" xfId="5" applyFont="1" applyFill="1" applyBorder="1" applyAlignment="1">
      <alignment horizontal="center" vertical="center" wrapText="1"/>
    </xf>
    <xf numFmtId="0" fontId="14" fillId="2" borderId="15" xfId="5" applyFont="1" applyFill="1" applyBorder="1" applyAlignment="1">
      <alignment horizontal="center" vertical="center" wrapText="1"/>
    </xf>
    <xf numFmtId="0" fontId="14" fillId="2" borderId="16" xfId="5" applyFont="1" applyFill="1" applyBorder="1" applyAlignment="1">
      <alignment horizontal="center" vertical="center" wrapText="1"/>
    </xf>
    <xf numFmtId="0" fontId="14" fillId="2" borderId="0" xfId="5" applyFont="1" applyFill="1" applyAlignment="1">
      <alignment horizontal="left" vertical="center"/>
    </xf>
    <xf numFmtId="0" fontId="14" fillId="2" borderId="17" xfId="5" applyFont="1" applyFill="1" applyBorder="1" applyAlignment="1">
      <alignment horizontal="center" vertical="center"/>
    </xf>
    <xf numFmtId="0" fontId="14" fillId="2" borderId="18" xfId="5" applyFont="1" applyFill="1" applyBorder="1" applyAlignment="1">
      <alignment horizontal="center" vertical="center"/>
    </xf>
    <xf numFmtId="0" fontId="14" fillId="2" borderId="19" xfId="5" applyFont="1" applyFill="1" applyBorder="1" applyAlignment="1">
      <alignment horizontal="center" vertical="center"/>
    </xf>
    <xf numFmtId="0" fontId="82" fillId="0" borderId="6" xfId="13" applyFont="1" applyBorder="1" applyAlignment="1">
      <alignment horizontal="center" wrapText="1"/>
    </xf>
    <xf numFmtId="0" fontId="82" fillId="0" borderId="7" xfId="13" applyFont="1" applyBorder="1" applyAlignment="1">
      <alignment horizontal="center" wrapText="1"/>
    </xf>
    <xf numFmtId="0" fontId="82" fillId="0" borderId="0" xfId="13" applyFont="1" applyAlignment="1">
      <alignment horizontal="center" wrapText="1"/>
    </xf>
    <xf numFmtId="0" fontId="82" fillId="0" borderId="9" xfId="13" applyFont="1" applyBorder="1" applyAlignment="1">
      <alignment horizontal="center" wrapText="1"/>
    </xf>
    <xf numFmtId="0" fontId="82" fillId="0" borderId="15" xfId="13" applyFont="1" applyBorder="1" applyAlignment="1">
      <alignment horizontal="center" wrapText="1"/>
    </xf>
    <xf numFmtId="0" fontId="82" fillId="0" borderId="16" xfId="13" applyFont="1" applyBorder="1" applyAlignment="1">
      <alignment horizontal="center" wrapText="1"/>
    </xf>
    <xf numFmtId="0" fontId="34" fillId="0" borderId="0" xfId="13" applyFont="1" applyAlignment="1">
      <alignment vertical="center" wrapText="1"/>
    </xf>
    <xf numFmtId="0" fontId="7" fillId="2" borderId="5" xfId="13" applyFont="1" applyFill="1" applyBorder="1" applyAlignment="1">
      <alignment horizontal="center" vertical="center"/>
    </xf>
    <xf numFmtId="0" fontId="7" fillId="2" borderId="7" xfId="13" applyFont="1" applyFill="1" applyBorder="1" applyAlignment="1">
      <alignment horizontal="center" vertical="center"/>
    </xf>
    <xf numFmtId="0" fontId="7" fillId="0" borderId="5" xfId="13" applyFont="1" applyBorder="1" applyAlignment="1">
      <alignment vertical="center" wrapText="1"/>
    </xf>
    <xf numFmtId="0" fontId="7" fillId="0" borderId="8" xfId="13" applyFont="1" applyBorder="1" applyAlignment="1">
      <alignment vertical="center" wrapText="1"/>
    </xf>
    <xf numFmtId="0" fontId="7" fillId="0" borderId="14" xfId="13" applyFont="1" applyBorder="1" applyAlignment="1">
      <alignment vertical="center" wrapText="1"/>
    </xf>
    <xf numFmtId="0" fontId="7" fillId="0" borderId="8" xfId="13" applyFont="1" applyBorder="1" applyAlignment="1">
      <alignment horizontal="left" vertical="center" wrapText="1"/>
    </xf>
    <xf numFmtId="0" fontId="7" fillId="0" borderId="9" xfId="13" applyFont="1" applyBorder="1" applyAlignment="1">
      <alignment horizontal="left" vertical="center" wrapText="1"/>
    </xf>
    <xf numFmtId="0" fontId="18" fillId="0" borderId="0" xfId="1" applyFont="1" applyAlignment="1">
      <alignment vertical="center" wrapText="1"/>
    </xf>
    <xf numFmtId="0" fontId="3" fillId="0" borderId="0" xfId="1" applyAlignment="1">
      <alignment vertical="center" wrapText="1"/>
    </xf>
    <xf numFmtId="0" fontId="3" fillId="0" borderId="0" xfId="1" applyAlignment="1">
      <alignment vertical="center"/>
    </xf>
    <xf numFmtId="0" fontId="35" fillId="0" borderId="0" xfId="1" applyFont="1" applyAlignment="1">
      <alignment horizontal="center" vertical="center"/>
    </xf>
    <xf numFmtId="0" fontId="35" fillId="2" borderId="1" xfId="1" applyFont="1" applyFill="1" applyBorder="1" applyAlignment="1">
      <alignment horizontal="center" vertical="center"/>
    </xf>
    <xf numFmtId="0" fontId="35" fillId="2" borderId="2" xfId="1" applyFont="1" applyFill="1" applyBorder="1" applyAlignment="1">
      <alignment horizontal="center" vertical="center"/>
    </xf>
    <xf numFmtId="0" fontId="35" fillId="2" borderId="3" xfId="1" applyFont="1" applyFill="1" applyBorder="1" applyAlignment="1">
      <alignment horizontal="center" vertical="center"/>
    </xf>
    <xf numFmtId="0" fontId="3" fillId="0" borderId="17" xfId="1" applyBorder="1" applyAlignment="1">
      <alignment horizontal="left" vertical="center" wrapText="1" indent="1"/>
    </xf>
    <xf numFmtId="0" fontId="3" fillId="0" borderId="18" xfId="1" applyBorder="1" applyAlignment="1">
      <alignment horizontal="left" vertical="center" wrapText="1" indent="1"/>
    </xf>
    <xf numFmtId="0" fontId="3" fillId="0" borderId="19" xfId="1" applyBorder="1" applyAlignment="1">
      <alignment horizontal="left" vertical="center" wrapText="1" indent="1"/>
    </xf>
    <xf numFmtId="0" fontId="128" fillId="0" borderId="0" xfId="6" applyFont="1" applyAlignment="1">
      <alignment horizontal="left" vertical="center" wrapText="1"/>
    </xf>
    <xf numFmtId="0" fontId="125" fillId="0" borderId="0" xfId="10" applyFont="1" applyAlignment="1">
      <alignment horizontal="left" vertical="center" wrapText="1"/>
    </xf>
    <xf numFmtId="0" fontId="125" fillId="2" borderId="24" xfId="6" applyFont="1" applyFill="1" applyBorder="1" applyAlignment="1">
      <alignment horizontal="center" vertical="center" shrinkToFit="1"/>
    </xf>
    <xf numFmtId="0" fontId="125" fillId="2" borderId="27" xfId="6" applyFont="1" applyFill="1" applyBorder="1" applyAlignment="1">
      <alignment horizontal="center" vertical="center" shrinkToFit="1"/>
    </xf>
    <xf numFmtId="0" fontId="125" fillId="0" borderId="75" xfId="6" applyFont="1" applyBorder="1" applyAlignment="1">
      <alignment horizontal="center" vertical="center" wrapText="1"/>
    </xf>
    <xf numFmtId="0" fontId="125" fillId="0" borderId="76" xfId="6" applyFont="1" applyBorder="1" applyAlignment="1">
      <alignment horizontal="center" vertical="center" wrapText="1"/>
    </xf>
    <xf numFmtId="0" fontId="125" fillId="0" borderId="76" xfId="10" applyFont="1" applyBorder="1" applyAlignment="1">
      <alignment horizontal="center" vertical="center" wrapText="1"/>
    </xf>
    <xf numFmtId="0" fontId="125" fillId="0" borderId="77" xfId="10" applyFont="1" applyBorder="1" applyAlignment="1">
      <alignment horizontal="center" vertical="center" wrapText="1"/>
    </xf>
    <xf numFmtId="0" fontId="125" fillId="0" borderId="78" xfId="6" applyFont="1" applyBorder="1" applyAlignment="1">
      <alignment horizontal="center" vertical="center" wrapText="1"/>
    </xf>
    <xf numFmtId="0" fontId="125" fillId="0" borderId="15" xfId="6" applyFont="1" applyBorder="1" applyAlignment="1">
      <alignment horizontal="center" vertical="center" wrapText="1"/>
    </xf>
    <xf numFmtId="0" fontId="125" fillId="0" borderId="15" xfId="10" applyFont="1" applyBorder="1" applyAlignment="1">
      <alignment horizontal="center" vertical="center" wrapText="1"/>
    </xf>
    <xf numFmtId="0" fontId="125" fillId="0" borderId="16" xfId="10" applyFont="1" applyBorder="1" applyAlignment="1">
      <alignment horizontal="center" vertical="center" wrapText="1"/>
    </xf>
    <xf numFmtId="0" fontId="125" fillId="0" borderId="142" xfId="6" applyFont="1" applyBorder="1" applyAlignment="1">
      <alignment horizontal="center" vertical="center" wrapText="1"/>
    </xf>
    <xf numFmtId="0" fontId="125" fillId="0" borderId="14" xfId="6" applyFont="1" applyBorder="1" applyAlignment="1">
      <alignment horizontal="center" vertical="center" wrapText="1"/>
    </xf>
    <xf numFmtId="0" fontId="125" fillId="2" borderId="38" xfId="6" applyFont="1" applyFill="1" applyBorder="1" applyAlignment="1">
      <alignment horizontal="center" vertical="center" shrinkToFit="1"/>
    </xf>
    <xf numFmtId="0" fontId="125" fillId="2" borderId="81" xfId="6" applyFont="1" applyFill="1" applyBorder="1" applyAlignment="1">
      <alignment horizontal="center" vertical="center" shrinkToFit="1"/>
    </xf>
    <xf numFmtId="0" fontId="125" fillId="2" borderId="82" xfId="6" applyFont="1" applyFill="1" applyBorder="1" applyAlignment="1">
      <alignment horizontal="center" vertical="center" shrinkToFit="1"/>
    </xf>
    <xf numFmtId="0" fontId="125" fillId="2" borderId="22" xfId="6" applyFont="1" applyFill="1" applyBorder="1" applyAlignment="1">
      <alignment horizontal="center" vertical="center" shrinkToFit="1"/>
    </xf>
    <xf numFmtId="0" fontId="125" fillId="2" borderId="4" xfId="6" applyFont="1" applyFill="1" applyBorder="1" applyAlignment="1">
      <alignment horizontal="center" vertical="center" shrinkToFit="1"/>
    </xf>
    <xf numFmtId="0" fontId="125" fillId="2" borderId="1" xfId="6" applyFont="1" applyFill="1" applyBorder="1" applyAlignment="1">
      <alignment horizontal="center" vertical="center" shrinkToFit="1"/>
    </xf>
    <xf numFmtId="0" fontId="125" fillId="2" borderId="2" xfId="6" applyFont="1" applyFill="1" applyBorder="1" applyAlignment="1">
      <alignment horizontal="center" vertical="center" shrinkToFit="1"/>
    </xf>
    <xf numFmtId="0" fontId="125" fillId="2" borderId="3" xfId="6" applyFont="1" applyFill="1" applyBorder="1" applyAlignment="1">
      <alignment horizontal="center" vertical="center" shrinkToFit="1"/>
    </xf>
    <xf numFmtId="0" fontId="129" fillId="0" borderId="91" xfId="10" applyFont="1" applyBorder="1" applyAlignment="1">
      <alignment horizontal="left" vertical="center"/>
    </xf>
    <xf numFmtId="0" fontId="129" fillId="0" borderId="2" xfId="10" applyFont="1" applyBorder="1" applyAlignment="1">
      <alignment horizontal="left" vertical="center"/>
    </xf>
    <xf numFmtId="0" fontId="129" fillId="0" borderId="3" xfId="10" applyFont="1" applyBorder="1" applyAlignment="1">
      <alignment horizontal="left" vertical="center"/>
    </xf>
    <xf numFmtId="0" fontId="129" fillId="2" borderId="1" xfId="10" applyFont="1" applyFill="1" applyBorder="1" applyAlignment="1">
      <alignment horizontal="center" vertical="center"/>
    </xf>
    <xf numFmtId="0" fontId="129" fillId="2" borderId="2" xfId="10" applyFont="1" applyFill="1" applyBorder="1" applyAlignment="1">
      <alignment horizontal="center" vertical="center"/>
    </xf>
    <xf numFmtId="0" fontId="129" fillId="2" borderId="74" xfId="10" applyFont="1" applyFill="1" applyBorder="1" applyAlignment="1">
      <alignment horizontal="center" vertical="center"/>
    </xf>
    <xf numFmtId="0" fontId="125" fillId="0" borderId="78" xfId="6" applyFont="1" applyBorder="1" applyAlignment="1">
      <alignment horizontal="center" vertical="center"/>
    </xf>
    <xf numFmtId="0" fontId="125" fillId="0" borderId="15" xfId="6" applyFont="1" applyBorder="1" applyAlignment="1">
      <alignment horizontal="center" vertical="center"/>
    </xf>
    <xf numFmtId="0" fontId="125" fillId="0" borderId="16" xfId="6" applyFont="1" applyBorder="1" applyAlignment="1">
      <alignment horizontal="center" vertical="center"/>
    </xf>
    <xf numFmtId="0" fontId="129" fillId="0" borderId="14" xfId="6" applyFont="1" applyBorder="1" applyAlignment="1">
      <alignment horizontal="center" vertical="center"/>
    </xf>
    <xf numFmtId="0" fontId="129" fillId="0" borderId="15" xfId="6" applyFont="1" applyBorder="1" applyAlignment="1">
      <alignment horizontal="center" vertical="center"/>
    </xf>
    <xf numFmtId="0" fontId="129" fillId="0" borderId="79" xfId="6" applyFont="1" applyBorder="1" applyAlignment="1">
      <alignment horizontal="center" vertical="center"/>
    </xf>
    <xf numFmtId="0" fontId="125" fillId="0" borderId="22" xfId="6" applyFont="1" applyBorder="1" applyAlignment="1">
      <alignment horizontal="center" vertical="center"/>
    </xf>
    <xf numFmtId="0" fontId="125" fillId="0" borderId="4" xfId="6" applyFont="1" applyBorder="1" applyAlignment="1">
      <alignment horizontal="center" vertical="center"/>
    </xf>
    <xf numFmtId="0" fontId="130" fillId="0" borderId="5" xfId="6" applyFont="1" applyBorder="1" applyAlignment="1">
      <alignment horizontal="center" vertical="center" wrapText="1"/>
    </xf>
    <xf numFmtId="0" fontId="130" fillId="0" borderId="6" xfId="6" applyFont="1" applyBorder="1" applyAlignment="1">
      <alignment horizontal="center" vertical="center" wrapText="1"/>
    </xf>
    <xf numFmtId="0" fontId="130" fillId="0" borderId="7" xfId="6" applyFont="1" applyBorder="1" applyAlignment="1">
      <alignment horizontal="center" vertical="center" wrapText="1"/>
    </xf>
    <xf numFmtId="0" fontId="130" fillId="0" borderId="264" xfId="6" applyFont="1" applyBorder="1" applyAlignment="1">
      <alignment horizontal="center" vertical="center" wrapText="1"/>
    </xf>
    <xf numFmtId="0" fontId="130" fillId="0" borderId="0" xfId="6" applyFont="1" applyAlignment="1">
      <alignment horizontal="center" vertical="center" wrapText="1"/>
    </xf>
    <xf numFmtId="0" fontId="130" fillId="0" borderId="9" xfId="6" applyFont="1" applyBorder="1" applyAlignment="1">
      <alignment horizontal="center" vertical="center" wrapText="1"/>
    </xf>
    <xf numFmtId="0" fontId="130" fillId="0" borderId="14" xfId="6" applyFont="1" applyBorder="1" applyAlignment="1">
      <alignment horizontal="center" vertical="center" wrapText="1"/>
    </xf>
    <xf numFmtId="0" fontId="130" fillId="0" borderId="15" xfId="6" applyFont="1" applyBorder="1" applyAlignment="1">
      <alignment horizontal="center" vertical="center" wrapText="1"/>
    </xf>
    <xf numFmtId="0" fontId="130" fillId="0" borderId="16" xfId="6" applyFont="1" applyBorder="1" applyAlignment="1">
      <alignment horizontal="center" vertical="center" wrapText="1"/>
    </xf>
    <xf numFmtId="0" fontId="130" fillId="0" borderId="119" xfId="6" applyFont="1" applyBorder="1" applyAlignment="1">
      <alignment horizontal="center" vertical="center" wrapText="1"/>
    </xf>
    <xf numFmtId="0" fontId="130" fillId="0" borderId="87" xfId="6" applyFont="1" applyBorder="1" applyAlignment="1">
      <alignment horizontal="center" vertical="center" wrapText="1"/>
    </xf>
    <xf numFmtId="0" fontId="130" fillId="0" borderId="79" xfId="6" applyFont="1" applyBorder="1" applyAlignment="1">
      <alignment horizontal="center" vertical="center" wrapText="1"/>
    </xf>
    <xf numFmtId="0" fontId="129" fillId="0" borderId="0" xfId="10" applyFont="1" applyAlignment="1">
      <alignment horizontal="right" vertical="center"/>
    </xf>
    <xf numFmtId="0" fontId="127" fillId="0" borderId="0" xfId="6" applyFont="1" applyAlignment="1">
      <alignment horizontal="center" vertical="center"/>
    </xf>
    <xf numFmtId="0" fontId="126" fillId="0" borderId="83" xfId="10" applyFont="1" applyBorder="1" applyAlignment="1">
      <alignment horizontal="center" vertical="center"/>
    </xf>
    <xf numFmtId="0" fontId="129" fillId="0" borderId="83" xfId="10" applyFont="1" applyBorder="1" applyAlignment="1">
      <alignment vertical="center"/>
    </xf>
    <xf numFmtId="0" fontId="125" fillId="0" borderId="34" xfId="10" applyFont="1" applyBorder="1" applyAlignment="1">
      <alignment horizontal="left" vertical="center"/>
    </xf>
    <xf numFmtId="0" fontId="129" fillId="0" borderId="32" xfId="10" applyFont="1" applyBorder="1" applyAlignment="1">
      <alignment horizontal="left" vertical="center"/>
    </xf>
    <xf numFmtId="0" fontId="129" fillId="0" borderId="101" xfId="10" applyFont="1" applyBorder="1" applyAlignment="1">
      <alignment horizontal="left" vertical="center"/>
    </xf>
    <xf numFmtId="0" fontId="129" fillId="2" borderId="90" xfId="10" applyFont="1" applyFill="1" applyBorder="1" applyAlignment="1">
      <alignment vertical="center"/>
    </xf>
    <xf numFmtId="0" fontId="129" fillId="2" borderId="32" xfId="10" applyFont="1" applyFill="1" applyBorder="1" applyAlignment="1">
      <alignment vertical="center"/>
    </xf>
    <xf numFmtId="0" fontId="129" fillId="2" borderId="33" xfId="10" applyFont="1" applyFill="1" applyBorder="1" applyAlignment="1">
      <alignment vertical="center"/>
    </xf>
    <xf numFmtId="0" fontId="125" fillId="2" borderId="74" xfId="6" applyFont="1" applyFill="1" applyBorder="1" applyAlignment="1">
      <alignment horizontal="center" vertical="center" shrinkToFit="1"/>
    </xf>
    <xf numFmtId="0" fontId="129" fillId="2" borderId="0" xfId="10" applyFont="1" applyFill="1" applyAlignment="1">
      <alignment horizontal="center" vertical="center"/>
    </xf>
    <xf numFmtId="0" fontId="125" fillId="0" borderId="1" xfId="6" applyFont="1" applyBorder="1" applyAlignment="1">
      <alignment horizontal="center" vertical="center" wrapText="1"/>
    </xf>
    <xf numFmtId="0" fontId="125" fillId="0" borderId="2" xfId="6" applyFont="1" applyBorder="1" applyAlignment="1">
      <alignment horizontal="center" vertical="center" wrapText="1"/>
    </xf>
    <xf numFmtId="0" fontId="125" fillId="0" borderId="74" xfId="6" applyFont="1" applyBorder="1" applyAlignment="1">
      <alignment horizontal="center" vertical="center" wrapText="1"/>
    </xf>
    <xf numFmtId="0" fontId="125" fillId="2" borderId="80" xfId="6" applyFont="1" applyFill="1" applyBorder="1" applyAlignment="1">
      <alignment horizontal="right" vertical="center" shrinkToFit="1"/>
    </xf>
    <xf numFmtId="0" fontId="125" fillId="2" borderId="81" xfId="6" applyFont="1" applyFill="1" applyBorder="1" applyAlignment="1">
      <alignment horizontal="right" vertical="center" shrinkToFit="1"/>
    </xf>
    <xf numFmtId="0" fontId="125" fillId="0" borderId="81" xfId="10" applyFont="1" applyBorder="1" applyAlignment="1">
      <alignment horizontal="center" vertical="center" shrinkToFit="1"/>
    </xf>
    <xf numFmtId="0" fontId="125" fillId="0" borderId="37" xfId="10" applyFont="1" applyBorder="1" applyAlignment="1">
      <alignment horizontal="center" vertical="center" shrinkToFit="1"/>
    </xf>
    <xf numFmtId="0" fontId="125" fillId="2" borderId="38" xfId="6" applyFont="1" applyFill="1" applyBorder="1" applyAlignment="1">
      <alignment horizontal="right" vertical="center" wrapText="1" shrinkToFit="1"/>
    </xf>
    <xf numFmtId="0" fontId="125" fillId="2" borderId="81" xfId="6" applyFont="1" applyFill="1" applyBorder="1" applyAlignment="1">
      <alignment horizontal="right" vertical="center" wrapText="1" shrinkToFit="1"/>
    </xf>
    <xf numFmtId="0" fontId="125" fillId="0" borderId="38" xfId="6" applyFont="1" applyBorder="1" applyAlignment="1">
      <alignment horizontal="center" vertical="center" wrapText="1" shrinkToFit="1"/>
    </xf>
    <xf numFmtId="0" fontId="125" fillId="0" borderId="81" xfId="6" applyFont="1" applyBorder="1" applyAlignment="1">
      <alignment horizontal="center" vertical="center" wrapText="1" shrinkToFit="1"/>
    </xf>
    <xf numFmtId="9" fontId="125" fillId="0" borderId="81" xfId="24" applyFont="1" applyFill="1" applyBorder="1" applyAlignment="1">
      <alignment horizontal="center" vertical="center" wrapText="1" shrinkToFit="1"/>
    </xf>
    <xf numFmtId="0" fontId="125" fillId="2" borderId="37" xfId="6" applyFont="1" applyFill="1" applyBorder="1" applyAlignment="1">
      <alignment horizontal="center" vertical="center" shrinkToFit="1"/>
    </xf>
    <xf numFmtId="0" fontId="14" fillId="0" borderId="0" xfId="4" applyFont="1" applyAlignment="1">
      <alignment vertical="center" wrapText="1"/>
    </xf>
    <xf numFmtId="0" fontId="69" fillId="0" borderId="0" xfId="4" applyFont="1" applyAlignment="1">
      <alignment horizontal="center" vertical="center"/>
    </xf>
    <xf numFmtId="0" fontId="35" fillId="2" borderId="1" xfId="4" applyFont="1" applyFill="1" applyBorder="1" applyAlignment="1">
      <alignment horizontal="center" vertical="center"/>
    </xf>
    <xf numFmtId="0" fontId="35" fillId="2" borderId="2" xfId="4" applyFont="1" applyFill="1" applyBorder="1" applyAlignment="1">
      <alignment horizontal="center" vertical="center"/>
    </xf>
    <xf numFmtId="0" fontId="35" fillId="2" borderId="3" xfId="4" applyFont="1" applyFill="1" applyBorder="1" applyAlignment="1">
      <alignment horizontal="center" vertical="center"/>
    </xf>
    <xf numFmtId="0" fontId="3" fillId="0" borderId="17" xfId="4" applyBorder="1" applyAlignment="1">
      <alignment horizontal="center" vertical="center" wrapText="1"/>
    </xf>
    <xf numFmtId="0" fontId="3" fillId="0" borderId="19" xfId="4" applyBorder="1" applyAlignment="1">
      <alignment horizontal="center" vertical="center" wrapText="1"/>
    </xf>
    <xf numFmtId="0" fontId="3" fillId="0" borderId="4" xfId="4" applyBorder="1" applyAlignment="1">
      <alignment vertical="center" wrapText="1"/>
    </xf>
    <xf numFmtId="0" fontId="3" fillId="2" borderId="4" xfId="4" applyFill="1" applyBorder="1" applyAlignment="1">
      <alignment horizontal="center" vertical="center"/>
    </xf>
    <xf numFmtId="0" fontId="3" fillId="0" borderId="1" xfId="4" applyBorder="1" applyAlignment="1">
      <alignment vertical="center" wrapText="1"/>
    </xf>
    <xf numFmtId="0" fontId="3" fillId="0" borderId="3" xfId="4" applyBorder="1" applyAlignment="1">
      <alignment vertical="center" wrapText="1"/>
    </xf>
    <xf numFmtId="0" fontId="7" fillId="0" borderId="4" xfId="26" applyFont="1" applyBorder="1" applyAlignment="1">
      <alignment horizontal="left" vertical="center" wrapText="1"/>
    </xf>
    <xf numFmtId="0" fontId="11" fillId="0" borderId="4" xfId="4" applyFont="1" applyBorder="1" applyAlignment="1">
      <alignment horizontal="center" vertical="center"/>
    </xf>
    <xf numFmtId="0" fontId="40" fillId="0" borderId="0" xfId="26" applyFont="1" applyAlignment="1">
      <alignment horizontal="left" vertical="center" wrapText="1"/>
    </xf>
    <xf numFmtId="0" fontId="11" fillId="0" borderId="4" xfId="4" applyFont="1" applyBorder="1" applyAlignment="1">
      <alignment horizontal="center" vertical="center" wrapText="1"/>
    </xf>
    <xf numFmtId="0" fontId="11" fillId="0" borderId="0" xfId="26" applyFont="1">
      <alignment vertical="center"/>
    </xf>
    <xf numFmtId="0" fontId="6" fillId="0" borderId="0" xfId="26" applyFont="1" applyAlignment="1">
      <alignment horizontal="center" vertical="center"/>
    </xf>
    <xf numFmtId="0" fontId="15" fillId="0" borderId="0" xfId="5" applyAlignment="1">
      <alignment horizontal="left" vertical="center" wrapText="1"/>
    </xf>
    <xf numFmtId="0" fontId="3" fillId="2" borderId="6" xfId="13" applyFont="1" applyFill="1" applyBorder="1" applyAlignment="1">
      <alignment horizontal="center" vertical="center"/>
    </xf>
    <xf numFmtId="0" fontId="3" fillId="2" borderId="15" xfId="13" applyFont="1" applyFill="1" applyBorder="1" applyAlignment="1">
      <alignment horizontal="center" vertical="center"/>
    </xf>
    <xf numFmtId="0" fontId="3" fillId="2" borderId="7" xfId="13" applyFont="1" applyFill="1" applyBorder="1" applyAlignment="1">
      <alignment horizontal="center" vertical="center"/>
    </xf>
    <xf numFmtId="0" fontId="3" fillId="2" borderId="16" xfId="13" applyFont="1" applyFill="1" applyBorder="1" applyAlignment="1">
      <alignment horizontal="center" vertical="center"/>
    </xf>
    <xf numFmtId="0" fontId="3" fillId="2" borderId="5" xfId="13" applyFont="1" applyFill="1" applyBorder="1" applyAlignment="1">
      <alignment horizontal="center" vertical="center"/>
    </xf>
    <xf numFmtId="0" fontId="3" fillId="2" borderId="14" xfId="13" applyFont="1" applyFill="1" applyBorder="1" applyAlignment="1">
      <alignment horizontal="center" vertical="center"/>
    </xf>
    <xf numFmtId="0" fontId="3" fillId="2" borderId="218" xfId="13" applyFont="1" applyFill="1" applyBorder="1" applyAlignment="1">
      <alignment horizontal="center" vertical="center"/>
    </xf>
    <xf numFmtId="0" fontId="3" fillId="2" borderId="8" xfId="13" applyFont="1" applyFill="1" applyBorder="1" applyAlignment="1">
      <alignment horizontal="center" vertical="center"/>
    </xf>
    <xf numFmtId="0" fontId="3" fillId="2" borderId="219" xfId="13" applyFont="1" applyFill="1" applyBorder="1" applyAlignment="1">
      <alignment horizontal="center" vertical="center"/>
    </xf>
    <xf numFmtId="0" fontId="3" fillId="2" borderId="0" xfId="13" applyFont="1" applyFill="1" applyBorder="1" applyAlignment="1">
      <alignment horizontal="center" vertical="center"/>
    </xf>
    <xf numFmtId="0" fontId="3" fillId="2" borderId="220" xfId="13" applyFont="1" applyFill="1" applyBorder="1" applyAlignment="1">
      <alignment horizontal="center" vertical="center"/>
    </xf>
    <xf numFmtId="0" fontId="3" fillId="2" borderId="9" xfId="13" applyFont="1" applyFill="1" applyBorder="1" applyAlignment="1">
      <alignment horizontal="center" vertical="center"/>
    </xf>
    <xf numFmtId="0" fontId="3" fillId="0" borderId="0" xfId="13" applyFont="1" applyAlignment="1">
      <alignment horizontal="left" vertical="center" wrapText="1"/>
    </xf>
    <xf numFmtId="0" fontId="3" fillId="0" borderId="0" xfId="13" applyFont="1" applyAlignment="1">
      <alignment horizontal="left" vertical="center"/>
    </xf>
    <xf numFmtId="0" fontId="3" fillId="2" borderId="0" xfId="13" applyFont="1" applyFill="1" applyAlignment="1">
      <alignment horizontal="right" vertical="center"/>
    </xf>
    <xf numFmtId="0" fontId="3" fillId="0" borderId="0" xfId="13" applyFont="1" applyAlignment="1">
      <alignment horizontal="center" vertical="center"/>
    </xf>
    <xf numFmtId="0" fontId="3" fillId="0" borderId="1" xfId="13" applyFont="1" applyBorder="1" applyAlignment="1">
      <alignment horizontal="left" vertical="center"/>
    </xf>
    <xf numFmtId="0" fontId="3" fillId="0" borderId="2" xfId="13" applyFont="1" applyBorder="1" applyAlignment="1">
      <alignment horizontal="left" vertical="center"/>
    </xf>
    <xf numFmtId="0" fontId="3" fillId="0" borderId="3" xfId="13" applyFont="1" applyBorder="1" applyAlignment="1">
      <alignment horizontal="left" vertical="center"/>
    </xf>
    <xf numFmtId="0" fontId="3" fillId="2" borderId="1" xfId="13" applyFont="1" applyFill="1" applyBorder="1" applyAlignment="1">
      <alignment horizontal="center" vertical="center"/>
    </xf>
    <xf numFmtId="0" fontId="3" fillId="2" borderId="2" xfId="13" applyFont="1" applyFill="1" applyBorder="1" applyAlignment="1">
      <alignment horizontal="center" vertical="center"/>
    </xf>
    <xf numFmtId="0" fontId="3" fillId="2" borderId="3" xfId="13" applyFont="1" applyFill="1" applyBorder="1" applyAlignment="1">
      <alignment horizontal="center" vertical="center"/>
    </xf>
    <xf numFmtId="0" fontId="3" fillId="0" borderId="1" xfId="13" applyFont="1" applyBorder="1" applyAlignment="1">
      <alignment horizontal="center" vertical="center"/>
    </xf>
    <xf numFmtId="0" fontId="3" fillId="0" borderId="2" xfId="13" applyFont="1" applyBorder="1" applyAlignment="1">
      <alignment horizontal="center" vertical="center"/>
    </xf>
    <xf numFmtId="0" fontId="3" fillId="0" borderId="3" xfId="13" applyFont="1" applyBorder="1" applyAlignment="1">
      <alignment horizontal="center" vertical="center"/>
    </xf>
    <xf numFmtId="0" fontId="3" fillId="0" borderId="1" xfId="13" applyFont="1" applyBorder="1" applyAlignment="1">
      <alignment horizontal="center" vertical="center" shrinkToFit="1"/>
    </xf>
    <xf numFmtId="0" fontId="3" fillId="0" borderId="2" xfId="13" applyFont="1" applyBorder="1" applyAlignment="1">
      <alignment horizontal="center" vertical="center" shrinkToFit="1"/>
    </xf>
    <xf numFmtId="0" fontId="3" fillId="0" borderId="3" xfId="13" applyFont="1" applyBorder="1" applyAlignment="1">
      <alignment horizontal="center" vertical="center" shrinkToFit="1"/>
    </xf>
    <xf numFmtId="0" fontId="50" fillId="2" borderId="2" xfId="13" applyFont="1" applyFill="1" applyBorder="1" applyAlignment="1">
      <alignment horizontal="center" vertical="center"/>
    </xf>
    <xf numFmtId="0" fontId="50" fillId="2" borderId="2" xfId="13" applyFont="1" applyFill="1" applyBorder="1" applyAlignment="1">
      <alignment horizontal="left" vertical="center"/>
    </xf>
    <xf numFmtId="0" fontId="50" fillId="2" borderId="3" xfId="13" applyFont="1" applyFill="1" applyBorder="1" applyAlignment="1">
      <alignment horizontal="center" vertical="center"/>
    </xf>
    <xf numFmtId="0" fontId="3" fillId="2" borderId="7" xfId="13" applyFont="1" applyFill="1" applyBorder="1" applyAlignment="1">
      <alignment horizontal="left" vertical="center"/>
    </xf>
    <xf numFmtId="0" fontId="3" fillId="2" borderId="9" xfId="13" applyFont="1" applyFill="1" applyBorder="1" applyAlignment="1">
      <alignment horizontal="left" vertical="center"/>
    </xf>
    <xf numFmtId="0" fontId="3" fillId="2" borderId="16" xfId="13" applyFont="1" applyFill="1" applyBorder="1" applyAlignment="1">
      <alignment horizontal="left" vertical="center"/>
    </xf>
    <xf numFmtId="0" fontId="3" fillId="2" borderId="264" xfId="13" applyFont="1" applyFill="1" applyBorder="1" applyAlignment="1">
      <alignment horizontal="center" vertical="center"/>
    </xf>
    <xf numFmtId="0" fontId="3" fillId="2" borderId="6" xfId="13" applyFont="1" applyFill="1" applyBorder="1" applyAlignment="1">
      <alignment horizontal="left" vertical="center"/>
    </xf>
    <xf numFmtId="0" fontId="3" fillId="2" borderId="0" xfId="13" applyFont="1" applyFill="1" applyAlignment="1">
      <alignment horizontal="left" vertical="center"/>
    </xf>
    <xf numFmtId="0" fontId="3" fillId="2" borderId="15" xfId="13" applyFont="1" applyFill="1" applyBorder="1" applyAlignment="1">
      <alignment horizontal="left" vertical="center"/>
    </xf>
    <xf numFmtId="0" fontId="3" fillId="2" borderId="0" xfId="13" applyFont="1" applyFill="1" applyAlignment="1">
      <alignment horizontal="center" vertical="center"/>
    </xf>
    <xf numFmtId="0" fontId="3" fillId="2" borderId="219" xfId="13" applyFont="1" applyFill="1" applyBorder="1" applyAlignment="1">
      <alignment horizontal="left" vertical="center"/>
    </xf>
    <xf numFmtId="0" fontId="3" fillId="2" borderId="220" xfId="13" applyFont="1" applyFill="1" applyBorder="1" applyAlignment="1">
      <alignment horizontal="left" vertical="center"/>
    </xf>
    <xf numFmtId="0" fontId="3" fillId="2" borderId="214" xfId="13" applyFont="1" applyFill="1" applyBorder="1" applyAlignment="1">
      <alignment horizontal="center" vertical="center"/>
    </xf>
    <xf numFmtId="0" fontId="3" fillId="2" borderId="215" xfId="13" applyFont="1" applyFill="1" applyBorder="1" applyAlignment="1">
      <alignment horizontal="left" vertical="center"/>
    </xf>
    <xf numFmtId="0" fontId="3" fillId="2" borderId="215" xfId="13" applyFont="1" applyFill="1" applyBorder="1" applyAlignment="1">
      <alignment horizontal="center" vertical="center"/>
    </xf>
    <xf numFmtId="0" fontId="3" fillId="2" borderId="216" xfId="13" applyFont="1" applyFill="1" applyBorder="1" applyAlignment="1">
      <alignment horizontal="left" vertical="center"/>
    </xf>
    <xf numFmtId="0" fontId="3" fillId="2" borderId="0" xfId="13" applyFont="1" applyFill="1" applyAlignment="1">
      <alignment horizontal="right" vertical="top"/>
    </xf>
    <xf numFmtId="0" fontId="3" fillId="2" borderId="2" xfId="13" applyFont="1" applyFill="1" applyBorder="1" applyAlignment="1">
      <alignment horizontal="left" vertical="center"/>
    </xf>
    <xf numFmtId="0" fontId="3" fillId="2" borderId="3" xfId="13" applyFont="1" applyFill="1" applyBorder="1" applyAlignment="1">
      <alignment horizontal="left" vertical="center"/>
    </xf>
    <xf numFmtId="0" fontId="3" fillId="0" borderId="9" xfId="13" applyFont="1" applyBorder="1" applyAlignment="1">
      <alignment horizontal="left" vertical="center" wrapText="1"/>
    </xf>
    <xf numFmtId="0" fontId="33" fillId="0" borderId="0" xfId="13" applyFont="1" applyAlignment="1">
      <alignment horizontal="left" vertical="center" wrapText="1"/>
    </xf>
    <xf numFmtId="0" fontId="33" fillId="0" borderId="9" xfId="13" applyFont="1" applyBorder="1" applyAlignment="1">
      <alignment horizontal="left" vertical="center" wrapText="1"/>
    </xf>
    <xf numFmtId="0" fontId="33" fillId="2" borderId="5" xfId="13" applyFont="1" applyFill="1" applyBorder="1" applyAlignment="1">
      <alignment horizontal="left" vertical="center" wrapText="1"/>
    </xf>
    <xf numFmtId="0" fontId="33" fillId="2" borderId="6" xfId="13" applyFont="1" applyFill="1" applyBorder="1" applyAlignment="1">
      <alignment horizontal="left" vertical="center" wrapText="1"/>
    </xf>
    <xf numFmtId="0" fontId="33" fillId="2" borderId="7" xfId="13" applyFont="1" applyFill="1" applyBorder="1" applyAlignment="1">
      <alignment horizontal="left" vertical="center" wrapText="1"/>
    </xf>
    <xf numFmtId="0" fontId="33" fillId="2" borderId="264" xfId="13" applyFont="1" applyFill="1" applyBorder="1" applyAlignment="1">
      <alignment horizontal="left" vertical="center" wrapText="1"/>
    </xf>
    <xf numFmtId="0" fontId="33" fillId="2" borderId="0" xfId="13" applyFont="1" applyFill="1" applyAlignment="1">
      <alignment horizontal="left" vertical="center" wrapText="1"/>
    </xf>
    <xf numFmtId="0" fontId="33" fillId="2" borderId="9" xfId="13" applyFont="1" applyFill="1" applyBorder="1" applyAlignment="1">
      <alignment horizontal="left" vertical="center" wrapText="1"/>
    </xf>
    <xf numFmtId="0" fontId="33" fillId="2" borderId="14" xfId="13" applyFont="1" applyFill="1" applyBorder="1" applyAlignment="1">
      <alignment horizontal="left" vertical="center" wrapText="1"/>
    </xf>
    <xf numFmtId="0" fontId="33" fillId="2" borderId="15" xfId="13" applyFont="1" applyFill="1" applyBorder="1" applyAlignment="1">
      <alignment horizontal="left" vertical="center" wrapText="1"/>
    </xf>
    <xf numFmtId="0" fontId="33" fillId="2" borderId="16" xfId="13" applyFont="1" applyFill="1" applyBorder="1" applyAlignment="1">
      <alignment horizontal="left" vertical="center" wrapText="1"/>
    </xf>
    <xf numFmtId="0" fontId="3" fillId="0" borderId="6" xfId="13" applyFont="1" applyBorder="1" applyAlignment="1">
      <alignment horizontal="left" vertical="center"/>
    </xf>
    <xf numFmtId="0" fontId="3" fillId="0" borderId="7" xfId="13" applyFont="1" applyBorder="1" applyAlignment="1">
      <alignment horizontal="left" vertical="center"/>
    </xf>
    <xf numFmtId="0" fontId="49" fillId="0" borderId="1" xfId="13" applyFont="1" applyBorder="1" applyAlignment="1">
      <alignment horizontal="left" vertical="center"/>
    </xf>
    <xf numFmtId="0" fontId="49" fillId="0" borderId="2" xfId="13" applyFont="1" applyBorder="1" applyAlignment="1">
      <alignment horizontal="left" vertical="center"/>
    </xf>
    <xf numFmtId="0" fontId="49" fillId="0" borderId="3" xfId="13" applyFont="1" applyBorder="1" applyAlignment="1">
      <alignment horizontal="left" vertical="center"/>
    </xf>
    <xf numFmtId="0" fontId="3" fillId="0" borderId="6" xfId="13" applyFont="1" applyBorder="1" applyAlignment="1">
      <alignment horizontal="center" vertical="center"/>
    </xf>
    <xf numFmtId="0" fontId="3" fillId="0" borderId="15" xfId="13" applyFont="1" applyBorder="1" applyAlignment="1">
      <alignment horizontal="center" vertical="center"/>
    </xf>
    <xf numFmtId="0" fontId="3" fillId="0" borderId="7" xfId="13" applyFont="1" applyBorder="1" applyAlignment="1">
      <alignment horizontal="center" vertical="center"/>
    </xf>
    <xf numFmtId="0" fontId="3" fillId="0" borderId="9" xfId="13" applyFont="1" applyBorder="1" applyAlignment="1">
      <alignment horizontal="center" vertical="center"/>
    </xf>
    <xf numFmtId="0" fontId="3" fillId="0" borderId="16" xfId="13" applyFont="1" applyBorder="1" applyAlignment="1">
      <alignment horizontal="center" vertical="center"/>
    </xf>
    <xf numFmtId="0" fontId="49" fillId="0" borderId="1" xfId="13" applyFont="1" applyBorder="1" applyAlignment="1">
      <alignment horizontal="left" vertical="center" wrapText="1"/>
    </xf>
    <xf numFmtId="0" fontId="49" fillId="0" borderId="2" xfId="13" applyFont="1" applyBorder="1" applyAlignment="1">
      <alignment horizontal="left" vertical="center" wrapText="1"/>
    </xf>
    <xf numFmtId="0" fontId="49" fillId="0" borderId="3" xfId="13" applyFont="1" applyBorder="1" applyAlignment="1">
      <alignment horizontal="left" vertical="center" wrapText="1"/>
    </xf>
    <xf numFmtId="0" fontId="49" fillId="0" borderId="5" xfId="13" applyFont="1" applyBorder="1" applyAlignment="1">
      <alignment horizontal="left" vertical="center" wrapText="1"/>
    </xf>
    <xf numFmtId="0" fontId="49" fillId="0" borderId="6" xfId="13" applyFont="1" applyBorder="1" applyAlignment="1">
      <alignment horizontal="left" vertical="center"/>
    </xf>
    <xf numFmtId="0" fontId="49" fillId="0" borderId="7" xfId="13" applyFont="1" applyBorder="1" applyAlignment="1">
      <alignment horizontal="left" vertical="center"/>
    </xf>
    <xf numFmtId="0" fontId="3" fillId="0" borderId="1" xfId="13" applyFont="1" applyBorder="1">
      <alignment vertical="center"/>
    </xf>
    <xf numFmtId="0" fontId="3" fillId="0" borderId="2" xfId="13" applyFont="1" applyBorder="1">
      <alignment vertical="center"/>
    </xf>
    <xf numFmtId="0" fontId="3" fillId="0" borderId="3" xfId="13" applyFont="1" applyBorder="1">
      <alignment vertical="center"/>
    </xf>
    <xf numFmtId="0" fontId="3" fillId="0" borderId="1" xfId="13" applyFont="1" applyBorder="1" applyAlignment="1">
      <alignment horizontal="left" vertical="center" justifyLastLine="1"/>
    </xf>
    <xf numFmtId="0" fontId="3" fillId="0" borderId="2" xfId="13" applyFont="1" applyBorder="1" applyAlignment="1">
      <alignment horizontal="left" vertical="center" justifyLastLine="1"/>
    </xf>
    <xf numFmtId="0" fontId="3" fillId="0" borderId="3" xfId="13" applyFont="1" applyBorder="1" applyAlignment="1">
      <alignment horizontal="left" vertical="center" justifyLastLine="1"/>
    </xf>
    <xf numFmtId="0" fontId="68" fillId="0" borderId="0" xfId="13" applyFont="1" applyAlignment="1">
      <alignment horizontal="center" vertical="center"/>
    </xf>
    <xf numFmtId="0" fontId="3" fillId="0" borderId="5" xfId="13" applyFont="1" applyBorder="1" applyAlignment="1">
      <alignment horizontal="center" vertical="center"/>
    </xf>
    <xf numFmtId="0" fontId="3" fillId="0" borderId="8" xfId="13" applyFont="1" applyBorder="1" applyAlignment="1">
      <alignment horizontal="center" vertical="center"/>
    </xf>
    <xf numFmtId="0" fontId="3" fillId="0" borderId="14" xfId="13" applyFont="1" applyBorder="1" applyAlignment="1">
      <alignment horizontal="center" vertical="center"/>
    </xf>
    <xf numFmtId="0" fontId="68" fillId="0" borderId="0" xfId="13" applyFont="1" applyAlignment="1">
      <alignment horizontal="center" vertical="center" wrapText="1"/>
    </xf>
    <xf numFmtId="0" fontId="3" fillId="0" borderId="1" xfId="13" applyFont="1" applyBorder="1" applyAlignment="1">
      <alignment horizontal="distributed" vertical="center" justifyLastLine="1"/>
    </xf>
    <xf numFmtId="0" fontId="3" fillId="0" borderId="2" xfId="13" applyFont="1" applyBorder="1" applyAlignment="1">
      <alignment horizontal="distributed" vertical="center" justifyLastLine="1"/>
    </xf>
    <xf numFmtId="0" fontId="3" fillId="0" borderId="3" xfId="13" applyFont="1" applyBorder="1" applyAlignment="1">
      <alignment horizontal="distributed" vertical="center" justifyLastLine="1"/>
    </xf>
    <xf numFmtId="0" fontId="3" fillId="2" borderId="1" xfId="13" applyFont="1" applyFill="1" applyBorder="1" applyAlignment="1">
      <alignment horizontal="left" vertical="center"/>
    </xf>
    <xf numFmtId="0" fontId="3" fillId="2" borderId="0" xfId="4" applyFont="1" applyFill="1" applyAlignment="1">
      <alignment horizontal="right" vertical="center"/>
    </xf>
    <xf numFmtId="0" fontId="3" fillId="0" borderId="0" xfId="4" applyFont="1" applyAlignment="1">
      <alignment horizontal="center" vertical="center"/>
    </xf>
    <xf numFmtId="0" fontId="3" fillId="0" borderId="0" xfId="4" applyFont="1" applyAlignment="1">
      <alignment horizontal="left" vertical="center"/>
    </xf>
    <xf numFmtId="0" fontId="3" fillId="0" borderId="0" xfId="4" applyFont="1" applyAlignment="1">
      <alignment horizontal="left" vertical="top" wrapText="1"/>
    </xf>
    <xf numFmtId="0" fontId="3" fillId="7" borderId="17" xfId="4" applyFont="1" applyFill="1" applyBorder="1" applyAlignment="1">
      <alignment horizontal="center" vertical="center"/>
    </xf>
    <xf numFmtId="0" fontId="3" fillId="7" borderId="18" xfId="4" applyFont="1" applyFill="1" applyBorder="1">
      <alignment vertical="center"/>
    </xf>
    <xf numFmtId="0" fontId="3" fillId="7" borderId="19" xfId="4" applyFont="1" applyFill="1" applyBorder="1">
      <alignment vertical="center"/>
    </xf>
    <xf numFmtId="0" fontId="3" fillId="0" borderId="0" xfId="4" applyFont="1" applyAlignment="1">
      <alignment vertical="center" wrapText="1"/>
    </xf>
    <xf numFmtId="0" fontId="3" fillId="0" borderId="0" xfId="4" applyFont="1">
      <alignment vertical="center"/>
    </xf>
    <xf numFmtId="0" fontId="3" fillId="0" borderId="4" xfId="4" applyFont="1" applyBorder="1" applyAlignment="1">
      <alignment vertical="center" wrapText="1"/>
    </xf>
    <xf numFmtId="0" fontId="3" fillId="0" borderId="4" xfId="4" applyFont="1" applyBorder="1">
      <alignment vertical="center"/>
    </xf>
    <xf numFmtId="0" fontId="68" fillId="0" borderId="0" xfId="4" applyFont="1" applyAlignment="1">
      <alignment horizontal="center" vertical="center" wrapText="1"/>
    </xf>
    <xf numFmtId="0" fontId="68" fillId="0" borderId="0" xfId="4" applyFont="1" applyAlignment="1">
      <alignment horizontal="center" vertical="center"/>
    </xf>
    <xf numFmtId="0" fontId="3" fillId="0" borderId="4" xfId="4" applyFont="1" applyBorder="1" applyAlignment="1">
      <alignment horizontal="center" vertical="center"/>
    </xf>
    <xf numFmtId="0" fontId="3" fillId="2" borderId="4" xfId="4" applyFont="1" applyFill="1" applyBorder="1" applyAlignment="1">
      <alignment horizontal="center" vertical="center"/>
    </xf>
    <xf numFmtId="0" fontId="3" fillId="7" borderId="1" xfId="4" applyFont="1" applyFill="1" applyBorder="1" applyAlignment="1">
      <alignment horizontal="center" vertical="center"/>
    </xf>
    <xf numFmtId="0" fontId="3" fillId="7" borderId="2" xfId="4" applyFont="1" applyFill="1" applyBorder="1" applyAlignment="1">
      <alignment horizontal="center" vertical="center"/>
    </xf>
    <xf numFmtId="0" fontId="3" fillId="7" borderId="3" xfId="4" applyFont="1" applyFill="1" applyBorder="1" applyAlignment="1">
      <alignment horizontal="center" vertical="center"/>
    </xf>
    <xf numFmtId="0" fontId="3" fillId="0" borderId="0" xfId="4" applyFont="1" applyAlignment="1">
      <alignment horizontal="left" vertical="center" wrapText="1"/>
    </xf>
    <xf numFmtId="0" fontId="33" fillId="0" borderId="0" xfId="4" applyFont="1" applyAlignment="1">
      <alignment horizontal="left" vertical="center" wrapText="1"/>
    </xf>
    <xf numFmtId="0" fontId="33" fillId="0" borderId="0" xfId="4" applyFont="1" applyAlignment="1">
      <alignment horizontal="left" vertical="center"/>
    </xf>
    <xf numFmtId="0" fontId="33" fillId="0" borderId="15" xfId="4" applyFont="1" applyBorder="1" applyAlignment="1">
      <alignment horizontal="left" vertical="center"/>
    </xf>
    <xf numFmtId="0" fontId="3" fillId="0" borderId="4" xfId="4" applyBorder="1">
      <alignment vertical="center"/>
    </xf>
    <xf numFmtId="0" fontId="3" fillId="2" borderId="1" xfId="4" applyFont="1" applyFill="1" applyBorder="1" applyAlignment="1">
      <alignment horizontal="center" vertical="center"/>
    </xf>
    <xf numFmtId="0" fontId="3" fillId="2" borderId="2" xfId="4" applyFont="1" applyFill="1" applyBorder="1" applyAlignment="1">
      <alignment horizontal="center" vertical="center"/>
    </xf>
    <xf numFmtId="0" fontId="3" fillId="2" borderId="3" xfId="4" applyFont="1" applyFill="1" applyBorder="1" applyAlignment="1">
      <alignment horizontal="center" vertical="center"/>
    </xf>
    <xf numFmtId="0" fontId="7" fillId="0" borderId="0" xfId="6" applyFont="1" applyAlignment="1">
      <alignment horizontal="left" vertical="center" wrapText="1"/>
    </xf>
    <xf numFmtId="0" fontId="11" fillId="2" borderId="4" xfId="6" applyFont="1" applyFill="1" applyBorder="1" applyAlignment="1" applyProtection="1">
      <alignment horizontal="center" vertical="center"/>
      <protection locked="0"/>
    </xf>
    <xf numFmtId="0" fontId="11" fillId="2" borderId="23" xfId="6" applyFont="1" applyFill="1" applyBorder="1" applyAlignment="1" applyProtection="1">
      <alignment horizontal="center" vertical="center"/>
      <protection locked="0"/>
    </xf>
    <xf numFmtId="0" fontId="11" fillId="2" borderId="17" xfId="6" applyFont="1" applyFill="1" applyBorder="1" applyAlignment="1" applyProtection="1">
      <alignment horizontal="center" vertical="center"/>
      <protection locked="0"/>
    </xf>
    <xf numFmtId="0" fontId="11" fillId="2" borderId="70" xfId="6" applyFont="1" applyFill="1" applyBorder="1" applyAlignment="1" applyProtection="1">
      <alignment horizontal="center" vertical="center"/>
      <protection locked="0"/>
    </xf>
    <xf numFmtId="0" fontId="34" fillId="0" borderId="75" xfId="6" applyFont="1" applyBorder="1" applyAlignment="1">
      <alignment horizontal="left" vertical="center" wrapText="1" shrinkToFit="1"/>
    </xf>
    <xf numFmtId="0" fontId="34" fillId="0" borderId="76" xfId="6" applyFont="1" applyBorder="1" applyAlignment="1">
      <alignment horizontal="left" vertical="center" wrapText="1" shrinkToFit="1"/>
    </xf>
    <xf numFmtId="0" fontId="34" fillId="0" borderId="146" xfId="6" applyFont="1" applyBorder="1" applyAlignment="1">
      <alignment horizontal="left" vertical="center" wrapText="1" shrinkToFit="1"/>
    </xf>
    <xf numFmtId="0" fontId="34" fillId="0" borderId="83" xfId="6" applyFont="1" applyBorder="1" applyAlignment="1">
      <alignment horizontal="left" vertical="center" wrapText="1" shrinkToFit="1"/>
    </xf>
    <xf numFmtId="0" fontId="34" fillId="0" borderId="26" xfId="6" applyFont="1" applyBorder="1" applyAlignment="1">
      <alignment horizontal="center" vertical="center" wrapText="1" shrinkToFit="1"/>
    </xf>
    <xf numFmtId="0" fontId="34" fillId="0" borderId="21" xfId="6" applyFont="1" applyBorder="1" applyAlignment="1">
      <alignment horizontal="center" vertical="center" wrapText="1" shrinkToFit="1"/>
    </xf>
    <xf numFmtId="0" fontId="34" fillId="2" borderId="27" xfId="6" applyFont="1" applyFill="1" applyBorder="1" applyAlignment="1">
      <alignment horizontal="center" vertical="center" wrapText="1" shrinkToFit="1"/>
    </xf>
    <xf numFmtId="0" fontId="34" fillId="2" borderId="25" xfId="6" applyFont="1" applyFill="1" applyBorder="1" applyAlignment="1">
      <alignment horizontal="center" vertical="center" wrapText="1" shrinkToFit="1"/>
    </xf>
    <xf numFmtId="0" fontId="7" fillId="0" borderId="40" xfId="4" applyFont="1" applyBorder="1" applyAlignment="1">
      <alignment horizontal="center" vertical="center"/>
    </xf>
    <xf numFmtId="0" fontId="7" fillId="0" borderId="40" xfId="4" applyFont="1" applyBorder="1" applyAlignment="1">
      <alignment horizontal="left" vertical="center" wrapText="1"/>
    </xf>
    <xf numFmtId="0" fontId="11" fillId="0" borderId="250" xfId="6" applyFont="1" applyBorder="1" applyAlignment="1">
      <alignment horizontal="center" vertical="center"/>
    </xf>
    <xf numFmtId="0" fontId="11" fillId="0" borderId="251" xfId="6" applyFont="1" applyBorder="1" applyAlignment="1">
      <alignment horizontal="center" vertical="center"/>
    </xf>
    <xf numFmtId="176" fontId="11" fillId="2" borderId="252" xfId="6" applyNumberFormat="1" applyFont="1" applyFill="1" applyBorder="1" applyAlignment="1" applyProtection="1">
      <alignment horizontal="right" vertical="center"/>
      <protection locked="0"/>
    </xf>
    <xf numFmtId="179" fontId="11" fillId="0" borderId="255" xfId="6" applyNumberFormat="1" applyFont="1" applyBorder="1" applyAlignment="1">
      <alignment horizontal="center" vertical="center"/>
    </xf>
    <xf numFmtId="179" fontId="11" fillId="0" borderId="256" xfId="6" applyNumberFormat="1" applyFont="1" applyBorder="1" applyAlignment="1">
      <alignment horizontal="center" vertical="center"/>
    </xf>
    <xf numFmtId="0" fontId="11" fillId="0" borderId="234" xfId="6" applyFont="1" applyBorder="1" applyAlignment="1">
      <alignment horizontal="left" vertical="center" indent="1"/>
    </xf>
    <xf numFmtId="0" fontId="11" fillId="0" borderId="235" xfId="6" applyFont="1" applyBorder="1" applyAlignment="1">
      <alignment horizontal="left" vertical="center" indent="1"/>
    </xf>
    <xf numFmtId="0" fontId="11" fillId="0" borderId="236" xfId="6" applyFont="1" applyBorder="1" applyAlignment="1">
      <alignment horizontal="left" vertical="center" indent="1"/>
    </xf>
    <xf numFmtId="0" fontId="11" fillId="0" borderId="75" xfId="6" applyFont="1" applyBorder="1" applyAlignment="1">
      <alignment horizontal="center" vertical="center"/>
    </xf>
    <xf numFmtId="0" fontId="11" fillId="0" borderId="76" xfId="6" applyFont="1" applyBorder="1" applyAlignment="1">
      <alignment horizontal="center" vertical="center"/>
    </xf>
    <xf numFmtId="0" fontId="11" fillId="0" borderId="257" xfId="6" applyFont="1" applyBorder="1" applyAlignment="1">
      <alignment horizontal="center" vertical="center"/>
    </xf>
    <xf numFmtId="0" fontId="11" fillId="0" borderId="92" xfId="6" applyFont="1" applyBorder="1" applyAlignment="1">
      <alignment horizontal="center" vertical="center"/>
    </xf>
    <xf numFmtId="0" fontId="11" fillId="0" borderId="0" xfId="6" applyFont="1" applyAlignment="1">
      <alignment horizontal="center" vertical="center"/>
    </xf>
    <xf numFmtId="0" fontId="11" fillId="0" borderId="258" xfId="6" applyFont="1" applyBorder="1" applyAlignment="1">
      <alignment horizontal="center" vertical="center"/>
    </xf>
    <xf numFmtId="0" fontId="11" fillId="0" borderId="259" xfId="6" applyFont="1" applyBorder="1" applyAlignment="1">
      <alignment horizontal="center" vertical="center"/>
    </xf>
    <xf numFmtId="0" fontId="11" fillId="0" borderId="260" xfId="6" applyFont="1" applyBorder="1" applyAlignment="1">
      <alignment horizontal="center" vertical="center"/>
    </xf>
    <xf numFmtId="0" fontId="36" fillId="0" borderId="17" xfId="6" applyFont="1" applyBorder="1" applyAlignment="1">
      <alignment horizontal="center" vertical="center" wrapText="1"/>
    </xf>
    <xf numFmtId="0" fontId="36" fillId="0" borderId="47" xfId="6" applyFont="1" applyBorder="1" applyAlignment="1">
      <alignment horizontal="center" vertical="center" wrapText="1"/>
    </xf>
    <xf numFmtId="0" fontId="36" fillId="0" borderId="261" xfId="6" applyFont="1" applyBorder="1" applyAlignment="1">
      <alignment horizontal="center" vertical="center" wrapText="1"/>
    </xf>
    <xf numFmtId="0" fontId="11" fillId="0" borderId="249" xfId="6" applyFont="1" applyBorder="1" applyAlignment="1">
      <alignment horizontal="center" vertical="center"/>
    </xf>
    <xf numFmtId="0" fontId="11" fillId="0" borderId="45" xfId="6" applyFont="1" applyBorder="1" applyAlignment="1">
      <alignment horizontal="center" vertical="center"/>
    </xf>
    <xf numFmtId="176" fontId="11" fillId="0" borderId="46" xfId="6" applyNumberFormat="1" applyFont="1" applyBorder="1" applyAlignment="1">
      <alignment horizontal="right" vertical="center"/>
    </xf>
    <xf numFmtId="179" fontId="11" fillId="0" borderId="48" xfId="6" applyNumberFormat="1" applyFont="1" applyBorder="1" applyAlignment="1">
      <alignment horizontal="center" vertical="center"/>
    </xf>
    <xf numFmtId="179" fontId="11" fillId="0" borderId="239" xfId="6" applyNumberFormat="1" applyFont="1" applyBorder="1" applyAlignment="1">
      <alignment horizontal="center" vertical="center"/>
    </xf>
    <xf numFmtId="0" fontId="11" fillId="0" borderId="45" xfId="6" applyFont="1" applyBorder="1" applyAlignment="1">
      <alignment horizontal="left" vertical="center" indent="1"/>
    </xf>
    <xf numFmtId="0" fontId="11" fillId="0" borderId="240" xfId="6" applyFont="1" applyBorder="1" applyAlignment="1">
      <alignment horizontal="center" vertical="center"/>
    </xf>
    <xf numFmtId="0" fontId="11" fillId="0" borderId="49" xfId="6" applyFont="1" applyBorder="1" applyAlignment="1">
      <alignment horizontal="center" vertical="center"/>
    </xf>
    <xf numFmtId="176" fontId="11" fillId="0" borderId="50" xfId="6" applyNumberFormat="1" applyFont="1" applyBorder="1" applyAlignment="1">
      <alignment horizontal="right" vertical="center"/>
    </xf>
    <xf numFmtId="179" fontId="11" fillId="0" borderId="52" xfId="6" applyNumberFormat="1" applyFont="1" applyBorder="1" applyAlignment="1">
      <alignment horizontal="center" vertical="center"/>
    </xf>
    <xf numFmtId="179" fontId="11" fillId="0" borderId="241" xfId="6" applyNumberFormat="1" applyFont="1" applyBorder="1" applyAlignment="1">
      <alignment horizontal="center" vertical="center"/>
    </xf>
    <xf numFmtId="0" fontId="11" fillId="0" borderId="242" xfId="6" applyFont="1" applyBorder="1" applyAlignment="1">
      <alignment horizontal="left" vertical="center" shrinkToFit="1"/>
    </xf>
    <xf numFmtId="0" fontId="11" fillId="0" borderId="42" xfId="6" applyFont="1" applyBorder="1" applyAlignment="1">
      <alignment horizontal="left" vertical="center" shrinkToFit="1"/>
    </xf>
    <xf numFmtId="0" fontId="11" fillId="0" borderId="53" xfId="6" applyFont="1" applyBorder="1" applyAlignment="1">
      <alignment horizontal="left" vertical="center" shrinkToFit="1"/>
    </xf>
    <xf numFmtId="38" fontId="11" fillId="2" borderId="40" xfId="7" applyFont="1" applyFill="1" applyBorder="1" applyAlignment="1" applyProtection="1">
      <alignment horizontal="center" vertical="center"/>
    </xf>
    <xf numFmtId="38" fontId="11" fillId="2" borderId="243" xfId="7" applyFont="1" applyFill="1" applyBorder="1" applyAlignment="1" applyProtection="1">
      <alignment horizontal="center" vertical="center"/>
    </xf>
    <xf numFmtId="0" fontId="11" fillId="0" borderId="244" xfId="6" applyFont="1" applyBorder="1" applyAlignment="1">
      <alignment horizontal="left" vertical="center" shrinkToFit="1"/>
    </xf>
    <xf numFmtId="0" fontId="11" fillId="0" borderId="245" xfId="6" applyFont="1" applyBorder="1" applyAlignment="1">
      <alignment horizontal="left" vertical="center" shrinkToFit="1"/>
    </xf>
    <xf numFmtId="0" fontId="11" fillId="0" borderId="246" xfId="6" applyFont="1" applyBorder="1" applyAlignment="1">
      <alignment horizontal="left" vertical="center" shrinkToFit="1"/>
    </xf>
    <xf numFmtId="38" fontId="11" fillId="2" borderId="247" xfId="7" applyFont="1" applyFill="1" applyBorder="1" applyAlignment="1" applyProtection="1">
      <alignment horizontal="center" vertical="center"/>
    </xf>
    <xf numFmtId="38" fontId="11" fillId="2" borderId="248" xfId="7" applyFont="1" applyFill="1" applyBorder="1" applyAlignment="1" applyProtection="1">
      <alignment horizontal="center" vertical="center"/>
    </xf>
    <xf numFmtId="0" fontId="7" fillId="0" borderId="39" xfId="4" applyFont="1" applyBorder="1" applyAlignment="1">
      <alignment horizontal="center" vertical="center" wrapText="1"/>
    </xf>
    <xf numFmtId="0" fontId="11" fillId="0" borderId="237" xfId="6" applyFont="1" applyBorder="1" applyAlignment="1">
      <alignment horizontal="center" vertical="center"/>
    </xf>
    <xf numFmtId="0" fontId="11" fillId="0" borderId="41" xfId="6" applyFont="1" applyBorder="1" applyAlignment="1">
      <alignment horizontal="center" vertical="center"/>
    </xf>
    <xf numFmtId="176" fontId="11" fillId="2" borderId="39" xfId="6" applyNumberFormat="1" applyFont="1" applyFill="1" applyBorder="1" applyAlignment="1" applyProtection="1">
      <alignment horizontal="right" vertical="center"/>
      <protection locked="0"/>
    </xf>
    <xf numFmtId="177" fontId="11" fillId="0" borderId="44" xfId="6" applyNumberFormat="1" applyFont="1" applyBorder="1" applyAlignment="1">
      <alignment horizontal="center" vertical="center"/>
    </xf>
    <xf numFmtId="177" fontId="11" fillId="0" borderId="238" xfId="6" applyNumberFormat="1" applyFont="1" applyBorder="1" applyAlignment="1">
      <alignment horizontal="center" vertical="center"/>
    </xf>
    <xf numFmtId="0" fontId="11" fillId="2" borderId="0" xfId="6" applyFont="1" applyFill="1" applyAlignment="1">
      <alignment horizontal="right" vertical="center"/>
    </xf>
    <xf numFmtId="0" fontId="8" fillId="0" borderId="0" xfId="6" applyFont="1" applyAlignment="1">
      <alignment horizontal="center" vertical="center"/>
    </xf>
    <xf numFmtId="0" fontId="11" fillId="0" borderId="39" xfId="4" applyFont="1" applyBorder="1" applyAlignment="1">
      <alignment horizontal="center" vertical="center"/>
    </xf>
    <xf numFmtId="0" fontId="11" fillId="2" borderId="40" xfId="4" applyFont="1" applyFill="1" applyBorder="1" applyAlignment="1" applyProtection="1">
      <alignment horizontal="center" vertical="center"/>
      <protection locked="0"/>
    </xf>
    <xf numFmtId="0" fontId="34" fillId="2" borderId="40" xfId="4" applyFont="1" applyFill="1" applyBorder="1" applyAlignment="1" applyProtection="1">
      <alignment horizontal="left" vertical="center" wrapText="1"/>
      <protection locked="0"/>
    </xf>
    <xf numFmtId="0" fontId="11" fillId="0" borderId="40" xfId="4" applyFont="1" applyBorder="1" applyAlignment="1">
      <alignment horizontal="center" vertical="center" shrinkToFit="1"/>
    </xf>
    <xf numFmtId="0" fontId="7" fillId="2" borderId="40" xfId="4" applyFont="1" applyFill="1" applyBorder="1" applyAlignment="1" applyProtection="1">
      <alignment horizontal="center" vertical="center"/>
      <protection locked="0"/>
    </xf>
    <xf numFmtId="0" fontId="19" fillId="0" borderId="0" xfId="6" applyFont="1" applyAlignment="1">
      <alignment horizontal="center" vertical="center"/>
    </xf>
    <xf numFmtId="0" fontId="40" fillId="0" borderId="230" xfId="17" applyFont="1" applyBorder="1" applyAlignment="1">
      <alignment horizontal="center" vertical="center" wrapText="1"/>
    </xf>
    <xf numFmtId="0" fontId="40" fillId="0" borderId="231" xfId="17" applyFont="1" applyBorder="1" applyAlignment="1">
      <alignment horizontal="center" vertical="center" wrapText="1"/>
    </xf>
    <xf numFmtId="0" fontId="40" fillId="0" borderId="232" xfId="17" applyFont="1" applyBorder="1" applyAlignment="1">
      <alignment horizontal="center" vertical="center" wrapText="1"/>
    </xf>
    <xf numFmtId="0" fontId="40" fillId="2" borderId="34" xfId="17" applyFont="1" applyFill="1" applyBorder="1" applyAlignment="1">
      <alignment horizontal="left" vertical="center" wrapText="1"/>
    </xf>
    <xf numFmtId="0" fontId="40" fillId="2" borderId="32" xfId="17" applyFont="1" applyFill="1" applyBorder="1" applyAlignment="1">
      <alignment horizontal="left" vertical="center" wrapText="1"/>
    </xf>
    <xf numFmtId="0" fontId="40" fillId="2" borderId="91" xfId="17" applyFont="1" applyFill="1" applyBorder="1" applyAlignment="1">
      <alignment horizontal="left" vertical="center" wrapText="1"/>
    </xf>
    <xf numFmtId="0" fontId="40" fillId="2" borderId="2" xfId="17" applyFont="1" applyFill="1" applyBorder="1" applyAlignment="1">
      <alignment horizontal="left" vertical="center" wrapText="1"/>
    </xf>
    <xf numFmtId="0" fontId="40" fillId="2" borderId="80" xfId="17" applyFont="1" applyFill="1" applyBorder="1" applyAlignment="1">
      <alignment horizontal="left" vertical="center" wrapText="1"/>
    </xf>
    <xf numFmtId="0" fontId="40" fillId="2" borderId="81" xfId="17" applyFont="1" applyFill="1" applyBorder="1" applyAlignment="1">
      <alignment horizontal="left" vertical="center" wrapText="1"/>
    </xf>
    <xf numFmtId="0" fontId="40" fillId="0" borderId="83" xfId="17" applyFont="1" applyBorder="1" applyAlignment="1">
      <alignment horizontal="center" vertical="center" wrapText="1"/>
    </xf>
    <xf numFmtId="0" fontId="62" fillId="0" borderId="75" xfId="17" applyFont="1" applyBorder="1" applyAlignment="1">
      <alignment horizontal="center" vertical="center"/>
    </xf>
    <xf numFmtId="0" fontId="62" fillId="0" borderId="102" xfId="17" applyFont="1" applyBorder="1" applyAlignment="1">
      <alignment horizontal="center" vertical="center"/>
    </xf>
    <xf numFmtId="0" fontId="40" fillId="0" borderId="77" xfId="17" applyFont="1" applyBorder="1" applyAlignment="1">
      <alignment horizontal="center" vertical="center" wrapText="1"/>
    </xf>
    <xf numFmtId="0" fontId="40" fillId="0" borderId="100" xfId="17" applyFont="1" applyBorder="1" applyAlignment="1">
      <alignment horizontal="center" vertical="center" wrapText="1"/>
    </xf>
    <xf numFmtId="0" fontId="40" fillId="0" borderId="142" xfId="17" applyFont="1" applyBorder="1" applyAlignment="1">
      <alignment horizontal="center" vertical="center" wrapText="1"/>
    </xf>
    <xf numFmtId="0" fontId="40" fillId="2" borderId="101" xfId="17" applyFont="1" applyFill="1" applyBorder="1" applyAlignment="1">
      <alignment horizontal="left" vertical="center" wrapText="1"/>
    </xf>
    <xf numFmtId="0" fontId="40" fillId="2" borderId="26" xfId="17" applyFont="1" applyFill="1" applyBorder="1" applyAlignment="1">
      <alignment horizontal="left" vertical="center" wrapText="1"/>
    </xf>
    <xf numFmtId="0" fontId="40" fillId="2" borderId="90" xfId="17" applyFont="1" applyFill="1" applyBorder="1" applyAlignment="1">
      <alignment horizontal="left" vertical="center" wrapText="1"/>
    </xf>
    <xf numFmtId="0" fontId="40" fillId="2" borderId="3" xfId="17" applyFont="1" applyFill="1" applyBorder="1" applyAlignment="1">
      <alignment horizontal="left" vertical="center" wrapText="1"/>
    </xf>
    <xf numFmtId="0" fontId="40" fillId="2" borderId="4" xfId="17" applyFont="1" applyFill="1" applyBorder="1" applyAlignment="1">
      <alignment horizontal="left" vertical="center" wrapText="1"/>
    </xf>
    <xf numFmtId="0" fontId="40" fillId="2" borderId="1" xfId="17" applyFont="1" applyFill="1" applyBorder="1" applyAlignment="1">
      <alignment horizontal="left" vertical="center" wrapText="1"/>
    </xf>
    <xf numFmtId="0" fontId="40" fillId="2" borderId="37" xfId="17" applyFont="1" applyFill="1" applyBorder="1" applyAlignment="1">
      <alignment horizontal="left" vertical="center" wrapText="1"/>
    </xf>
    <xf numFmtId="0" fontId="40" fillId="2" borderId="27" xfId="17" applyFont="1" applyFill="1" applyBorder="1" applyAlignment="1">
      <alignment horizontal="left" vertical="center" wrapText="1"/>
    </xf>
    <xf numFmtId="0" fontId="40" fillId="2" borderId="38" xfId="17" applyFont="1" applyFill="1" applyBorder="1" applyAlignment="1">
      <alignment horizontal="left" vertical="center" wrapText="1"/>
    </xf>
    <xf numFmtId="0" fontId="40" fillId="2" borderId="4" xfId="11" applyFont="1" applyFill="1" applyBorder="1" applyAlignment="1">
      <alignment horizontal="left" vertical="center" wrapText="1"/>
    </xf>
    <xf numFmtId="0" fontId="40" fillId="2" borderId="23" xfId="11" applyFont="1" applyFill="1" applyBorder="1" applyAlignment="1">
      <alignment horizontal="left" vertical="center" wrapText="1"/>
    </xf>
    <xf numFmtId="0" fontId="40" fillId="0" borderId="22" xfId="17" applyFont="1" applyBorder="1" applyAlignment="1">
      <alignment horizontal="center" vertical="center"/>
    </xf>
    <xf numFmtId="0" fontId="40" fillId="0" borderId="24" xfId="17" applyFont="1" applyBorder="1" applyAlignment="1">
      <alignment horizontal="center" vertical="center"/>
    </xf>
    <xf numFmtId="0" fontId="40" fillId="0" borderId="5" xfId="17" applyFont="1" applyBorder="1" applyAlignment="1">
      <alignment horizontal="center" vertical="center"/>
    </xf>
    <xf numFmtId="0" fontId="40" fillId="0" borderId="6" xfId="17" applyFont="1" applyBorder="1" applyAlignment="1">
      <alignment horizontal="center" vertical="center"/>
    </xf>
    <xf numFmtId="0" fontId="40" fillId="0" borderId="7" xfId="17" applyFont="1" applyBorder="1" applyAlignment="1">
      <alignment horizontal="center" vertical="center"/>
    </xf>
    <xf numFmtId="0" fontId="40" fillId="0" borderId="124" xfId="17" applyFont="1" applyBorder="1" applyAlignment="1">
      <alignment horizontal="center" vertical="center"/>
    </xf>
    <xf numFmtId="0" fontId="40" fillId="0" borderId="83" xfId="17" applyFont="1" applyBorder="1" applyAlignment="1">
      <alignment horizontal="center" vertical="center"/>
    </xf>
    <xf numFmtId="0" fontId="40" fillId="0" borderId="147" xfId="17" applyFont="1" applyBorder="1" applyAlignment="1">
      <alignment horizontal="center" vertical="center"/>
    </xf>
    <xf numFmtId="0" fontId="40" fillId="0" borderId="6" xfId="17" applyFont="1" applyBorder="1" applyAlignment="1">
      <alignment horizontal="center" vertical="center" wrapText="1"/>
    </xf>
    <xf numFmtId="0" fontId="40" fillId="2" borderId="5" xfId="17" applyFont="1" applyFill="1" applyBorder="1" applyAlignment="1">
      <alignment horizontal="center" vertical="center"/>
    </xf>
    <xf numFmtId="0" fontId="40" fillId="2" borderId="119" xfId="17" applyFont="1" applyFill="1" applyBorder="1" applyAlignment="1">
      <alignment horizontal="center" vertical="center"/>
    </xf>
    <xf numFmtId="0" fontId="40" fillId="2" borderId="124" xfId="17" applyFont="1" applyFill="1" applyBorder="1" applyAlignment="1">
      <alignment horizontal="center" vertical="center"/>
    </xf>
    <xf numFmtId="0" fontId="40" fillId="2" borderId="125" xfId="17" applyFont="1" applyFill="1" applyBorder="1" applyAlignment="1">
      <alignment horizontal="center" vertical="center"/>
    </xf>
    <xf numFmtId="0" fontId="40" fillId="0" borderId="75" xfId="11" applyFont="1" applyBorder="1" applyAlignment="1">
      <alignment horizontal="left" vertical="center" wrapText="1"/>
    </xf>
    <xf numFmtId="0" fontId="40" fillId="0" borderId="76" xfId="11" applyFont="1" applyBorder="1" applyAlignment="1">
      <alignment horizontal="left" vertical="center" wrapText="1"/>
    </xf>
    <xf numFmtId="0" fontId="40" fillId="0" borderId="102" xfId="11" applyFont="1" applyBorder="1" applyAlignment="1">
      <alignment horizontal="left" vertical="center" wrapText="1"/>
    </xf>
    <xf numFmtId="0" fontId="40" fillId="0" borderId="69" xfId="11" applyFont="1" applyBorder="1" applyAlignment="1">
      <alignment horizontal="center" vertical="center" wrapText="1"/>
    </xf>
    <xf numFmtId="0" fontId="40" fillId="0" borderId="99" xfId="11" applyFont="1" applyBorder="1" applyAlignment="1">
      <alignment horizontal="center" vertical="center" wrapText="1"/>
    </xf>
    <xf numFmtId="0" fontId="40" fillId="0" borderId="144" xfId="11" applyFont="1" applyBorder="1" applyAlignment="1">
      <alignment horizontal="center" vertical="center" wrapText="1"/>
    </xf>
    <xf numFmtId="0" fontId="40" fillId="0" borderId="5" xfId="11" applyFont="1" applyBorder="1" applyAlignment="1">
      <alignment horizontal="center" vertical="center" wrapText="1"/>
    </xf>
    <xf numFmtId="0" fontId="40" fillId="0" borderId="6" xfId="11" applyFont="1" applyBorder="1" applyAlignment="1">
      <alignment horizontal="center" vertical="center" wrapText="1"/>
    </xf>
    <xf numFmtId="0" fontId="40" fillId="0" borderId="7" xfId="11" applyFont="1" applyBorder="1" applyAlignment="1">
      <alignment horizontal="center" vertical="center" wrapText="1"/>
    </xf>
    <xf numFmtId="0" fontId="40" fillId="0" borderId="8" xfId="11" applyFont="1" applyBorder="1" applyAlignment="1">
      <alignment horizontal="center" vertical="center" wrapText="1"/>
    </xf>
    <xf numFmtId="0" fontId="40" fillId="0" borderId="0" xfId="11" applyFont="1" applyAlignment="1">
      <alignment horizontal="center" vertical="center" wrapText="1"/>
    </xf>
    <xf numFmtId="0" fontId="40" fillId="0" borderId="9" xfId="11" applyFont="1" applyBorder="1" applyAlignment="1">
      <alignment horizontal="center" vertical="center" wrapText="1"/>
    </xf>
    <xf numFmtId="0" fontId="40" fillId="0" borderId="14" xfId="11" applyFont="1" applyBorder="1" applyAlignment="1">
      <alignment horizontal="center" vertical="center" wrapText="1"/>
    </xf>
    <xf numFmtId="0" fontId="40" fillId="0" borderId="15" xfId="11" applyFont="1" applyBorder="1" applyAlignment="1">
      <alignment horizontal="center" vertical="center" wrapText="1"/>
    </xf>
    <xf numFmtId="0" fontId="40" fillId="0" borderId="16" xfId="11" applyFont="1" applyBorder="1" applyAlignment="1">
      <alignment horizontal="center" vertical="center" wrapText="1"/>
    </xf>
    <xf numFmtId="0" fontId="40" fillId="0" borderId="17" xfId="11" applyFont="1" applyBorder="1" applyAlignment="1">
      <alignment horizontal="center" vertical="center" textRotation="255" wrapText="1"/>
    </xf>
    <xf numFmtId="0" fontId="40" fillId="0" borderId="18" xfId="11" applyFont="1" applyBorder="1" applyAlignment="1">
      <alignment horizontal="center" vertical="center" textRotation="255" wrapText="1"/>
    </xf>
    <xf numFmtId="0" fontId="40" fillId="0" borderId="5" xfId="11" applyFont="1" applyFill="1" applyBorder="1" applyAlignment="1">
      <alignment horizontal="left" vertical="center" wrapText="1"/>
    </xf>
    <xf numFmtId="0" fontId="40" fillId="0" borderId="6" xfId="11" applyFont="1" applyFill="1" applyBorder="1" applyAlignment="1">
      <alignment horizontal="left" vertical="center" wrapText="1"/>
    </xf>
    <xf numFmtId="0" fontId="40" fillId="0" borderId="119" xfId="11" applyFont="1" applyFill="1" applyBorder="1" applyAlignment="1">
      <alignment horizontal="left" vertical="center" wrapText="1"/>
    </xf>
    <xf numFmtId="0" fontId="40" fillId="2" borderId="8" xfId="11" applyFont="1" applyFill="1" applyBorder="1" applyAlignment="1">
      <alignment horizontal="center" vertical="center" wrapText="1"/>
    </xf>
    <xf numFmtId="0" fontId="40" fillId="2" borderId="0" xfId="11" applyFont="1" applyFill="1" applyAlignment="1">
      <alignment horizontal="center" vertical="center" wrapText="1"/>
    </xf>
    <xf numFmtId="0" fontId="40" fillId="2" borderId="87" xfId="11" applyFont="1" applyFill="1" applyBorder="1" applyAlignment="1">
      <alignment horizontal="center" vertical="center" wrapText="1"/>
    </xf>
    <xf numFmtId="0" fontId="40" fillId="0" borderId="4" xfId="11" applyFont="1" applyBorder="1" applyAlignment="1">
      <alignment horizontal="center" vertical="center" wrapText="1"/>
    </xf>
    <xf numFmtId="0" fontId="40" fillId="2" borderId="23" xfId="11" applyFont="1" applyFill="1" applyBorder="1" applyAlignment="1">
      <alignment horizontal="center" vertical="center" wrapText="1"/>
    </xf>
    <xf numFmtId="0" fontId="33" fillId="0" borderId="4" xfId="11" applyFont="1" applyBorder="1" applyAlignment="1">
      <alignment horizontal="center" vertical="center" wrapText="1"/>
    </xf>
    <xf numFmtId="0" fontId="40" fillId="0" borderId="19" xfId="11" applyFont="1" applyBorder="1" applyAlignment="1">
      <alignment horizontal="center" vertical="center" textRotation="255" wrapText="1"/>
    </xf>
    <xf numFmtId="0" fontId="40" fillId="0" borderId="5" xfId="11" applyFont="1" applyBorder="1" applyAlignment="1">
      <alignment horizontal="left" vertical="center" wrapText="1"/>
    </xf>
    <xf numFmtId="0" fontId="40" fillId="0" borderId="119" xfId="11" applyFont="1" applyBorder="1" applyAlignment="1">
      <alignment horizontal="left" vertical="center" wrapText="1"/>
    </xf>
    <xf numFmtId="0" fontId="100" fillId="2" borderId="38" xfId="13" applyFont="1" applyFill="1" applyBorder="1" applyAlignment="1">
      <alignment horizontal="center" vertical="center"/>
    </xf>
    <xf numFmtId="0" fontId="100" fillId="2" borderId="81" xfId="13" applyFont="1" applyFill="1" applyBorder="1" applyAlignment="1">
      <alignment horizontal="center" vertical="center"/>
    </xf>
    <xf numFmtId="0" fontId="100" fillId="2" borderId="82" xfId="13" applyFont="1" applyFill="1" applyBorder="1" applyAlignment="1">
      <alignment horizontal="center" vertical="center"/>
    </xf>
    <xf numFmtId="0" fontId="100" fillId="0" borderId="0" xfId="13" applyFont="1" applyAlignment="1">
      <alignment horizontal="right" vertical="center"/>
    </xf>
    <xf numFmtId="0" fontId="100" fillId="2" borderId="0" xfId="13" applyFont="1" applyFill="1" applyAlignment="1">
      <alignment horizontal="right" vertical="center"/>
    </xf>
    <xf numFmtId="0" fontId="15" fillId="0" borderId="0" xfId="13" applyFont="1" applyAlignment="1">
      <alignment horizontal="right" vertical="top"/>
    </xf>
    <xf numFmtId="0" fontId="68" fillId="0" borderId="0" xfId="17" applyFont="1" applyAlignment="1">
      <alignment horizontal="center" vertical="center"/>
    </xf>
    <xf numFmtId="0" fontId="40" fillId="2" borderId="90" xfId="13" applyFont="1" applyFill="1" applyBorder="1" applyAlignment="1">
      <alignment horizontal="center" vertical="center"/>
    </xf>
    <xf numFmtId="0" fontId="40" fillId="2" borderId="32" xfId="13" applyFont="1" applyFill="1" applyBorder="1" applyAlignment="1">
      <alignment horizontal="center" vertical="center"/>
    </xf>
    <xf numFmtId="0" fontId="40" fillId="2" borderId="33" xfId="13" applyFont="1" applyFill="1" applyBorder="1" applyAlignment="1">
      <alignment horizontal="center" vertical="center"/>
    </xf>
    <xf numFmtId="0" fontId="50" fillId="0" borderId="0" xfId="1" applyFont="1" applyAlignment="1">
      <alignment horizontal="center" vertical="center"/>
    </xf>
    <xf numFmtId="0" fontId="50" fillId="0" borderId="0" xfId="1" applyFont="1" applyAlignment="1">
      <alignment horizontal="left" vertical="center"/>
    </xf>
    <xf numFmtId="0" fontId="3" fillId="0" borderId="0" xfId="1" applyFont="1" applyAlignment="1">
      <alignment horizontal="center" vertical="center"/>
    </xf>
    <xf numFmtId="182" fontId="3" fillId="2" borderId="1" xfId="1" applyNumberFormat="1" applyFont="1" applyFill="1" applyBorder="1" applyAlignment="1">
      <alignment horizontal="center" vertical="center"/>
    </xf>
    <xf numFmtId="182" fontId="3" fillId="2" borderId="2" xfId="1" applyNumberFormat="1" applyFont="1" applyFill="1" applyBorder="1" applyAlignment="1">
      <alignment horizontal="center" vertical="center"/>
    </xf>
    <xf numFmtId="182" fontId="3" fillId="0" borderId="7" xfId="1" applyNumberFormat="1" applyFont="1" applyBorder="1" applyAlignment="1">
      <alignment horizontal="center" vertical="center"/>
    </xf>
    <xf numFmtId="182" fontId="3" fillId="0" borderId="16" xfId="1" applyNumberFormat="1" applyFont="1" applyBorder="1" applyAlignment="1">
      <alignment horizontal="center" vertical="center"/>
    </xf>
    <xf numFmtId="0" fontId="3" fillId="0" borderId="15" xfId="1" applyFont="1" applyBorder="1" applyAlignment="1">
      <alignment horizontal="left" vertical="center" wrapText="1"/>
    </xf>
    <xf numFmtId="0" fontId="3" fillId="0" borderId="3" xfId="1" applyFont="1" applyBorder="1" applyAlignment="1">
      <alignment horizontal="center" vertical="center" wrapText="1"/>
    </xf>
    <xf numFmtId="0" fontId="101" fillId="0" borderId="4" xfId="1" applyFont="1" applyBorder="1" applyAlignment="1">
      <alignment horizontal="center" vertical="center"/>
    </xf>
    <xf numFmtId="0" fontId="3" fillId="2" borderId="3" xfId="1" applyFont="1" applyFill="1" applyBorder="1" applyAlignment="1">
      <alignment horizontal="center" vertical="center" wrapText="1"/>
    </xf>
    <xf numFmtId="0" fontId="3" fillId="2" borderId="4" xfId="1" applyFont="1" applyFill="1" applyBorder="1" applyAlignment="1">
      <alignment horizontal="center" vertical="center" wrapText="1"/>
    </xf>
    <xf numFmtId="182" fontId="3" fillId="2" borderId="6" xfId="1" applyNumberFormat="1" applyFont="1" applyFill="1" applyBorder="1" applyAlignment="1">
      <alignment horizontal="center" vertical="center"/>
    </xf>
    <xf numFmtId="182" fontId="3" fillId="2" borderId="15" xfId="1" applyNumberFormat="1" applyFont="1" applyFill="1" applyBorder="1" applyAlignment="1">
      <alignment horizontal="center" vertical="center"/>
    </xf>
    <xf numFmtId="182" fontId="3" fillId="0" borderId="6" xfId="1" applyNumberFormat="1" applyFont="1" applyBorder="1" applyAlignment="1">
      <alignment horizontal="center" vertical="center"/>
    </xf>
    <xf numFmtId="182" fontId="3" fillId="0" borderId="15" xfId="1" applyNumberFormat="1" applyFont="1" applyBorder="1" applyAlignment="1">
      <alignment horizontal="center" vertical="center"/>
    </xf>
    <xf numFmtId="0" fontId="3" fillId="2" borderId="17" xfId="1" applyFont="1" applyFill="1" applyBorder="1" applyAlignment="1">
      <alignment horizontal="center" vertical="center" wrapText="1"/>
    </xf>
    <xf numFmtId="38" fontId="3" fillId="0" borderId="4" xfId="19" applyFont="1" applyFill="1" applyBorder="1" applyAlignment="1">
      <alignment horizontal="center" vertical="center"/>
    </xf>
    <xf numFmtId="38" fontId="3" fillId="2" borderId="4" xfId="19" applyFont="1" applyFill="1" applyBorder="1" applyAlignment="1">
      <alignment horizontal="center" vertical="center" wrapText="1"/>
    </xf>
    <xf numFmtId="0" fontId="68" fillId="0" borderId="0" xfId="1" applyFont="1" applyAlignment="1">
      <alignment horizontal="center" vertical="center"/>
    </xf>
    <xf numFmtId="0" fontId="3" fillId="0" borderId="4" xfId="1" applyFont="1" applyBorder="1" applyAlignment="1">
      <alignment horizontal="left" vertical="center"/>
    </xf>
    <xf numFmtId="0" fontId="3" fillId="0" borderId="1" xfId="1" applyFont="1" applyBorder="1" applyAlignment="1">
      <alignment horizontal="left" vertical="center"/>
    </xf>
    <xf numFmtId="0" fontId="3" fillId="0" borderId="2" xfId="1" applyFont="1" applyBorder="1" applyAlignment="1">
      <alignment horizontal="left" vertical="center"/>
    </xf>
    <xf numFmtId="0" fontId="3" fillId="0" borderId="3" xfId="1" applyFont="1" applyBorder="1" applyAlignment="1">
      <alignment horizontal="left" vertical="center"/>
    </xf>
    <xf numFmtId="0" fontId="3" fillId="0" borderId="5" xfId="1" applyFont="1" applyBorder="1" applyAlignment="1">
      <alignment horizontal="left" vertical="center"/>
    </xf>
    <xf numFmtId="0" fontId="3" fillId="0" borderId="6" xfId="1" applyFont="1" applyBorder="1" applyAlignment="1">
      <alignment horizontal="left" vertical="center"/>
    </xf>
    <xf numFmtId="0" fontId="3" fillId="0" borderId="7" xfId="1" applyFont="1" applyBorder="1" applyAlignment="1">
      <alignment horizontal="left" vertical="center"/>
    </xf>
    <xf numFmtId="0" fontId="3" fillId="0" borderId="8" xfId="1" applyFont="1" applyBorder="1" applyAlignment="1">
      <alignment horizontal="left" vertical="center"/>
    </xf>
    <xf numFmtId="0" fontId="3" fillId="0" borderId="0" xfId="1" applyFont="1" applyAlignment="1">
      <alignment horizontal="left" vertical="center"/>
    </xf>
    <xf numFmtId="0" fontId="3" fillId="0" borderId="14" xfId="1" applyFont="1" applyBorder="1" applyAlignment="1">
      <alignment horizontal="left" vertical="center"/>
    </xf>
    <xf numFmtId="0" fontId="3" fillId="0" borderId="15" xfId="1" applyFont="1" applyBorder="1" applyAlignment="1">
      <alignment horizontal="left" vertical="center"/>
    </xf>
    <xf numFmtId="0" fontId="3" fillId="0" borderId="16" xfId="1" applyFont="1" applyBorder="1" applyAlignment="1">
      <alignment horizontal="left" vertical="center"/>
    </xf>
    <xf numFmtId="0" fontId="15" fillId="2" borderId="0" xfId="13" applyFont="1" applyFill="1" applyAlignment="1">
      <alignment horizontal="right" vertical="center"/>
    </xf>
    <xf numFmtId="0" fontId="15" fillId="2" borderId="1" xfId="13" applyFont="1" applyFill="1" applyBorder="1" applyAlignment="1">
      <alignment horizontal="center" vertical="center"/>
    </xf>
    <xf numFmtId="0" fontId="15" fillId="2" borderId="2" xfId="13" applyFont="1" applyFill="1" applyBorder="1" applyAlignment="1">
      <alignment horizontal="center" vertical="center"/>
    </xf>
    <xf numFmtId="0" fontId="15" fillId="2" borderId="3" xfId="13" applyFont="1" applyFill="1" applyBorder="1" applyAlignment="1">
      <alignment horizontal="center" vertical="center"/>
    </xf>
    <xf numFmtId="0" fontId="15" fillId="0" borderId="18" xfId="13" applyFont="1" applyBorder="1" applyAlignment="1">
      <alignment horizontal="center" vertical="center"/>
    </xf>
    <xf numFmtId="0" fontId="15" fillId="0" borderId="19" xfId="13" applyFont="1" applyBorder="1" applyAlignment="1">
      <alignment horizontal="center" vertical="center"/>
    </xf>
    <xf numFmtId="0" fontId="15" fillId="2" borderId="1" xfId="13" applyFont="1" applyFill="1" applyBorder="1" applyAlignment="1">
      <alignment horizontal="center" vertical="center" wrapText="1"/>
    </xf>
    <xf numFmtId="0" fontId="15" fillId="2" borderId="2" xfId="13" applyFont="1" applyFill="1" applyBorder="1" applyAlignment="1">
      <alignment horizontal="center" vertical="center" wrapText="1"/>
    </xf>
    <xf numFmtId="0" fontId="15" fillId="2" borderId="3" xfId="13" applyFont="1" applyFill="1" applyBorder="1" applyAlignment="1">
      <alignment horizontal="center" vertical="center" wrapText="1"/>
    </xf>
    <xf numFmtId="0" fontId="15" fillId="2" borderId="6" xfId="16" applyFont="1" applyFill="1" applyBorder="1" applyAlignment="1">
      <alignment horizontal="center" vertical="center"/>
    </xf>
    <xf numFmtId="0" fontId="15" fillId="2" borderId="7" xfId="16" applyFont="1" applyFill="1" applyBorder="1" applyAlignment="1">
      <alignment horizontal="center" vertical="center"/>
    </xf>
    <xf numFmtId="0" fontId="15" fillId="0" borderId="17" xfId="13" applyFont="1" applyBorder="1" applyAlignment="1">
      <alignment horizontal="left" vertical="center"/>
    </xf>
    <xf numFmtId="0" fontId="15" fillId="0" borderId="18" xfId="13" applyFont="1" applyBorder="1" applyAlignment="1">
      <alignment horizontal="left" vertical="center"/>
    </xf>
    <xf numFmtId="0" fontId="15" fillId="0" borderId="19" xfId="13" applyFont="1" applyBorder="1" applyAlignment="1">
      <alignment horizontal="left" vertical="center"/>
    </xf>
    <xf numFmtId="0" fontId="15" fillId="0" borderId="1" xfId="13" applyFont="1" applyBorder="1" applyAlignment="1">
      <alignment horizontal="center" vertical="center"/>
    </xf>
    <xf numFmtId="0" fontId="15" fillId="0" borderId="2" xfId="13" applyFont="1" applyBorder="1" applyAlignment="1">
      <alignment horizontal="center" vertical="center"/>
    </xf>
    <xf numFmtId="0" fontId="15" fillId="0" borderId="3" xfId="13" applyFont="1" applyBorder="1" applyAlignment="1">
      <alignment horizontal="center" vertical="center"/>
    </xf>
    <xf numFmtId="0" fontId="15" fillId="0" borderId="1" xfId="13" applyFont="1" applyBorder="1" applyAlignment="1">
      <alignment horizontal="left" vertical="center" wrapText="1"/>
    </xf>
    <xf numFmtId="0" fontId="15" fillId="0" borderId="2" xfId="13" applyFont="1" applyBorder="1" applyAlignment="1">
      <alignment horizontal="left" vertical="center" wrapText="1"/>
    </xf>
    <xf numFmtId="0" fontId="15" fillId="0" borderId="3" xfId="13" applyFont="1" applyBorder="1" applyAlignment="1">
      <alignment horizontal="left" vertical="center" wrapText="1"/>
    </xf>
    <xf numFmtId="0" fontId="15" fillId="0" borderId="1" xfId="13" applyFont="1" applyBorder="1" applyAlignment="1">
      <alignment horizontal="center" vertical="center" wrapText="1"/>
    </xf>
    <xf numFmtId="0" fontId="15" fillId="0" borderId="2" xfId="13" applyFont="1" applyBorder="1" applyAlignment="1">
      <alignment horizontal="center" vertical="center" wrapText="1"/>
    </xf>
    <xf numFmtId="0" fontId="15" fillId="0" borderId="3" xfId="13" applyFont="1" applyBorder="1" applyAlignment="1">
      <alignment horizontal="center" vertical="center" wrapText="1"/>
    </xf>
    <xf numFmtId="0" fontId="40" fillId="0" borderId="145" xfId="20" applyFont="1" applyBorder="1" applyAlignment="1">
      <alignment horizontal="left" vertical="center" wrapText="1"/>
    </xf>
    <xf numFmtId="0" fontId="40" fillId="0" borderId="6" xfId="20" applyFont="1" applyBorder="1" applyAlignment="1">
      <alignment horizontal="left" vertical="center" wrapText="1"/>
    </xf>
    <xf numFmtId="0" fontId="40" fillId="0" borderId="7" xfId="20" applyFont="1" applyBorder="1" applyAlignment="1">
      <alignment horizontal="left" vertical="center" wrapText="1"/>
    </xf>
    <xf numFmtId="0" fontId="40" fillId="0" borderId="92" xfId="20" applyFont="1" applyBorder="1" applyAlignment="1">
      <alignment horizontal="left" vertical="center" wrapText="1"/>
    </xf>
    <xf numFmtId="0" fontId="40" fillId="0" borderId="0" xfId="20" applyFont="1" applyAlignment="1">
      <alignment horizontal="left" vertical="center" wrapText="1"/>
    </xf>
    <xf numFmtId="0" fontId="40" fillId="0" borderId="9" xfId="20" applyFont="1" applyBorder="1" applyAlignment="1">
      <alignment horizontal="left" vertical="center" wrapText="1"/>
    </xf>
    <xf numFmtId="0" fontId="40" fillId="0" borderId="78" xfId="20" applyFont="1" applyBorder="1" applyAlignment="1">
      <alignment horizontal="left" vertical="center" wrapText="1"/>
    </xf>
    <xf numFmtId="0" fontId="40" fillId="0" borderId="15" xfId="20" applyFont="1" applyBorder="1" applyAlignment="1">
      <alignment horizontal="left" vertical="center" wrapText="1"/>
    </xf>
    <xf numFmtId="0" fontId="40" fillId="0" borderId="16" xfId="20" applyFont="1" applyBorder="1" applyAlignment="1">
      <alignment horizontal="left" vertical="center" wrapText="1"/>
    </xf>
    <xf numFmtId="0" fontId="3" fillId="0" borderId="5" xfId="20" applyFont="1" applyBorder="1" applyAlignment="1">
      <alignment horizontal="left" vertical="center" wrapText="1"/>
    </xf>
    <xf numFmtId="0" fontId="3" fillId="0" borderId="6" xfId="20" applyFont="1" applyBorder="1" applyAlignment="1">
      <alignment horizontal="left" vertical="center" wrapText="1"/>
    </xf>
    <xf numFmtId="0" fontId="3" fillId="0" borderId="7" xfId="20" applyFont="1" applyBorder="1" applyAlignment="1">
      <alignment horizontal="left" vertical="center" wrapText="1"/>
    </xf>
    <xf numFmtId="0" fontId="3" fillId="0" borderId="14" xfId="20" applyFont="1" applyBorder="1" applyAlignment="1">
      <alignment horizontal="left" vertical="center" wrapText="1"/>
    </xf>
    <xf numFmtId="0" fontId="3" fillId="0" borderId="15" xfId="20" applyFont="1" applyBorder="1" applyAlignment="1">
      <alignment horizontal="left" vertical="center" wrapText="1"/>
    </xf>
    <xf numFmtId="0" fontId="3" fillId="0" borderId="16" xfId="20" applyFont="1" applyBorder="1" applyAlignment="1">
      <alignment horizontal="left" vertical="center" wrapText="1"/>
    </xf>
    <xf numFmtId="0" fontId="40" fillId="2" borderId="0" xfId="20" applyFont="1" applyFill="1" applyAlignment="1">
      <alignment horizontal="right" vertical="center"/>
    </xf>
    <xf numFmtId="0" fontId="50" fillId="2" borderId="38" xfId="20" applyFont="1" applyFill="1" applyBorder="1" applyAlignment="1">
      <alignment horizontal="left"/>
    </xf>
    <xf numFmtId="0" fontId="50" fillId="2" borderId="81" xfId="20" applyFont="1" applyFill="1" applyBorder="1" applyAlignment="1">
      <alignment horizontal="left"/>
    </xf>
    <xf numFmtId="0" fontId="50" fillId="2" borderId="82" xfId="20" applyFont="1" applyFill="1" applyBorder="1" applyAlignment="1">
      <alignment horizontal="left"/>
    </xf>
    <xf numFmtId="0" fontId="40" fillId="0" borderId="34" xfId="20" applyFont="1" applyBorder="1" applyAlignment="1">
      <alignment horizontal="left" vertical="center"/>
    </xf>
    <xf numFmtId="0" fontId="40" fillId="0" borderId="32" xfId="20" applyFont="1" applyBorder="1" applyAlignment="1">
      <alignment horizontal="left" vertical="center"/>
    </xf>
    <xf numFmtId="0" fontId="40" fillId="0" borderId="101" xfId="20" applyFont="1" applyBorder="1" applyAlignment="1">
      <alignment horizontal="left" vertical="center"/>
    </xf>
    <xf numFmtId="0" fontId="68" fillId="0" borderId="0" xfId="20" applyFont="1" applyAlignment="1">
      <alignment horizontal="center" vertical="center" wrapText="1"/>
    </xf>
    <xf numFmtId="0" fontId="68" fillId="0" borderId="0" xfId="20" applyFont="1" applyAlignment="1">
      <alignment horizontal="center" vertical="center"/>
    </xf>
    <xf numFmtId="0" fontId="40" fillId="0" borderId="91" xfId="20" applyFont="1" applyBorder="1" applyAlignment="1">
      <alignment horizontal="left" vertical="center"/>
    </xf>
    <xf numFmtId="0" fontId="40" fillId="0" borderId="2" xfId="20" applyFont="1" applyBorder="1" applyAlignment="1">
      <alignment horizontal="left" vertical="center"/>
    </xf>
    <xf numFmtId="0" fontId="40" fillId="0" borderId="3" xfId="20" applyFont="1" applyBorder="1" applyAlignment="1">
      <alignment horizontal="left" vertical="center"/>
    </xf>
    <xf numFmtId="0" fontId="3" fillId="2" borderId="1" xfId="20" applyFont="1" applyFill="1" applyBorder="1" applyAlignment="1">
      <alignment horizontal="center" vertical="center"/>
    </xf>
    <xf numFmtId="0" fontId="3" fillId="2" borderId="2" xfId="20" applyFont="1" applyFill="1" applyBorder="1" applyAlignment="1">
      <alignment horizontal="center" vertical="center"/>
    </xf>
    <xf numFmtId="0" fontId="3" fillId="2" borderId="74" xfId="20" applyFont="1" applyFill="1" applyBorder="1" applyAlignment="1">
      <alignment horizontal="center" vertical="center"/>
    </xf>
    <xf numFmtId="0" fontId="40" fillId="0" borderId="0" xfId="20" applyFont="1" applyAlignment="1">
      <alignment horizontal="left" vertical="center"/>
    </xf>
    <xf numFmtId="0" fontId="3" fillId="0" borderId="6" xfId="20" applyFont="1" applyBorder="1" applyAlignment="1">
      <alignment horizontal="center" vertical="center"/>
    </xf>
    <xf numFmtId="0" fontId="3" fillId="0" borderId="15" xfId="20" applyFont="1" applyBorder="1" applyAlignment="1">
      <alignment horizontal="center" vertical="center"/>
    </xf>
    <xf numFmtId="0" fontId="3" fillId="2" borderId="6" xfId="20" applyFont="1" applyFill="1" applyBorder="1" applyAlignment="1">
      <alignment horizontal="center" vertical="center"/>
    </xf>
    <xf numFmtId="0" fontId="3" fillId="2" borderId="15" xfId="20" applyFont="1" applyFill="1" applyBorder="1" applyAlignment="1">
      <alignment horizontal="center" vertical="center"/>
    </xf>
    <xf numFmtId="0" fontId="3" fillId="0" borderId="1" xfId="20" applyFont="1" applyBorder="1" applyAlignment="1">
      <alignment horizontal="left" vertical="center"/>
    </xf>
    <xf numFmtId="0" fontId="3" fillId="0" borderId="2" xfId="20" applyFont="1" applyBorder="1" applyAlignment="1">
      <alignment horizontal="left" vertical="center"/>
    </xf>
    <xf numFmtId="0" fontId="3" fillId="0" borderId="3" xfId="20" applyFont="1" applyBorder="1" applyAlignment="1">
      <alignment horizontal="left" vertical="center"/>
    </xf>
    <xf numFmtId="0" fontId="3" fillId="0" borderId="0" xfId="20" applyFont="1" applyAlignment="1">
      <alignment horizontal="left" vertical="center"/>
    </xf>
    <xf numFmtId="0" fontId="3" fillId="0" borderId="0" xfId="20" applyFont="1" applyAlignment="1">
      <alignment horizontal="left" vertical="center" wrapText="1" shrinkToFit="1" readingOrder="1"/>
    </xf>
    <xf numFmtId="0" fontId="3" fillId="0" borderId="0" xfId="20" applyFont="1" applyAlignment="1">
      <alignment horizontal="left" vertical="center" wrapText="1"/>
    </xf>
    <xf numFmtId="0" fontId="40" fillId="0" borderId="230" xfId="20" applyFont="1" applyBorder="1" applyAlignment="1">
      <alignment horizontal="center" vertical="center" textRotation="255" wrapText="1"/>
    </xf>
    <xf numFmtId="0" fontId="40" fillId="0" borderId="231" xfId="20" applyFont="1" applyBorder="1" applyAlignment="1">
      <alignment horizontal="center" vertical="center" textRotation="255" wrapText="1"/>
    </xf>
    <xf numFmtId="0" fontId="40" fillId="0" borderId="232" xfId="20" applyFont="1" applyBorder="1" applyAlignment="1">
      <alignment horizontal="center" vertical="center" textRotation="255" wrapText="1"/>
    </xf>
    <xf numFmtId="0" fontId="3" fillId="0" borderId="90" xfId="20" applyFont="1" applyBorder="1" applyAlignment="1">
      <alignment horizontal="left" vertical="center"/>
    </xf>
    <xf numFmtId="0" fontId="3" fillId="0" borderId="32" xfId="20" applyFont="1" applyBorder="1" applyAlignment="1">
      <alignment horizontal="left" vertical="center"/>
    </xf>
    <xf numFmtId="0" fontId="50" fillId="0" borderId="32" xfId="20" applyFont="1" applyBorder="1" applyAlignment="1">
      <alignment horizontal="left" vertical="center" wrapText="1"/>
    </xf>
    <xf numFmtId="0" fontId="50" fillId="0" borderId="33" xfId="20" applyFont="1" applyBorder="1" applyAlignment="1">
      <alignment horizontal="left" vertical="center" wrapText="1"/>
    </xf>
    <xf numFmtId="0" fontId="50" fillId="0" borderId="2" xfId="20" applyFont="1" applyBorder="1" applyAlignment="1">
      <alignment horizontal="left" vertical="center" wrapText="1"/>
    </xf>
    <xf numFmtId="0" fontId="50" fillId="0" borderId="74" xfId="20" applyFont="1" applyBorder="1" applyAlignment="1">
      <alignment horizontal="left" vertical="center" wrapText="1"/>
    </xf>
    <xf numFmtId="0" fontId="3" fillId="0" borderId="38" xfId="20" applyFont="1" applyBorder="1" applyAlignment="1">
      <alignment horizontal="left" vertical="center"/>
    </xf>
    <xf numFmtId="0" fontId="3" fillId="0" borderId="81" xfId="20" applyFont="1" applyBorder="1" applyAlignment="1">
      <alignment horizontal="left" vertical="center"/>
    </xf>
    <xf numFmtId="0" fontId="15" fillId="0" borderId="0" xfId="13" applyFont="1" applyAlignment="1">
      <alignment horizontal="center" vertical="center"/>
    </xf>
    <xf numFmtId="0" fontId="15" fillId="2" borderId="76" xfId="13" applyFont="1" applyFill="1" applyBorder="1" applyAlignment="1">
      <alignment horizontal="center" vertical="center"/>
    </xf>
    <xf numFmtId="0" fontId="15" fillId="2" borderId="83" xfId="13" applyFont="1" applyFill="1" applyBorder="1" applyAlignment="1">
      <alignment horizontal="center" vertical="center"/>
    </xf>
    <xf numFmtId="0" fontId="15" fillId="2" borderId="102" xfId="13" applyFont="1" applyFill="1" applyBorder="1" applyAlignment="1">
      <alignment horizontal="center" vertical="center"/>
    </xf>
    <xf numFmtId="0" fontId="15" fillId="2" borderId="125" xfId="13" applyFont="1" applyFill="1" applyBorder="1" applyAlignment="1">
      <alignment horizontal="center" vertical="center"/>
    </xf>
    <xf numFmtId="0" fontId="99" fillId="0" borderId="24" xfId="17" applyFont="1" applyBorder="1" applyAlignment="1">
      <alignment horizontal="center" vertical="center" wrapText="1"/>
    </xf>
    <xf numFmtId="0" fontId="99" fillId="0" borderId="25" xfId="17" applyFont="1" applyBorder="1" applyAlignment="1">
      <alignment horizontal="center" vertical="center" wrapText="1"/>
    </xf>
    <xf numFmtId="0" fontId="15" fillId="2" borderId="91" xfId="13" applyFont="1" applyFill="1" applyBorder="1" applyAlignment="1">
      <alignment horizontal="center" vertical="center"/>
    </xf>
    <xf numFmtId="0" fontId="15" fillId="2" borderId="74" xfId="13" applyFont="1" applyFill="1" applyBorder="1" applyAlignment="1">
      <alignment horizontal="center" vertical="center"/>
    </xf>
    <xf numFmtId="0" fontId="15" fillId="2" borderId="146" xfId="13" applyFont="1" applyFill="1" applyBorder="1" applyAlignment="1">
      <alignment horizontal="center" vertical="center"/>
    </xf>
    <xf numFmtId="0" fontId="15" fillId="2" borderId="6" xfId="13" applyFont="1" applyFill="1" applyBorder="1" applyAlignment="1">
      <alignment horizontal="center" vertical="center" shrinkToFit="1"/>
    </xf>
    <xf numFmtId="0" fontId="15" fillId="2" borderId="7" xfId="13" applyFont="1" applyFill="1" applyBorder="1" applyAlignment="1">
      <alignment horizontal="center" vertical="center" shrinkToFit="1"/>
    </xf>
    <xf numFmtId="0" fontId="15" fillId="2" borderId="38" xfId="13" applyFont="1" applyFill="1" applyBorder="1" applyAlignment="1">
      <alignment horizontal="center" vertical="center" wrapText="1" shrinkToFit="1"/>
    </xf>
    <xf numFmtId="0" fontId="15" fillId="2" borderId="81" xfId="13" applyFont="1" applyFill="1" applyBorder="1" applyAlignment="1">
      <alignment horizontal="center" vertical="center" wrapText="1" shrinkToFit="1"/>
    </xf>
    <xf numFmtId="0" fontId="15" fillId="2" borderId="82" xfId="13" applyFont="1" applyFill="1" applyBorder="1" applyAlignment="1">
      <alignment horizontal="center" vertical="center" wrapText="1" shrinkToFit="1"/>
    </xf>
    <xf numFmtId="0" fontId="15" fillId="2" borderId="145" xfId="13" applyFont="1" applyFill="1" applyBorder="1" applyAlignment="1">
      <alignment horizontal="center" vertical="center"/>
    </xf>
    <xf numFmtId="0" fontId="15" fillId="2" borderId="119" xfId="13" applyFont="1" applyFill="1" applyBorder="1" applyAlignment="1">
      <alignment horizontal="center" vertical="center"/>
    </xf>
    <xf numFmtId="0" fontId="15" fillId="2" borderId="0" xfId="13" applyFont="1" applyFill="1" applyAlignment="1">
      <alignment horizontal="right" vertical="top"/>
    </xf>
    <xf numFmtId="0" fontId="15" fillId="0" borderId="88" xfId="13" applyFont="1" applyBorder="1" applyAlignment="1">
      <alignment horizontal="center" vertical="center"/>
    </xf>
    <xf numFmtId="0" fontId="15" fillId="0" borderId="89" xfId="13" applyFont="1" applyBorder="1" applyAlignment="1">
      <alignment horizontal="center" vertical="center"/>
    </xf>
    <xf numFmtId="0" fontId="15" fillId="0" borderId="157" xfId="13" applyFont="1" applyBorder="1" applyAlignment="1">
      <alignment horizontal="center" vertical="center"/>
    </xf>
    <xf numFmtId="0" fontId="15" fillId="0" borderId="126" xfId="13" applyFont="1" applyBorder="1" applyAlignment="1">
      <alignment horizontal="center" vertical="center"/>
    </xf>
    <xf numFmtId="0" fontId="15" fillId="0" borderId="133" xfId="13" applyFont="1" applyBorder="1" applyAlignment="1">
      <alignment horizontal="center" vertical="center"/>
    </xf>
    <xf numFmtId="0" fontId="15" fillId="0" borderId="75" xfId="13" applyFont="1" applyBorder="1" applyAlignment="1">
      <alignment horizontal="left" vertical="center"/>
    </xf>
    <xf numFmtId="0" fontId="15" fillId="0" borderId="76" xfId="13" applyFont="1" applyBorder="1" applyAlignment="1">
      <alignment horizontal="left" vertical="center"/>
    </xf>
    <xf numFmtId="0" fontId="15" fillId="0" borderId="146" xfId="13" applyFont="1" applyBorder="1" applyAlignment="1">
      <alignment horizontal="left" vertical="center"/>
    </xf>
    <xf numFmtId="0" fontId="15" fillId="0" borderId="83" xfId="13" applyFont="1" applyBorder="1" applyAlignment="1">
      <alignment horizontal="left" vertical="center"/>
    </xf>
    <xf numFmtId="0" fontId="15" fillId="0" borderId="88" xfId="13" applyFont="1" applyBorder="1" applyAlignment="1">
      <alignment horizontal="center" vertical="center" wrapText="1"/>
    </xf>
    <xf numFmtId="0" fontId="15" fillId="0" borderId="89" xfId="13" applyFont="1" applyBorder="1" applyAlignment="1">
      <alignment horizontal="center" vertical="center" wrapText="1"/>
    </xf>
    <xf numFmtId="0" fontId="15" fillId="0" borderId="157" xfId="13" applyFont="1" applyBorder="1" applyAlignment="1">
      <alignment horizontal="center" vertical="center" wrapText="1"/>
    </xf>
    <xf numFmtId="0" fontId="95" fillId="0" borderId="16" xfId="13" applyFont="1" applyBorder="1" applyAlignment="1">
      <alignment horizontal="left" vertical="center" wrapText="1"/>
    </xf>
    <xf numFmtId="0" fontId="95" fillId="0" borderId="19" xfId="13" applyFont="1" applyBorder="1" applyAlignment="1">
      <alignment horizontal="left" vertical="center" wrapText="1"/>
    </xf>
    <xf numFmtId="0" fontId="95" fillId="0" borderId="37" xfId="13" applyFont="1" applyBorder="1" applyAlignment="1">
      <alignment horizontal="left" vertical="center" wrapText="1"/>
    </xf>
    <xf numFmtId="0" fontId="95" fillId="0" borderId="27" xfId="13" applyFont="1" applyBorder="1" applyAlignment="1">
      <alignment horizontal="left" vertical="center" wrapText="1"/>
    </xf>
    <xf numFmtId="0" fontId="93" fillId="0" borderId="90" xfId="13" applyFont="1" applyBorder="1" applyAlignment="1">
      <alignment horizontal="center" vertical="center" wrapText="1"/>
    </xf>
    <xf numFmtId="0" fontId="93" fillId="0" borderId="38" xfId="13" applyFont="1" applyBorder="1" applyAlignment="1">
      <alignment horizontal="center" vertical="center" wrapText="1"/>
    </xf>
    <xf numFmtId="0" fontId="98" fillId="0" borderId="20" xfId="17" applyFont="1" applyBorder="1" applyAlignment="1">
      <alignment horizontal="center" vertical="top" wrapText="1"/>
    </xf>
    <xf numFmtId="0" fontId="98" fillId="0" borderId="21" xfId="17" applyFont="1" applyBorder="1" applyAlignment="1">
      <alignment horizontal="center" vertical="top" wrapText="1"/>
    </xf>
    <xf numFmtId="0" fontId="98" fillId="0" borderId="88" xfId="13" applyFont="1" applyBorder="1" applyAlignment="1">
      <alignment horizontal="center" vertical="center" wrapText="1"/>
    </xf>
    <xf numFmtId="0" fontId="98" fillId="0" borderId="89" xfId="13" applyFont="1" applyBorder="1" applyAlignment="1">
      <alignment horizontal="center" vertical="center" wrapText="1"/>
    </xf>
    <xf numFmtId="0" fontId="98" fillId="0" borderId="157" xfId="13" applyFont="1" applyBorder="1" applyAlignment="1">
      <alignment horizontal="center" vertical="center" wrapText="1"/>
    </xf>
    <xf numFmtId="0" fontId="15" fillId="2" borderId="2" xfId="13" applyFont="1" applyFill="1" applyBorder="1" applyAlignment="1">
      <alignment horizontal="center" vertical="center" shrinkToFit="1"/>
    </xf>
    <xf numFmtId="0" fontId="15" fillId="2" borderId="3" xfId="13" applyFont="1" applyFill="1" applyBorder="1" applyAlignment="1">
      <alignment horizontal="center" vertical="center" shrinkToFit="1"/>
    </xf>
    <xf numFmtId="0" fontId="15" fillId="2" borderId="1" xfId="13" applyFont="1" applyFill="1" applyBorder="1" applyAlignment="1">
      <alignment horizontal="left" vertical="center" wrapText="1" shrinkToFit="1"/>
    </xf>
    <xf numFmtId="0" fontId="15" fillId="2" borderId="2" xfId="13" applyFont="1" applyFill="1" applyBorder="1" applyAlignment="1">
      <alignment horizontal="left" vertical="center" wrapText="1" shrinkToFit="1"/>
    </xf>
    <xf numFmtId="0" fontId="15" fillId="2" borderId="74" xfId="13" applyFont="1" applyFill="1" applyBorder="1" applyAlignment="1">
      <alignment horizontal="left" vertical="center" wrapText="1" shrinkToFit="1"/>
    </xf>
    <xf numFmtId="0" fontId="15" fillId="2" borderId="75" xfId="13" applyFont="1" applyFill="1" applyBorder="1" applyAlignment="1">
      <alignment horizontal="center" vertical="center"/>
    </xf>
    <xf numFmtId="0" fontId="15" fillId="2" borderId="15" xfId="13" applyFont="1" applyFill="1" applyBorder="1" applyAlignment="1">
      <alignment horizontal="center" vertical="center" shrinkToFit="1"/>
    </xf>
    <xf numFmtId="0" fontId="15" fillId="2" borderId="16" xfId="13" applyFont="1" applyFill="1" applyBorder="1" applyAlignment="1">
      <alignment horizontal="center" vertical="center" shrinkToFit="1"/>
    </xf>
    <xf numFmtId="0" fontId="15" fillId="2" borderId="90" xfId="13" applyFont="1" applyFill="1" applyBorder="1" applyAlignment="1">
      <alignment horizontal="left" vertical="center" wrapText="1" shrinkToFit="1"/>
    </xf>
    <xf numFmtId="0" fontId="15" fillId="2" borderId="32" xfId="13" applyFont="1" applyFill="1" applyBorder="1" applyAlignment="1">
      <alignment horizontal="left" vertical="center" wrapText="1" shrinkToFit="1"/>
    </xf>
    <xf numFmtId="0" fontId="15" fillId="2" borderId="33" xfId="13" applyFont="1" applyFill="1" applyBorder="1" applyAlignment="1">
      <alignment horizontal="left" vertical="center" wrapText="1" shrinkToFit="1"/>
    </xf>
    <xf numFmtId="0" fontId="15" fillId="2" borderId="78" xfId="13" applyFont="1" applyFill="1" applyBorder="1" applyAlignment="1">
      <alignment horizontal="center" vertical="center"/>
    </xf>
    <xf numFmtId="0" fontId="15" fillId="2" borderId="79" xfId="13" applyFont="1" applyFill="1" applyBorder="1" applyAlignment="1">
      <alignment horizontal="center" vertical="center"/>
    </xf>
    <xf numFmtId="0" fontId="98" fillId="0" borderId="75" xfId="13" applyFont="1" applyBorder="1" applyAlignment="1">
      <alignment horizontal="center" vertical="center" wrapText="1"/>
    </xf>
    <xf numFmtId="0" fontId="98" fillId="0" borderId="102" xfId="13" applyFont="1" applyBorder="1" applyAlignment="1">
      <alignment horizontal="center" vertical="center"/>
    </xf>
    <xf numFmtId="0" fontId="98" fillId="0" borderId="92" xfId="13" applyFont="1" applyBorder="1" applyAlignment="1">
      <alignment horizontal="center" vertical="center"/>
    </xf>
    <xf numFmtId="0" fontId="98" fillId="0" borderId="87" xfId="13" applyFont="1" applyBorder="1" applyAlignment="1">
      <alignment horizontal="center" vertical="center"/>
    </xf>
    <xf numFmtId="0" fontId="15" fillId="0" borderId="75" xfId="13" applyFont="1" applyBorder="1" applyAlignment="1">
      <alignment horizontal="center" vertical="center" wrapText="1" shrinkToFit="1"/>
    </xf>
    <xf numFmtId="0" fontId="98" fillId="0" borderId="76" xfId="13" applyFont="1" applyBorder="1" applyAlignment="1">
      <alignment horizontal="center" vertical="center" shrinkToFit="1"/>
    </xf>
    <xf numFmtId="0" fontId="98" fillId="0" borderId="77" xfId="13" applyFont="1" applyBorder="1" applyAlignment="1">
      <alignment horizontal="center" vertical="center" shrinkToFit="1"/>
    </xf>
    <xf numFmtId="0" fontId="98" fillId="0" borderId="146" xfId="13" applyFont="1" applyBorder="1" applyAlignment="1">
      <alignment horizontal="center" vertical="center" shrinkToFit="1"/>
    </xf>
    <xf numFmtId="0" fontId="98" fillId="0" borderId="83" xfId="13" applyFont="1" applyBorder="1" applyAlignment="1">
      <alignment horizontal="center" vertical="center" shrinkToFit="1"/>
    </xf>
    <xf numFmtId="0" fontId="98" fillId="0" borderId="147" xfId="13" applyFont="1" applyBorder="1" applyAlignment="1">
      <alignment horizontal="center" vertical="center" shrinkToFit="1"/>
    </xf>
    <xf numFmtId="0" fontId="15" fillId="0" borderId="142" xfId="13" applyFont="1" applyBorder="1" applyAlignment="1">
      <alignment horizontal="center" vertical="center"/>
    </xf>
    <xf numFmtId="0" fontId="15" fillId="0" borderId="76" xfId="13" applyFont="1" applyBorder="1" applyAlignment="1">
      <alignment horizontal="center" vertical="center"/>
    </xf>
    <xf numFmtId="0" fontId="15" fillId="0" borderId="102" xfId="13" applyFont="1" applyBorder="1" applyAlignment="1">
      <alignment horizontal="center" vertical="center"/>
    </xf>
    <xf numFmtId="0" fontId="15" fillId="0" borderId="124" xfId="13" applyFont="1" applyBorder="1" applyAlignment="1">
      <alignment horizontal="center" vertical="center"/>
    </xf>
    <xf numFmtId="0" fontId="15" fillId="0" borderId="83" xfId="13" applyFont="1" applyBorder="1" applyAlignment="1">
      <alignment horizontal="center" vertical="center"/>
    </xf>
    <xf numFmtId="0" fontId="15" fillId="0" borderId="125" xfId="13" applyFont="1" applyBorder="1" applyAlignment="1">
      <alignment horizontal="center" vertical="center"/>
    </xf>
    <xf numFmtId="0" fontId="15" fillId="0" borderId="75" xfId="13" applyFont="1" applyBorder="1" applyAlignment="1">
      <alignment horizontal="center" vertical="center" wrapText="1"/>
    </xf>
    <xf numFmtId="0" fontId="15" fillId="0" borderId="76" xfId="13" applyFont="1" applyBorder="1" applyAlignment="1">
      <alignment horizontal="center" vertical="center" wrapText="1"/>
    </xf>
    <xf numFmtId="0" fontId="15" fillId="0" borderId="102" xfId="13" applyFont="1" applyBorder="1" applyAlignment="1">
      <alignment horizontal="center" vertical="center" wrapText="1"/>
    </xf>
    <xf numFmtId="0" fontId="15" fillId="0" borderId="146" xfId="13" applyFont="1" applyBorder="1" applyAlignment="1">
      <alignment horizontal="center" vertical="center" wrapText="1"/>
    </xf>
    <xf numFmtId="0" fontId="15" fillId="0" borderId="83" xfId="13" applyFont="1" applyBorder="1" applyAlignment="1">
      <alignment horizontal="center" vertical="center" wrapText="1"/>
    </xf>
    <xf numFmtId="0" fontId="15" fillId="0" borderId="125" xfId="13" applyFont="1" applyBorder="1" applyAlignment="1">
      <alignment horizontal="center" vertical="center" wrapText="1"/>
    </xf>
    <xf numFmtId="0" fontId="15" fillId="0" borderId="87" xfId="13" applyFont="1" applyBorder="1" applyAlignment="1">
      <alignment horizontal="center" vertical="center"/>
    </xf>
    <xf numFmtId="0" fontId="90" fillId="0" borderId="0" xfId="13" applyFont="1" applyAlignment="1">
      <alignment horizontal="center" vertical="center"/>
    </xf>
    <xf numFmtId="0" fontId="15" fillId="2" borderId="2" xfId="13" applyFont="1" applyFill="1" applyBorder="1" applyAlignment="1">
      <alignment horizontal="left" vertical="center"/>
    </xf>
    <xf numFmtId="0" fontId="15" fillId="2" borderId="3" xfId="13" applyFont="1" applyFill="1" applyBorder="1" applyAlignment="1">
      <alignment horizontal="left" vertical="center"/>
    </xf>
    <xf numFmtId="0" fontId="15" fillId="0" borderId="0" xfId="13" applyFont="1" applyAlignment="1">
      <alignment horizontal="left" vertical="center"/>
    </xf>
    <xf numFmtId="0" fontId="15" fillId="2" borderId="88" xfId="13" applyFont="1" applyFill="1" applyBorder="1" applyAlignment="1">
      <alignment horizontal="center" vertical="center"/>
    </xf>
    <xf numFmtId="0" fontId="15" fillId="2" borderId="157" xfId="13" applyFont="1" applyFill="1" applyBorder="1" applyAlignment="1">
      <alignment horizontal="center" vertical="center"/>
    </xf>
    <xf numFmtId="0" fontId="15" fillId="9" borderId="88" xfId="13" applyFont="1" applyFill="1" applyBorder="1" applyAlignment="1">
      <alignment horizontal="center" vertical="center"/>
    </xf>
    <xf numFmtId="0" fontId="15" fillId="9" borderId="157" xfId="13" applyFont="1" applyFill="1" applyBorder="1" applyAlignment="1">
      <alignment horizontal="center" vertical="center"/>
    </xf>
    <xf numFmtId="0" fontId="93" fillId="2" borderId="88" xfId="13" applyFont="1" applyFill="1" applyBorder="1" applyAlignment="1">
      <alignment horizontal="center" vertical="center"/>
    </xf>
    <xf numFmtId="0" fontId="93" fillId="2" borderId="89" xfId="13" applyFont="1" applyFill="1" applyBorder="1" applyAlignment="1">
      <alignment horizontal="center" vertical="center"/>
    </xf>
    <xf numFmtId="0" fontId="93" fillId="2" borderId="157" xfId="13" applyFont="1" applyFill="1" applyBorder="1" applyAlignment="1">
      <alignment horizontal="center" vertical="center"/>
    </xf>
    <xf numFmtId="0" fontId="94" fillId="0" borderId="0" xfId="13" applyFont="1" applyAlignment="1">
      <alignment horizontal="left" vertical="center" wrapText="1"/>
    </xf>
    <xf numFmtId="0" fontId="94" fillId="0" borderId="0" xfId="13" applyFont="1" applyAlignment="1">
      <alignment horizontal="left" vertical="center"/>
    </xf>
    <xf numFmtId="0" fontId="93" fillId="0" borderId="0" xfId="13" applyFont="1" applyAlignment="1">
      <alignment horizontal="right" vertical="center"/>
    </xf>
    <xf numFmtId="0" fontId="3" fillId="0" borderId="15" xfId="13" applyFont="1" applyBorder="1" applyAlignment="1">
      <alignment horizontal="left" vertical="center"/>
    </xf>
    <xf numFmtId="0" fontId="15" fillId="0" borderId="1" xfId="13" applyFont="1" applyBorder="1" applyAlignment="1">
      <alignment horizontal="distributed" vertical="center" justifyLastLine="1"/>
    </xf>
    <xf numFmtId="0" fontId="15" fillId="0" borderId="2" xfId="13" applyFont="1" applyBorder="1" applyAlignment="1">
      <alignment horizontal="distributed" vertical="center" justifyLastLine="1"/>
    </xf>
    <xf numFmtId="0" fontId="15" fillId="0" borderId="3" xfId="13" applyFont="1" applyBorder="1" applyAlignment="1">
      <alignment horizontal="distributed" vertical="center" justifyLastLine="1"/>
    </xf>
    <xf numFmtId="0" fontId="15" fillId="2" borderId="1" xfId="13" applyFont="1" applyFill="1" applyBorder="1" applyAlignment="1">
      <alignment horizontal="left" vertical="center"/>
    </xf>
    <xf numFmtId="0" fontId="3" fillId="0" borderId="4" xfId="15" applyFont="1" applyBorder="1" applyAlignment="1">
      <alignment horizontal="left" vertical="center"/>
    </xf>
    <xf numFmtId="0" fontId="3" fillId="2" borderId="1" xfId="15" applyFont="1" applyFill="1" applyBorder="1" applyAlignment="1">
      <alignment horizontal="center" vertical="center"/>
    </xf>
    <xf numFmtId="0" fontId="3" fillId="2" borderId="2" xfId="15" applyFont="1" applyFill="1" applyBorder="1" applyAlignment="1">
      <alignment horizontal="center" vertical="center"/>
    </xf>
    <xf numFmtId="0" fontId="3" fillId="2" borderId="3" xfId="15" applyFont="1" applyFill="1" applyBorder="1" applyAlignment="1">
      <alignment horizontal="center" vertical="center"/>
    </xf>
    <xf numFmtId="0" fontId="3" fillId="0" borderId="0" xfId="15" applyFont="1" applyAlignment="1">
      <alignment horizontal="left" vertical="center" wrapText="1"/>
    </xf>
    <xf numFmtId="0" fontId="3" fillId="0" borderId="0" xfId="15" applyFont="1" applyAlignment="1">
      <alignment horizontal="left" vertical="center"/>
    </xf>
    <xf numFmtId="0" fontId="15" fillId="0" borderId="5" xfId="13" applyFont="1" applyBorder="1" applyAlignment="1">
      <alignment horizontal="center" vertical="center"/>
    </xf>
    <xf numFmtId="0" fontId="15" fillId="0" borderId="6" xfId="13" applyFont="1" applyBorder="1" applyAlignment="1">
      <alignment horizontal="center" vertical="center"/>
    </xf>
    <xf numFmtId="0" fontId="15" fillId="0" borderId="14" xfId="13" applyFont="1" applyBorder="1" applyAlignment="1">
      <alignment horizontal="center" vertical="center"/>
    </xf>
    <xf numFmtId="0" fontId="15" fillId="0" borderId="15" xfId="13" applyFont="1" applyBorder="1" applyAlignment="1">
      <alignment horizontal="center" vertical="center"/>
    </xf>
    <xf numFmtId="0" fontId="3" fillId="2" borderId="5" xfId="15" applyFont="1" applyFill="1" applyBorder="1" applyAlignment="1">
      <alignment horizontal="center" vertical="center"/>
    </xf>
    <xf numFmtId="0" fontId="3" fillId="2" borderId="6" xfId="15" applyFont="1" applyFill="1" applyBorder="1" applyAlignment="1">
      <alignment horizontal="center" vertical="center"/>
    </xf>
    <xf numFmtId="0" fontId="3" fillId="2" borderId="7" xfId="15" applyFont="1" applyFill="1" applyBorder="1" applyAlignment="1">
      <alignment horizontal="center" vertical="center"/>
    </xf>
    <xf numFmtId="0" fontId="15" fillId="2" borderId="15" xfId="13" applyFont="1" applyFill="1" applyBorder="1" applyAlignment="1">
      <alignment horizontal="left" vertical="center" wrapText="1"/>
    </xf>
    <xf numFmtId="0" fontId="15" fillId="2" borderId="16" xfId="13" applyFont="1" applyFill="1" applyBorder="1" applyAlignment="1">
      <alignment horizontal="left" vertical="center" wrapText="1"/>
    </xf>
    <xf numFmtId="0" fontId="3" fillId="2" borderId="0" xfId="15" applyFont="1" applyFill="1" applyAlignment="1">
      <alignment horizontal="right" vertical="center"/>
    </xf>
    <xf numFmtId="0" fontId="3" fillId="0" borderId="1" xfId="15" applyFont="1" applyBorder="1" applyAlignment="1">
      <alignment horizontal="left" vertical="center"/>
    </xf>
    <xf numFmtId="0" fontId="3" fillId="0" borderId="3" xfId="15" applyFont="1" applyBorder="1" applyAlignment="1">
      <alignment horizontal="left" vertical="center"/>
    </xf>
    <xf numFmtId="0" fontId="22" fillId="2" borderId="0" xfId="6" applyFont="1" applyFill="1" applyAlignment="1">
      <alignment horizontal="right" vertical="center"/>
    </xf>
    <xf numFmtId="0" fontId="22" fillId="2" borderId="40" xfId="4" applyFont="1" applyFill="1" applyBorder="1" applyAlignment="1" applyProtection="1">
      <alignment horizontal="center" vertical="center"/>
      <protection locked="0"/>
    </xf>
    <xf numFmtId="0" fontId="27" fillId="2" borderId="40" xfId="4" applyFont="1" applyFill="1" applyBorder="1" applyAlignment="1" applyProtection="1">
      <alignment horizontal="left" vertical="center" wrapText="1"/>
      <protection locked="0"/>
    </xf>
    <xf numFmtId="0" fontId="26" fillId="2" borderId="40" xfId="4" applyFont="1" applyFill="1" applyBorder="1" applyAlignment="1" applyProtection="1">
      <alignment horizontal="center" vertical="center"/>
      <protection locked="0"/>
    </xf>
    <xf numFmtId="176" fontId="22" fillId="2" borderId="39" xfId="6" applyNumberFormat="1" applyFont="1" applyFill="1" applyBorder="1" applyAlignment="1" applyProtection="1">
      <alignment horizontal="right" vertical="center"/>
      <protection locked="0"/>
    </xf>
    <xf numFmtId="0" fontId="22" fillId="2" borderId="40" xfId="6" applyFont="1" applyFill="1" applyBorder="1" applyAlignment="1" applyProtection="1">
      <alignment horizontal="center" vertical="center"/>
      <protection locked="0"/>
    </xf>
    <xf numFmtId="0" fontId="22" fillId="2" borderId="39" xfId="6" applyFont="1" applyFill="1" applyBorder="1" applyAlignment="1" applyProtection="1">
      <alignment horizontal="center" vertical="center"/>
      <protection locked="0"/>
    </xf>
    <xf numFmtId="176" fontId="22" fillId="2" borderId="50" xfId="6" applyNumberFormat="1" applyFont="1" applyFill="1" applyBorder="1" applyAlignment="1" applyProtection="1">
      <alignment horizontal="right" vertical="center"/>
      <protection locked="0"/>
    </xf>
    <xf numFmtId="0" fontId="126" fillId="2" borderId="1" xfId="4" applyFont="1" applyFill="1" applyBorder="1" applyAlignment="1">
      <alignment horizontal="center" vertical="center"/>
    </xf>
    <xf numFmtId="0" fontId="126" fillId="2" borderId="2" xfId="4" applyFont="1" applyFill="1" applyBorder="1" applyAlignment="1">
      <alignment horizontal="center" vertical="center"/>
    </xf>
    <xf numFmtId="0" fontId="126" fillId="2" borderId="3" xfId="4" applyFont="1" applyFill="1" applyBorder="1" applyAlignment="1">
      <alignment horizontal="center" vertical="center"/>
    </xf>
    <xf numFmtId="0" fontId="125" fillId="2" borderId="4" xfId="4" applyFont="1" applyFill="1" applyBorder="1" applyAlignment="1">
      <alignment horizontal="right" vertical="center" indent="1"/>
    </xf>
    <xf numFmtId="0" fontId="125" fillId="2" borderId="0" xfId="4" applyFont="1" applyFill="1" applyAlignment="1">
      <alignment horizontal="right" vertical="center"/>
    </xf>
    <xf numFmtId="0" fontId="129" fillId="2" borderId="4" xfId="4" applyFont="1" applyFill="1" applyBorder="1" applyAlignment="1">
      <alignment horizontal="left" vertical="center"/>
    </xf>
    <xf numFmtId="0" fontId="141" fillId="2" borderId="27" xfId="4" applyFont="1" applyFill="1" applyBorder="1" applyAlignment="1">
      <alignment horizontal="left" vertical="center"/>
    </xf>
    <xf numFmtId="0" fontId="133" fillId="2" borderId="2" xfId="4" applyFont="1" applyFill="1" applyBorder="1">
      <alignment vertical="center"/>
    </xf>
    <xf numFmtId="0" fontId="125" fillId="2" borderId="37" xfId="4" applyFont="1" applyFill="1" applyBorder="1">
      <alignment vertical="center"/>
    </xf>
    <xf numFmtId="0" fontId="129" fillId="0" borderId="22" xfId="4" applyFont="1" applyBorder="1" applyAlignment="1">
      <alignment horizontal="right" vertical="center"/>
    </xf>
    <xf numFmtId="0" fontId="141" fillId="0" borderId="24" xfId="4" applyFont="1" applyBorder="1" applyAlignment="1">
      <alignment horizontal="right" vertical="center"/>
    </xf>
    <xf numFmtId="0" fontId="7" fillId="2" borderId="0" xfId="27" applyFont="1" applyFill="1" applyAlignment="1">
      <alignment horizontal="right" vertical="center"/>
    </xf>
    <xf numFmtId="0" fontId="13" fillId="2" borderId="4" xfId="27" applyFont="1" applyFill="1" applyBorder="1" applyAlignment="1">
      <alignment horizontal="left" vertical="center"/>
    </xf>
    <xf numFmtId="0" fontId="3" fillId="2" borderId="3" xfId="5" applyFont="1" applyFill="1" applyBorder="1">
      <alignment vertical="center"/>
    </xf>
    <xf numFmtId="0" fontId="34" fillId="2" borderId="5" xfId="27" applyFont="1" applyFill="1" applyBorder="1" applyAlignment="1">
      <alignment horizontal="right" vertical="center"/>
    </xf>
    <xf numFmtId="0" fontId="34" fillId="2" borderId="7" xfId="27" applyFont="1" applyFill="1" applyBorder="1" applyAlignment="1">
      <alignment horizontal="right" vertical="center"/>
    </xf>
    <xf numFmtId="0" fontId="34" fillId="2" borderId="264" xfId="27" applyFont="1" applyFill="1" applyBorder="1" applyAlignment="1">
      <alignment horizontal="right" vertical="center"/>
    </xf>
    <xf numFmtId="0" fontId="34" fillId="2" borderId="9" xfId="27" applyFont="1" applyFill="1" applyBorder="1" applyAlignment="1">
      <alignment horizontal="right" vertical="center"/>
    </xf>
    <xf numFmtId="0" fontId="34" fillId="2" borderId="14" xfId="27" applyFont="1" applyFill="1" applyBorder="1" applyAlignment="1">
      <alignment horizontal="right" vertical="center"/>
    </xf>
    <xf numFmtId="0" fontId="34" fillId="2" borderId="16" xfId="27" applyFont="1" applyFill="1" applyBorder="1" applyAlignment="1">
      <alignment horizontal="right" vertical="center"/>
    </xf>
    <xf numFmtId="9" fontId="34" fillId="2" borderId="4" xfId="27" applyNumberFormat="1" applyFont="1" applyFill="1" applyBorder="1" applyAlignment="1">
      <alignment horizontal="right" vertical="center"/>
    </xf>
    <xf numFmtId="0" fontId="34" fillId="2" borderId="4" xfId="27" applyFont="1" applyFill="1" applyBorder="1" applyAlignment="1">
      <alignment horizontal="center" vertical="center"/>
    </xf>
    <xf numFmtId="58" fontId="34" fillId="2" borderId="5" xfId="27" applyNumberFormat="1" applyFont="1" applyFill="1" applyBorder="1" applyAlignment="1">
      <alignment horizontal="center" vertical="center"/>
    </xf>
    <xf numFmtId="0" fontId="34" fillId="2" borderId="7" xfId="27" applyFont="1" applyFill="1" applyBorder="1" applyAlignment="1">
      <alignment horizontal="center" vertical="center"/>
    </xf>
    <xf numFmtId="0" fontId="34" fillId="2" borderId="1" xfId="27" applyFont="1" applyFill="1" applyBorder="1" applyAlignment="1">
      <alignment horizontal="center" vertical="center"/>
    </xf>
    <xf numFmtId="58" fontId="34" fillId="2" borderId="91" xfId="27" applyNumberFormat="1" applyFont="1" applyFill="1" applyBorder="1" applyAlignment="1">
      <alignment horizontal="center" vertical="center"/>
    </xf>
    <xf numFmtId="0" fontId="34" fillId="2" borderId="74" xfId="27" applyFont="1" applyFill="1" applyBorder="1" applyAlignment="1">
      <alignment horizontal="center" vertical="center"/>
    </xf>
    <xf numFmtId="0" fontId="34" fillId="2" borderId="3" xfId="27" applyFont="1" applyFill="1" applyBorder="1" applyAlignment="1">
      <alignment horizontal="center" vertical="center"/>
    </xf>
    <xf numFmtId="0" fontId="34" fillId="2" borderId="3" xfId="27" applyFont="1" applyFill="1" applyBorder="1" applyAlignment="1">
      <alignment horizontal="center" vertical="center"/>
    </xf>
    <xf numFmtId="58" fontId="34" fillId="2" borderId="1" xfId="27" applyNumberFormat="1" applyFont="1" applyFill="1" applyBorder="1" applyAlignment="1">
      <alignment horizontal="center" vertical="center"/>
    </xf>
    <xf numFmtId="58" fontId="34" fillId="2" borderId="3" xfId="27" applyNumberFormat="1" applyFont="1" applyFill="1" applyBorder="1" applyAlignment="1">
      <alignment horizontal="center" vertical="center"/>
    </xf>
    <xf numFmtId="0" fontId="34" fillId="2" borderId="2" xfId="27" applyFont="1" applyFill="1" applyBorder="1" applyAlignment="1">
      <alignment horizontal="center" vertical="center"/>
    </xf>
    <xf numFmtId="58" fontId="34" fillId="2" borderId="74" xfId="27" applyNumberFormat="1" applyFont="1" applyFill="1" applyBorder="1" applyAlignment="1">
      <alignment horizontal="center" vertical="center"/>
    </xf>
    <xf numFmtId="0" fontId="34" fillId="2" borderId="3" xfId="27" applyFont="1" applyFill="1" applyBorder="1">
      <alignment vertical="center"/>
    </xf>
    <xf numFmtId="0" fontId="34" fillId="2" borderId="22" xfId="27" applyFont="1" applyFill="1" applyBorder="1" applyAlignment="1">
      <alignment horizontal="center" vertical="center"/>
    </xf>
    <xf numFmtId="0" fontId="34" fillId="2" borderId="23" xfId="27" applyFont="1" applyFill="1" applyBorder="1" applyAlignment="1">
      <alignment horizontal="center" vertical="center"/>
    </xf>
    <xf numFmtId="0" fontId="34" fillId="2" borderId="91" xfId="27" applyFont="1" applyFill="1" applyBorder="1" applyAlignment="1">
      <alignment horizontal="center" vertical="center"/>
    </xf>
    <xf numFmtId="0" fontId="34" fillId="2" borderId="145" xfId="27" applyFont="1" applyFill="1" applyBorder="1" applyAlignment="1">
      <alignment horizontal="center" vertical="center"/>
    </xf>
    <xf numFmtId="0" fontId="34" fillId="2" borderId="119" xfId="27" applyFont="1" applyFill="1" applyBorder="1" applyAlignment="1">
      <alignment horizontal="center" vertical="center"/>
    </xf>
    <xf numFmtId="58" fontId="34" fillId="2" borderId="4" xfId="27" applyNumberFormat="1" applyFont="1" applyFill="1" applyBorder="1" applyAlignment="1">
      <alignment horizontal="center" vertical="center"/>
    </xf>
    <xf numFmtId="58" fontId="34" fillId="2" borderId="80" xfId="27" applyNumberFormat="1" applyFont="1" applyFill="1" applyBorder="1" applyAlignment="1">
      <alignment horizontal="center" vertical="center"/>
    </xf>
    <xf numFmtId="0" fontId="34" fillId="2" borderId="82" xfId="27" applyFont="1" applyFill="1" applyBorder="1" applyAlignment="1">
      <alignment horizontal="center" vertical="center"/>
    </xf>
    <xf numFmtId="0" fontId="34" fillId="9" borderId="293" xfId="25" applyFont="1" applyFill="1" applyBorder="1" applyAlignment="1">
      <alignment horizontal="center" vertical="center" wrapText="1"/>
    </xf>
    <xf numFmtId="0" fontId="34" fillId="9" borderId="292" xfId="25" applyFont="1" applyFill="1" applyBorder="1" applyAlignment="1">
      <alignment horizontal="center" vertical="center" wrapText="1"/>
    </xf>
    <xf numFmtId="0" fontId="34" fillId="9" borderId="294" xfId="25" applyFont="1" applyFill="1" applyBorder="1" applyAlignment="1">
      <alignment horizontal="center" vertical="center" wrapText="1"/>
    </xf>
    <xf numFmtId="0" fontId="33" fillId="2" borderId="292" xfId="1" applyFont="1" applyFill="1" applyBorder="1" applyAlignment="1">
      <alignment horizontal="center" vertical="center" wrapText="1"/>
    </xf>
    <xf numFmtId="0" fontId="34" fillId="9" borderId="0" xfId="25" applyFont="1" applyFill="1" applyBorder="1" applyAlignment="1">
      <alignment horizontal="center" vertical="center" wrapText="1"/>
    </xf>
    <xf numFmtId="0" fontId="33" fillId="2" borderId="0" xfId="1" applyFont="1" applyFill="1" applyBorder="1" applyAlignment="1">
      <alignment horizontal="center" vertical="center" wrapText="1"/>
    </xf>
    <xf numFmtId="0" fontId="34" fillId="9" borderId="296" xfId="25" applyFont="1" applyFill="1" applyBorder="1" applyAlignment="1">
      <alignment horizontal="center" vertical="center" wrapText="1"/>
    </xf>
    <xf numFmtId="0" fontId="34" fillId="9" borderId="295" xfId="25" applyFont="1" applyFill="1" applyBorder="1" applyAlignment="1">
      <alignment horizontal="center" vertical="center" wrapText="1"/>
    </xf>
    <xf numFmtId="0" fontId="34" fillId="9" borderId="297" xfId="25" applyFont="1" applyFill="1" applyBorder="1" applyAlignment="1">
      <alignment horizontal="center" vertical="center" wrapText="1"/>
    </xf>
    <xf numFmtId="0" fontId="33" fillId="2" borderId="295" xfId="1" applyFont="1" applyFill="1" applyBorder="1" applyAlignment="1">
      <alignment horizontal="center" vertical="center" wrapText="1"/>
    </xf>
    <xf numFmtId="0" fontId="7" fillId="2" borderId="0" xfId="25" applyFont="1" applyFill="1" applyAlignment="1">
      <alignment horizontal="right" vertical="center"/>
    </xf>
    <xf numFmtId="0" fontId="7" fillId="2" borderId="0" xfId="25" applyFont="1" applyFill="1">
      <alignment vertical="center"/>
    </xf>
    <xf numFmtId="0" fontId="33" fillId="2" borderId="1" xfId="1" applyFont="1" applyFill="1" applyBorder="1" applyAlignment="1">
      <alignment horizontal="center" vertical="center" wrapText="1"/>
    </xf>
    <xf numFmtId="0" fontId="33" fillId="2" borderId="2" xfId="1" applyFont="1" applyFill="1" applyBorder="1" applyAlignment="1">
      <alignment horizontal="center" vertical="center" wrapText="1"/>
    </xf>
    <xf numFmtId="0" fontId="13" fillId="2" borderId="1" xfId="27" applyFont="1" applyFill="1" applyBorder="1" applyAlignment="1">
      <alignment horizontal="center" vertical="center" wrapText="1"/>
    </xf>
    <xf numFmtId="0" fontId="13" fillId="2" borderId="2" xfId="27" applyFont="1" applyFill="1" applyBorder="1" applyAlignment="1">
      <alignment horizontal="center" vertical="center" wrapText="1"/>
    </xf>
    <xf numFmtId="0" fontId="13" fillId="2" borderId="3" xfId="27" applyFont="1" applyFill="1" applyBorder="1" applyAlignment="1">
      <alignment horizontal="center" vertical="center" wrapText="1"/>
    </xf>
    <xf numFmtId="0" fontId="34" fillId="2" borderId="4" xfId="25" applyFont="1" applyFill="1" applyBorder="1" applyAlignment="1">
      <alignment horizontal="right" vertical="center"/>
    </xf>
    <xf numFmtId="0" fontId="34" fillId="2" borderId="5" xfId="25" applyFont="1" applyFill="1" applyBorder="1" applyAlignment="1">
      <alignment horizontal="right" vertical="center" wrapText="1"/>
    </xf>
    <xf numFmtId="0" fontId="34" fillId="2" borderId="7" xfId="25" applyFont="1" applyFill="1" applyBorder="1" applyAlignment="1">
      <alignment horizontal="right" vertical="center" wrapText="1"/>
    </xf>
    <xf numFmtId="0" fontId="34" fillId="2" borderId="264" xfId="25" applyFont="1" applyFill="1" applyBorder="1" applyAlignment="1">
      <alignment horizontal="right" vertical="center" wrapText="1"/>
    </xf>
    <xf numFmtId="0" fontId="34" fillId="2" borderId="9" xfId="25" applyFont="1" applyFill="1" applyBorder="1" applyAlignment="1">
      <alignment horizontal="right" vertical="center" wrapText="1"/>
    </xf>
    <xf numFmtId="0" fontId="34" fillId="2" borderId="14" xfId="25" applyFont="1" applyFill="1" applyBorder="1" applyAlignment="1">
      <alignment horizontal="right" vertical="center" wrapText="1"/>
    </xf>
    <xf numFmtId="0" fontId="34" fillId="2" borderId="16" xfId="25" applyFont="1" applyFill="1" applyBorder="1" applyAlignment="1">
      <alignment horizontal="right" vertical="center" wrapText="1"/>
    </xf>
    <xf numFmtId="0" fontId="34" fillId="2" borderId="4" xfId="25" applyFont="1" applyFill="1" applyBorder="1" applyAlignment="1">
      <alignment horizontal="center" vertical="center"/>
    </xf>
    <xf numFmtId="58" fontId="34" fillId="2" borderId="5" xfId="25" applyNumberFormat="1" applyFont="1" applyFill="1" applyBorder="1" applyAlignment="1">
      <alignment horizontal="center" vertical="center"/>
    </xf>
    <xf numFmtId="58" fontId="34" fillId="2" borderId="6" xfId="25" applyNumberFormat="1" applyFont="1" applyFill="1" applyBorder="1" applyAlignment="1">
      <alignment horizontal="center" vertical="center"/>
    </xf>
    <xf numFmtId="0" fontId="34" fillId="2" borderId="7" xfId="25" applyFont="1" applyFill="1" applyBorder="1" applyAlignment="1">
      <alignment horizontal="center" vertical="center"/>
    </xf>
    <xf numFmtId="0" fontId="34" fillId="2" borderId="4" xfId="25" applyFont="1" applyFill="1" applyBorder="1" applyAlignment="1">
      <alignment horizontal="center" vertical="center"/>
    </xf>
    <xf numFmtId="0" fontId="34" fillId="2" borderId="1" xfId="25" applyFont="1" applyFill="1" applyBorder="1" applyAlignment="1">
      <alignment horizontal="center" vertical="center"/>
    </xf>
    <xf numFmtId="58" fontId="34" fillId="2" borderId="35" xfId="25" applyNumberFormat="1" applyFont="1" applyFill="1" applyBorder="1" applyAlignment="1">
      <alignment horizontal="center" vertical="center"/>
    </xf>
    <xf numFmtId="0" fontId="34" fillId="2" borderId="3" xfId="25" applyFont="1" applyFill="1" applyBorder="1" applyAlignment="1">
      <alignment horizontal="center" vertical="center"/>
    </xf>
    <xf numFmtId="0" fontId="34" fillId="2" borderId="1" xfId="25" applyFont="1" applyFill="1" applyBorder="1" applyAlignment="1">
      <alignment horizontal="center" vertical="center"/>
    </xf>
    <xf numFmtId="58" fontId="34" fillId="2" borderId="1" xfId="25" applyNumberFormat="1" applyFont="1" applyFill="1" applyBorder="1" applyAlignment="1">
      <alignment horizontal="center" vertical="center"/>
    </xf>
    <xf numFmtId="58" fontId="34" fillId="2" borderId="2" xfId="25" applyNumberFormat="1" applyFont="1" applyFill="1" applyBorder="1" applyAlignment="1">
      <alignment horizontal="center" vertical="center"/>
    </xf>
    <xf numFmtId="58" fontId="34" fillId="2" borderId="3" xfId="25" applyNumberFormat="1" applyFont="1" applyFill="1" applyBorder="1" applyAlignment="1">
      <alignment horizontal="center" vertical="center"/>
    </xf>
    <xf numFmtId="0" fontId="34" fillId="2" borderId="2" xfId="25" applyFont="1" applyFill="1" applyBorder="1" applyAlignment="1">
      <alignment horizontal="center" vertical="center"/>
    </xf>
    <xf numFmtId="0" fontId="34" fillId="2" borderId="3" xfId="25" applyFont="1" applyFill="1" applyBorder="1">
      <alignment vertical="center"/>
    </xf>
    <xf numFmtId="0" fontId="34" fillId="2" borderId="35" xfId="25" applyFont="1" applyFill="1" applyBorder="1" applyAlignment="1">
      <alignment horizontal="center" vertical="center"/>
    </xf>
    <xf numFmtId="0" fontId="34" fillId="2" borderId="3" xfId="25" applyFont="1" applyFill="1" applyBorder="1" applyAlignment="1">
      <alignment horizontal="center" vertical="center"/>
    </xf>
    <xf numFmtId="58" fontId="34" fillId="2" borderId="4" xfId="25" applyNumberFormat="1" applyFont="1" applyFill="1" applyBorder="1" applyAlignment="1">
      <alignment horizontal="center" vertical="center"/>
    </xf>
    <xf numFmtId="58" fontId="34" fillId="2" borderId="36" xfId="25" applyNumberFormat="1" applyFont="1" applyFill="1" applyBorder="1" applyAlignment="1">
      <alignment horizontal="center" vertical="center"/>
    </xf>
    <xf numFmtId="0" fontId="34" fillId="2" borderId="6" xfId="25" applyFont="1" applyFill="1" applyBorder="1" applyAlignment="1">
      <alignment horizontal="right" vertical="center"/>
    </xf>
    <xf numFmtId="0" fontId="34" fillId="2" borderId="7" xfId="25" applyFont="1" applyFill="1" applyBorder="1" applyAlignment="1">
      <alignment horizontal="right" vertical="center"/>
    </xf>
    <xf numFmtId="0" fontId="34" fillId="2" borderId="0" xfId="25" applyFont="1" applyFill="1" applyAlignment="1">
      <alignment horizontal="right" vertical="center"/>
    </xf>
    <xf numFmtId="0" fontId="34" fillId="2" borderId="9" xfId="25" applyFont="1" applyFill="1" applyBorder="1" applyAlignment="1">
      <alignment horizontal="right" vertical="center"/>
    </xf>
    <xf numFmtId="0" fontId="34" fillId="2" borderId="15" xfId="25" applyFont="1" applyFill="1" applyBorder="1" applyAlignment="1">
      <alignment horizontal="right" vertical="center"/>
    </xf>
    <xf numFmtId="0" fontId="34" fillId="2" borderId="16" xfId="25" applyFont="1" applyFill="1" applyBorder="1" applyAlignment="1">
      <alignment horizontal="right" vertical="center"/>
    </xf>
    <xf numFmtId="0" fontId="34" fillId="2" borderId="6" xfId="25" applyFont="1" applyFill="1" applyBorder="1" applyAlignment="1">
      <alignment horizontal="right" vertical="center" wrapText="1"/>
    </xf>
    <xf numFmtId="0" fontId="34" fillId="2" borderId="0" xfId="25" applyFont="1" applyFill="1" applyAlignment="1">
      <alignment horizontal="right" vertical="center" wrapText="1"/>
    </xf>
    <xf numFmtId="0" fontId="34" fillId="2" borderId="15" xfId="25" applyFont="1" applyFill="1" applyBorder="1" applyAlignment="1">
      <alignment horizontal="right" vertical="center" wrapText="1"/>
    </xf>
    <xf numFmtId="0" fontId="3" fillId="9" borderId="294" xfId="1" applyFill="1" applyBorder="1" applyAlignment="1">
      <alignment vertical="center"/>
    </xf>
    <xf numFmtId="0" fontId="3" fillId="9" borderId="9" xfId="1" applyFill="1" applyBorder="1" applyAlignment="1">
      <alignment vertical="center"/>
    </xf>
    <xf numFmtId="0" fontId="3" fillId="9" borderId="297" xfId="1" applyFill="1" applyBorder="1" applyAlignment="1">
      <alignment vertical="center"/>
    </xf>
    <xf numFmtId="0" fontId="33" fillId="2" borderId="293" xfId="1" applyFont="1" applyFill="1" applyBorder="1" applyAlignment="1">
      <alignment horizontal="center" vertical="center" wrapText="1"/>
    </xf>
    <xf numFmtId="0" fontId="34" fillId="9" borderId="294" xfId="25" applyFont="1" applyFill="1" applyBorder="1">
      <alignment vertical="center"/>
    </xf>
    <xf numFmtId="0" fontId="33" fillId="2" borderId="264" xfId="1" applyFont="1" applyFill="1" applyBorder="1" applyAlignment="1">
      <alignment horizontal="center" vertical="center" wrapText="1"/>
    </xf>
    <xf numFmtId="0" fontId="33" fillId="9" borderId="9" xfId="1" applyFont="1" applyFill="1" applyBorder="1" applyAlignment="1">
      <alignment vertical="center"/>
    </xf>
    <xf numFmtId="0" fontId="33" fillId="2" borderId="296" xfId="1" applyFont="1" applyFill="1" applyBorder="1" applyAlignment="1">
      <alignment horizontal="center" vertical="center" wrapText="1"/>
    </xf>
    <xf numFmtId="0" fontId="33" fillId="9" borderId="297" xfId="1" applyFont="1" applyFill="1" applyBorder="1" applyAlignment="1">
      <alignment vertical="center"/>
    </xf>
    <xf numFmtId="0" fontId="123" fillId="2" borderId="90" xfId="4" applyFont="1" applyFill="1" applyBorder="1" applyAlignment="1">
      <alignment horizontal="center" vertical="center"/>
    </xf>
    <xf numFmtId="0" fontId="123" fillId="2" borderId="32" xfId="4" applyFont="1" applyFill="1" applyBorder="1" applyAlignment="1">
      <alignment horizontal="center" vertical="center"/>
    </xf>
    <xf numFmtId="0" fontId="123" fillId="2" borderId="33" xfId="4" applyFont="1" applyFill="1" applyBorder="1" applyAlignment="1">
      <alignment horizontal="center" vertical="center"/>
    </xf>
    <xf numFmtId="0" fontId="7" fillId="2" borderId="38" xfId="4" applyFont="1" applyFill="1" applyBorder="1" applyAlignment="1">
      <alignment horizontal="center" vertical="center"/>
    </xf>
    <xf numFmtId="0" fontId="7" fillId="2" borderId="81" xfId="4" applyFont="1" applyFill="1" applyBorder="1" applyAlignment="1">
      <alignment horizontal="center" vertical="center"/>
    </xf>
    <xf numFmtId="0" fontId="7" fillId="2" borderId="82" xfId="4" applyFont="1" applyFill="1" applyBorder="1" applyAlignment="1">
      <alignment horizontal="center" vertical="center"/>
    </xf>
    <xf numFmtId="0" fontId="7" fillId="2" borderId="26" xfId="4" applyFont="1" applyFill="1" applyBorder="1" applyAlignment="1">
      <alignment horizontal="right" vertical="center"/>
    </xf>
    <xf numFmtId="0" fontId="7" fillId="2" borderId="21" xfId="4" applyFont="1" applyFill="1" applyBorder="1" applyAlignment="1">
      <alignment horizontal="right" vertical="center"/>
    </xf>
    <xf numFmtId="0" fontId="7" fillId="2" borderId="4" xfId="4" applyFont="1" applyFill="1" applyBorder="1" applyAlignment="1">
      <alignment horizontal="center" vertical="center"/>
    </xf>
    <xf numFmtId="0" fontId="7" fillId="2" borderId="23" xfId="4" applyFont="1" applyFill="1" applyBorder="1" applyAlignment="1">
      <alignment horizontal="center" vertical="center"/>
    </xf>
    <xf numFmtId="0" fontId="7" fillId="2" borderId="4" xfId="4" applyFont="1" applyFill="1" applyBorder="1" applyAlignment="1">
      <alignment horizontal="left" vertical="center"/>
    </xf>
    <xf numFmtId="0" fontId="7" fillId="2" borderId="23" xfId="4" applyFont="1" applyFill="1" applyBorder="1" applyAlignment="1">
      <alignment horizontal="left" vertical="center"/>
    </xf>
    <xf numFmtId="0" fontId="7" fillId="2" borderId="74" xfId="4" applyFont="1" applyFill="1" applyBorder="1" applyAlignment="1">
      <alignment horizontal="center" vertical="center"/>
    </xf>
    <xf numFmtId="0" fontId="7" fillId="2" borderId="1" xfId="4" applyFont="1" applyFill="1" applyBorder="1" applyAlignment="1">
      <alignment horizontal="left" vertical="center"/>
    </xf>
    <xf numFmtId="0" fontId="7" fillId="2" borderId="2" xfId="4" applyFont="1" applyFill="1" applyBorder="1" applyAlignment="1">
      <alignment horizontal="left" vertical="center"/>
    </xf>
    <xf numFmtId="0" fontId="7" fillId="2" borderId="74" xfId="4" applyFont="1" applyFill="1" applyBorder="1" applyAlignment="1">
      <alignment horizontal="left" vertical="center"/>
    </xf>
    <xf numFmtId="0" fontId="7" fillId="2" borderId="4" xfId="4" applyFont="1" applyFill="1" applyBorder="1" applyAlignment="1">
      <alignment horizontal="center"/>
    </xf>
    <xf numFmtId="0" fontId="7" fillId="2" borderId="23" xfId="4" applyFont="1" applyFill="1" applyBorder="1" applyAlignment="1">
      <alignment horizontal="center"/>
    </xf>
    <xf numFmtId="0" fontId="7" fillId="2" borderId="27" xfId="4" applyFont="1" applyFill="1" applyBorder="1" applyAlignment="1">
      <alignment horizontal="left" vertical="center"/>
    </xf>
    <xf numFmtId="0" fontId="7" fillId="2" borderId="25" xfId="4" applyFont="1" applyFill="1" applyBorder="1" applyAlignment="1">
      <alignment horizontal="left" vertical="center"/>
    </xf>
    <xf numFmtId="0" fontId="133" fillId="2" borderId="26" xfId="4" applyFont="1" applyFill="1" applyBorder="1" applyAlignment="1">
      <alignment horizontal="center" vertical="center"/>
    </xf>
    <xf numFmtId="0" fontId="133" fillId="2" borderId="21" xfId="4" applyFont="1" applyFill="1" applyBorder="1" applyAlignment="1">
      <alignment horizontal="center" vertical="center"/>
    </xf>
    <xf numFmtId="0" fontId="125" fillId="2" borderId="38" xfId="4" applyFont="1" applyFill="1" applyBorder="1" applyAlignment="1">
      <alignment horizontal="center" vertical="center"/>
    </xf>
    <xf numFmtId="0" fontId="125" fillId="2" borderId="81" xfId="4" applyFont="1" applyFill="1" applyBorder="1" applyAlignment="1">
      <alignment horizontal="center" vertical="center"/>
    </xf>
    <xf numFmtId="0" fontId="125" fillId="2" borderId="82" xfId="4" applyFont="1" applyFill="1" applyBorder="1" applyAlignment="1">
      <alignment horizontal="center" vertical="center"/>
    </xf>
    <xf numFmtId="0" fontId="125" fillId="2" borderId="26" xfId="4" applyFont="1" applyFill="1" applyBorder="1" applyAlignment="1">
      <alignment horizontal="center" vertical="center"/>
    </xf>
    <xf numFmtId="0" fontId="125" fillId="2" borderId="21" xfId="4" applyFont="1" applyFill="1" applyBorder="1" applyAlignment="1">
      <alignment horizontal="center" vertical="center"/>
    </xf>
    <xf numFmtId="0" fontId="125" fillId="2" borderId="74" xfId="4" applyFont="1" applyFill="1" applyBorder="1" applyAlignment="1">
      <alignment horizontal="center" vertical="center"/>
    </xf>
    <xf numFmtId="0" fontId="125" fillId="2" borderId="37" xfId="4" applyFont="1" applyFill="1" applyBorder="1" applyAlignment="1">
      <alignment horizontal="center" vertical="center"/>
    </xf>
    <xf numFmtId="0" fontId="125" fillId="2" borderId="142" xfId="4" applyFont="1" applyFill="1" applyBorder="1" applyAlignment="1">
      <alignment horizontal="center" vertical="center"/>
    </xf>
    <xf numFmtId="0" fontId="125" fillId="2" borderId="76" xfId="4" applyFont="1" applyFill="1" applyBorder="1" applyAlignment="1">
      <alignment horizontal="center" vertical="center"/>
    </xf>
    <xf numFmtId="0" fontId="125" fillId="2" borderId="77" xfId="4" applyFont="1" applyFill="1" applyBorder="1" applyAlignment="1">
      <alignment horizontal="center" vertical="center"/>
    </xf>
    <xf numFmtId="0" fontId="125" fillId="2" borderId="102" xfId="4" applyFont="1" applyFill="1" applyBorder="1" applyAlignment="1">
      <alignment horizontal="center" vertical="center"/>
    </xf>
    <xf numFmtId="0" fontId="37" fillId="2" borderId="0" xfId="25" applyFont="1" applyFill="1" applyAlignment="1">
      <alignment horizontal="right" vertical="center"/>
    </xf>
    <xf numFmtId="0" fontId="7" fillId="2" borderId="1" xfId="25" applyFont="1" applyFill="1" applyBorder="1" applyAlignment="1">
      <alignment horizontal="center" vertical="center"/>
    </xf>
    <xf numFmtId="0" fontId="7" fillId="2" borderId="2" xfId="25" applyFont="1" applyFill="1" applyBorder="1" applyAlignment="1">
      <alignment horizontal="center" vertical="center"/>
    </xf>
    <xf numFmtId="0" fontId="7" fillId="2" borderId="3" xfId="25" applyFont="1" applyFill="1" applyBorder="1" applyAlignment="1">
      <alignment horizontal="center" vertical="center"/>
    </xf>
    <xf numFmtId="0" fontId="136" fillId="2" borderId="203" xfId="25" applyFont="1" applyFill="1" applyBorder="1" applyAlignment="1">
      <alignment horizontal="center" vertical="center" wrapText="1"/>
    </xf>
    <xf numFmtId="0" fontId="136" fillId="2" borderId="204" xfId="25" applyFont="1" applyFill="1" applyBorder="1" applyAlignment="1">
      <alignment horizontal="center" vertical="center" wrapText="1"/>
    </xf>
    <xf numFmtId="0" fontId="136" fillId="2" borderId="29" xfId="25" applyFont="1" applyFill="1" applyBorder="1" applyAlignment="1">
      <alignment horizontal="center" vertical="center" wrapText="1"/>
    </xf>
    <xf numFmtId="0" fontId="136" fillId="2" borderId="282" xfId="25" applyFont="1" applyFill="1" applyBorder="1" applyAlignment="1">
      <alignment horizontal="center" vertical="center" wrapText="1"/>
    </xf>
    <xf numFmtId="0" fontId="15" fillId="2" borderId="203" xfId="14" applyFont="1" applyFill="1" applyBorder="1" applyAlignment="1">
      <alignment horizontal="center" vertical="center" wrapText="1"/>
    </xf>
    <xf numFmtId="0" fontId="15" fillId="2" borderId="204" xfId="14" applyFont="1" applyFill="1" applyBorder="1" applyAlignment="1">
      <alignment horizontal="center" vertical="center" wrapText="1"/>
    </xf>
    <xf numFmtId="0" fontId="15" fillId="2" borderId="205" xfId="14" applyFont="1" applyFill="1" applyBorder="1" applyAlignment="1">
      <alignment horizontal="center" vertical="center" wrapText="1"/>
    </xf>
    <xf numFmtId="0" fontId="15" fillId="2" borderId="206" xfId="14" applyFont="1" applyFill="1" applyBorder="1" applyAlignment="1">
      <alignment horizontal="center" vertical="center" wrapText="1"/>
    </xf>
    <xf numFmtId="0" fontId="11" fillId="2" borderId="0" xfId="4" applyFont="1" applyFill="1" applyAlignment="1">
      <alignment horizontal="right" vertical="center"/>
    </xf>
    <xf numFmtId="0" fontId="40" fillId="2" borderId="1" xfId="4" applyFont="1" applyFill="1" applyBorder="1" applyAlignment="1">
      <alignment horizontal="center" vertical="center"/>
    </xf>
    <xf numFmtId="0" fontId="40" fillId="2" borderId="2" xfId="4" applyFont="1" applyFill="1" applyBorder="1" applyAlignment="1">
      <alignment horizontal="center" vertical="center"/>
    </xf>
    <xf numFmtId="0" fontId="40" fillId="2" borderId="3" xfId="4" applyFont="1" applyFill="1" applyBorder="1" applyAlignment="1">
      <alignment horizontal="center" vertical="center"/>
    </xf>
    <xf numFmtId="0" fontId="11" fillId="2" borderId="1" xfId="4" applyFont="1" applyFill="1" applyBorder="1" applyAlignment="1">
      <alignment horizontal="center" vertical="center"/>
    </xf>
    <xf numFmtId="0" fontId="11" fillId="2" borderId="2" xfId="4" applyFont="1" applyFill="1" applyBorder="1" applyAlignment="1">
      <alignment horizontal="center" vertical="center"/>
    </xf>
    <xf numFmtId="0" fontId="11" fillId="2" borderId="3" xfId="4" applyFont="1" applyFill="1" applyBorder="1" applyAlignment="1">
      <alignment horizontal="center" vertical="center"/>
    </xf>
    <xf numFmtId="0" fontId="3" fillId="2" borderId="292" xfId="13" applyFont="1" applyFill="1" applyBorder="1" applyAlignment="1">
      <alignment horizontal="center" vertical="center"/>
    </xf>
    <xf numFmtId="0" fontId="7" fillId="2" borderId="1" xfId="25" applyFont="1" applyFill="1" applyBorder="1" applyAlignment="1">
      <alignment horizontal="left" vertical="center" wrapText="1"/>
    </xf>
    <xf numFmtId="0" fontId="7" fillId="2" borderId="2" xfId="25" applyFont="1" applyFill="1" applyBorder="1" applyAlignment="1">
      <alignment horizontal="left" vertical="center" wrapText="1"/>
    </xf>
    <xf numFmtId="0" fontId="7" fillId="2" borderId="3" xfId="25" applyFont="1" applyFill="1" applyBorder="1" applyAlignment="1">
      <alignment horizontal="left" vertical="center" wrapText="1"/>
    </xf>
    <xf numFmtId="0" fontId="7" fillId="2" borderId="4" xfId="25" applyFont="1" applyFill="1" applyBorder="1" applyAlignment="1">
      <alignment vertical="center" wrapText="1"/>
    </xf>
    <xf numFmtId="0" fontId="7" fillId="2" borderId="4" xfId="25" applyFont="1" applyFill="1" applyBorder="1" applyAlignment="1">
      <alignment horizontal="center" vertical="center"/>
    </xf>
    <xf numFmtId="0" fontId="7" fillId="2" borderId="4" xfId="25" applyFont="1" applyFill="1" applyBorder="1">
      <alignment vertical="center"/>
    </xf>
    <xf numFmtId="0" fontId="7" fillId="2" borderId="1" xfId="25" applyFont="1" applyFill="1" applyBorder="1" applyAlignment="1">
      <alignment horizontal="center" vertical="center" wrapText="1"/>
    </xf>
    <xf numFmtId="0" fontId="7" fillId="2" borderId="2" xfId="25" applyFont="1" applyFill="1" applyBorder="1" applyAlignment="1">
      <alignment horizontal="center" vertical="center" wrapText="1"/>
    </xf>
    <xf numFmtId="0" fontId="7" fillId="2" borderId="3" xfId="25" applyFont="1" applyFill="1" applyBorder="1" applyAlignment="1">
      <alignment horizontal="center" vertical="center" wrapText="1"/>
    </xf>
    <xf numFmtId="0" fontId="34" fillId="9" borderId="292" xfId="1" applyFont="1" applyFill="1" applyBorder="1" applyAlignment="1">
      <alignment vertical="center"/>
    </xf>
    <xf numFmtId="0" fontId="34" fillId="9" borderId="0" xfId="1" applyFont="1" applyFill="1" applyBorder="1" applyAlignment="1">
      <alignment vertical="center"/>
    </xf>
    <xf numFmtId="0" fontId="34" fillId="9" borderId="295" xfId="1" applyFont="1" applyFill="1" applyBorder="1" applyAlignment="1">
      <alignment vertical="center"/>
    </xf>
    <xf numFmtId="0" fontId="7" fillId="2" borderId="2" xfId="1" applyFont="1" applyFill="1" applyBorder="1" applyAlignment="1">
      <alignment horizontal="center" vertical="center" wrapText="1"/>
    </xf>
    <xf numFmtId="0" fontId="7" fillId="2" borderId="2" xfId="1" applyFont="1" applyFill="1" applyBorder="1" applyAlignment="1">
      <alignment horizontal="left" vertical="center" wrapText="1"/>
    </xf>
    <xf numFmtId="0" fontId="7" fillId="9" borderId="292" xfId="1" applyFont="1" applyFill="1" applyBorder="1" applyAlignment="1">
      <alignment vertical="center"/>
    </xf>
    <xf numFmtId="0" fontId="7" fillId="9" borderId="0" xfId="1" applyFont="1" applyFill="1" applyBorder="1" applyAlignment="1">
      <alignment vertical="center"/>
    </xf>
    <xf numFmtId="0" fontId="7" fillId="9" borderId="295" xfId="1" applyFont="1" applyFill="1" applyBorder="1" applyAlignment="1">
      <alignment vertical="center"/>
    </xf>
    <xf numFmtId="0" fontId="7" fillId="9" borderId="292" xfId="1" applyFont="1" applyFill="1" applyBorder="1" applyAlignment="1">
      <alignment horizontal="center" vertical="center"/>
    </xf>
    <xf numFmtId="0" fontId="7" fillId="9" borderId="0" xfId="1" applyFont="1" applyFill="1" applyBorder="1" applyAlignment="1">
      <alignment horizontal="center" vertical="center"/>
    </xf>
    <xf numFmtId="0" fontId="7" fillId="9" borderId="295" xfId="1" applyFont="1" applyFill="1" applyBorder="1" applyAlignment="1">
      <alignment horizontal="center" vertical="center"/>
    </xf>
    <xf numFmtId="0" fontId="7" fillId="2" borderId="2" xfId="1" applyFont="1" applyFill="1" applyBorder="1" applyAlignment="1">
      <alignment horizontal="center" vertical="center"/>
    </xf>
    <xf numFmtId="0" fontId="7" fillId="2" borderId="2" xfId="1" applyFont="1" applyFill="1" applyBorder="1" applyAlignment="1">
      <alignment vertical="center"/>
    </xf>
    <xf numFmtId="0" fontId="7" fillId="2" borderId="2" xfId="5" applyFont="1" applyFill="1" applyBorder="1" applyAlignment="1">
      <alignment horizontal="center" vertical="center"/>
    </xf>
  </cellXfs>
  <cellStyles count="29">
    <cellStyle name="パーセント" xfId="2" builtinId="5"/>
    <cellStyle name="パーセント 2" xfId="24" xr:uid="{AE87BB1A-9773-4C6C-A37C-8E0CDFABB7A8}"/>
    <cellStyle name="ハイパーリンク" xfId="3" builtinId="8"/>
    <cellStyle name="桁区切り 2" xfId="7" xr:uid="{025A6576-5E78-4CD0-9A3F-8E9D09B26653}"/>
    <cellStyle name="桁区切り 2 2" xfId="19" xr:uid="{2A3D98A7-99D5-44A3-845E-A85BC8362DB2}"/>
    <cellStyle name="標準" xfId="0" builtinId="0"/>
    <cellStyle name="標準 15" xfId="23" xr:uid="{E69C8DA4-9C0B-4DF9-8FAF-F944C249D1D2}"/>
    <cellStyle name="標準 2" xfId="1" xr:uid="{F42BF618-D683-49FA-8AEE-CE898085EB2C}"/>
    <cellStyle name="標準 2 2" xfId="10" xr:uid="{52EEA69C-16BB-457B-8531-8381D7AB523A}"/>
    <cellStyle name="標準 2 2 2" xfId="17" xr:uid="{CFD78F69-546E-4053-A83E-723E36970F84}"/>
    <cellStyle name="標準 2 2 3" xfId="25" xr:uid="{3CC2EB0D-6184-434F-80CE-E728D17A3A8A}"/>
    <cellStyle name="標準 2 2 3 2" xfId="28" xr:uid="{946B4F83-7A99-49CB-B43F-067602156E73}"/>
    <cellStyle name="標準 2 3" xfId="13" xr:uid="{4F510F6F-EC97-4648-87FA-EE963DB1D638}"/>
    <cellStyle name="標準 3" xfId="4" xr:uid="{0C4383F9-F73C-4B5C-B7A0-223EAC296DBF}"/>
    <cellStyle name="標準 4" xfId="5" xr:uid="{89E48114-60F2-4D30-9AC1-6340924680BC}"/>
    <cellStyle name="標準 4 2" xfId="16" xr:uid="{B6A71B06-C464-4B91-B774-2DD4F112CDBD}"/>
    <cellStyle name="標準 4 2 2" xfId="18" xr:uid="{0D332901-A17C-481A-9AA4-CE59DF8AEC82}"/>
    <cellStyle name="標準 4 2 2 2" xfId="27" xr:uid="{A2F2D90D-B549-42D0-8FF1-B0054CA4E5DD}"/>
    <cellStyle name="標準 5" xfId="14" xr:uid="{E79F6F5E-DCFE-4C63-A836-7C3A5287E354}"/>
    <cellStyle name="標準 6" xfId="26" xr:uid="{04BA9E43-4051-4433-8051-CBD388FC9A72}"/>
    <cellStyle name="標準_【様式例】新規加算の体制届出書" xfId="21" xr:uid="{24DB7E87-4C6E-489D-BB5A-9A2699AE23FB}"/>
    <cellStyle name="標準_③-２加算様式（就労）" xfId="6" xr:uid="{726D27D4-DC0A-4422-9B26-A87881A24E4E}"/>
    <cellStyle name="標準_③-３加算様式（追加） 2" xfId="22" xr:uid="{F1173DD3-5BE7-4982-AE73-5B6FAE5F74C8}"/>
    <cellStyle name="標準_i一覧表、別紙１０～２１" xfId="8" xr:uid="{DF60C1D1-687E-4514-8984-DE802B88A742}"/>
    <cellStyle name="標準_かさんくん1" xfId="15" xr:uid="{1613BCC4-F723-464C-B809-CBFBA8F16CC0}"/>
    <cellStyle name="標準_一覧表、別紙１０～２１" xfId="12" xr:uid="{478113A6-1036-4A31-82B2-63F98A9E39D3}"/>
    <cellStyle name="標準_短期入所介護給付費請求書" xfId="20" xr:uid="{1ECC2D2A-5F85-4191-98D9-CE70FDE72998}"/>
    <cellStyle name="標準_特定事業所加算届出様式" xfId="11" xr:uid="{990F8925-D0AC-431F-BAAE-B02ED14C6E89}"/>
    <cellStyle name="標準_報酬コード表" xfId="9" xr:uid="{8624FCD8-9C38-495F-A07C-0CE629EF3D52}"/>
  </cellStyles>
  <dxfs count="35">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2.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3.xml"/><Relationship Id="rId95" Type="http://schemas.openxmlformats.org/officeDocument/2006/relationships/externalLink" Target="externalLinks/externalLink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6.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externalLink" Target="externalLinks/externalLink4.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7.xml"/><Relationship Id="rId9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6</xdr:row>
      <xdr:rowOff>0</xdr:rowOff>
    </xdr:from>
    <xdr:to>
      <xdr:col>3</xdr:col>
      <xdr:colOff>0</xdr:colOff>
      <xdr:row>8</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457200" y="285750"/>
          <a:ext cx="2962275" cy="2057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1800225</xdr:colOff>
      <xdr:row>6</xdr:row>
      <xdr:rowOff>190501</xdr:rowOff>
    </xdr:from>
    <xdr:to>
      <xdr:col>2</xdr:col>
      <xdr:colOff>2343150</xdr:colOff>
      <xdr:row>7</xdr:row>
      <xdr:rowOff>1238251</xdr:rowOff>
    </xdr:to>
    <xdr:sp macro="" textlink="">
      <xdr:nvSpPr>
        <xdr:cNvPr id="3" name="Text Box 3">
          <a:extLst>
            <a:ext uri="{FF2B5EF4-FFF2-40B4-BE49-F238E27FC236}">
              <a16:creationId xmlns:a16="http://schemas.microsoft.com/office/drawing/2014/main" id="{00000000-0008-0000-0000-000003000000}"/>
            </a:ext>
          </a:extLst>
        </xdr:cNvPr>
        <xdr:cNvSpPr txBox="1">
          <a:spLocks noChangeArrowheads="1"/>
        </xdr:cNvSpPr>
      </xdr:nvSpPr>
      <xdr:spPr bwMode="auto">
        <a:xfrm>
          <a:off x="2257425" y="476251"/>
          <a:ext cx="542925" cy="1257300"/>
        </a:xfrm>
        <a:prstGeom prst="rect">
          <a:avLst/>
        </a:prstGeom>
        <a:noFill/>
        <a:ln>
          <a:noFill/>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ゴシック"/>
              <a:ea typeface="ＭＳ ゴシック"/>
            </a:rPr>
            <a:t>サービス種別</a:t>
          </a:r>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85725</xdr:colOff>
          <xdr:row>6</xdr:row>
          <xdr:rowOff>304800</xdr:rowOff>
        </xdr:from>
        <xdr:to>
          <xdr:col>16</xdr:col>
          <xdr:colOff>28575</xdr:colOff>
          <xdr:row>8</xdr:row>
          <xdr:rowOff>19050</xdr:rowOff>
        </xdr:to>
        <xdr:sp macro="" textlink="">
          <xdr:nvSpPr>
            <xdr:cNvPr id="372737" name="Check Box 1" hidden="1">
              <a:extLst>
                <a:ext uri="{63B3BB69-23CF-44E3-9099-C40C66FF867C}">
                  <a14:compatExt spid="_x0000_s372737"/>
                </a:ext>
                <a:ext uri="{FF2B5EF4-FFF2-40B4-BE49-F238E27FC236}">
                  <a16:creationId xmlns:a16="http://schemas.microsoft.com/office/drawing/2014/main" id="{00000000-0008-0000-0C00-000001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xdr:row>
          <xdr:rowOff>304800</xdr:rowOff>
        </xdr:from>
        <xdr:to>
          <xdr:col>23</xdr:col>
          <xdr:colOff>0</xdr:colOff>
          <xdr:row>8</xdr:row>
          <xdr:rowOff>19050</xdr:rowOff>
        </xdr:to>
        <xdr:sp macro="" textlink="">
          <xdr:nvSpPr>
            <xdr:cNvPr id="372738" name="Check Box 2" hidden="1">
              <a:extLst>
                <a:ext uri="{63B3BB69-23CF-44E3-9099-C40C66FF867C}">
                  <a14:compatExt spid="_x0000_s372738"/>
                </a:ext>
                <a:ext uri="{FF2B5EF4-FFF2-40B4-BE49-F238E27FC236}">
                  <a16:creationId xmlns:a16="http://schemas.microsoft.com/office/drawing/2014/main" id="{00000000-0008-0000-0C00-000002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323850</xdr:colOff>
          <xdr:row>6</xdr:row>
          <xdr:rowOff>295275</xdr:rowOff>
        </xdr:from>
        <xdr:to>
          <xdr:col>29</xdr:col>
          <xdr:colOff>95250</xdr:colOff>
          <xdr:row>8</xdr:row>
          <xdr:rowOff>9525</xdr:rowOff>
        </xdr:to>
        <xdr:sp macro="" textlink="">
          <xdr:nvSpPr>
            <xdr:cNvPr id="372739" name="Check Box 3" hidden="1">
              <a:extLst>
                <a:ext uri="{63B3BB69-23CF-44E3-9099-C40C66FF867C}">
                  <a14:compatExt spid="_x0000_s372739"/>
                </a:ext>
                <a:ext uri="{FF2B5EF4-FFF2-40B4-BE49-F238E27FC236}">
                  <a16:creationId xmlns:a16="http://schemas.microsoft.com/office/drawing/2014/main" id="{00000000-0008-0000-0C00-000003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7</xdr:row>
          <xdr:rowOff>95250</xdr:rowOff>
        </xdr:from>
        <xdr:to>
          <xdr:col>3</xdr:col>
          <xdr:colOff>485775</xdr:colOff>
          <xdr:row>7</xdr:row>
          <xdr:rowOff>438150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D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676275</xdr:colOff>
          <xdr:row>7</xdr:row>
          <xdr:rowOff>104775</xdr:rowOff>
        </xdr:from>
        <xdr:to>
          <xdr:col>4</xdr:col>
          <xdr:colOff>1000125</xdr:colOff>
          <xdr:row>7</xdr:row>
          <xdr:rowOff>447675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D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85725</xdr:rowOff>
        </xdr:from>
        <xdr:to>
          <xdr:col>5</xdr:col>
          <xdr:colOff>476250</xdr:colOff>
          <xdr:row>7</xdr:row>
          <xdr:rowOff>428625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D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5</xdr:row>
          <xdr:rowOff>142875</xdr:rowOff>
        </xdr:from>
        <xdr:to>
          <xdr:col>3</xdr:col>
          <xdr:colOff>466725</xdr:colOff>
          <xdr:row>5</xdr:row>
          <xdr:rowOff>485775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E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5</xdr:row>
          <xdr:rowOff>123825</xdr:rowOff>
        </xdr:from>
        <xdr:to>
          <xdr:col>4</xdr:col>
          <xdr:colOff>457200</xdr:colOff>
          <xdr:row>5</xdr:row>
          <xdr:rowOff>466725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E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133350</xdr:rowOff>
        </xdr:from>
        <xdr:to>
          <xdr:col>5</xdr:col>
          <xdr:colOff>533400</xdr:colOff>
          <xdr:row>5</xdr:row>
          <xdr:rowOff>476250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E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447675</xdr:colOff>
          <xdr:row>6</xdr:row>
          <xdr:rowOff>114300</xdr:rowOff>
        </xdr:from>
        <xdr:to>
          <xdr:col>3</xdr:col>
          <xdr:colOff>771525</xdr:colOff>
          <xdr:row>6</xdr:row>
          <xdr:rowOff>457200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6</xdr:row>
          <xdr:rowOff>114300</xdr:rowOff>
        </xdr:from>
        <xdr:to>
          <xdr:col>4</xdr:col>
          <xdr:colOff>485775</xdr:colOff>
          <xdr:row>6</xdr:row>
          <xdr:rowOff>457200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1419225</xdr:colOff>
          <xdr:row>6</xdr:row>
          <xdr:rowOff>104775</xdr:rowOff>
        </xdr:from>
        <xdr:to>
          <xdr:col>5</xdr:col>
          <xdr:colOff>209550</xdr:colOff>
          <xdr:row>6</xdr:row>
          <xdr:rowOff>447675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485775</xdr:colOff>
      <xdr:row>1</xdr:row>
      <xdr:rowOff>161017</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142875" y="0"/>
          <a:ext cx="1533525" cy="34199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xdr:col>
      <xdr:colOff>0</xdr:colOff>
      <xdr:row>0</xdr:row>
      <xdr:rowOff>19050</xdr:rowOff>
    </xdr:from>
    <xdr:to>
      <xdr:col>3</xdr:col>
      <xdr:colOff>485775</xdr:colOff>
      <xdr:row>1</xdr:row>
      <xdr:rowOff>180067</xdr:rowOff>
    </xdr:to>
    <xdr:sp macro="" textlink="">
      <xdr:nvSpPr>
        <xdr:cNvPr id="3" name="Rectangle 1">
          <a:extLst>
            <a:ext uri="{FF2B5EF4-FFF2-40B4-BE49-F238E27FC236}">
              <a16:creationId xmlns:a16="http://schemas.microsoft.com/office/drawing/2014/main" id="{00000000-0008-0000-1300-000003000000}"/>
            </a:ext>
          </a:extLst>
        </xdr:cNvPr>
        <xdr:cNvSpPr>
          <a:spLocks noChangeArrowheads="1"/>
        </xdr:cNvSpPr>
      </xdr:nvSpPr>
      <xdr:spPr bwMode="auto">
        <a:xfrm>
          <a:off x="142875" y="19050"/>
          <a:ext cx="1533525" cy="34199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114300</xdr:colOff>
      <xdr:row>7</xdr:row>
      <xdr:rowOff>38100</xdr:rowOff>
    </xdr:from>
    <xdr:to>
      <xdr:col>10</xdr:col>
      <xdr:colOff>609600</xdr:colOff>
      <xdr:row>12</xdr:row>
      <xdr:rowOff>161925</xdr:rowOff>
    </xdr:to>
    <xdr:sp macro="" textlink="">
      <xdr:nvSpPr>
        <xdr:cNvPr id="2" name="角丸四角形 36">
          <a:extLst>
            <a:ext uri="{FF2B5EF4-FFF2-40B4-BE49-F238E27FC236}">
              <a16:creationId xmlns:a16="http://schemas.microsoft.com/office/drawing/2014/main" id="{00000000-0008-0000-1400-000002000000}"/>
            </a:ext>
          </a:extLst>
        </xdr:cNvPr>
        <xdr:cNvSpPr>
          <a:spLocks noChangeArrowheads="1"/>
        </xdr:cNvSpPr>
      </xdr:nvSpPr>
      <xdr:spPr bwMode="auto">
        <a:xfrm>
          <a:off x="4229100" y="2390775"/>
          <a:ext cx="3238500" cy="98107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0</xdr:col>
      <xdr:colOff>25710</xdr:colOff>
      <xdr:row>0</xdr:row>
      <xdr:rowOff>39515</xdr:rowOff>
    </xdr:from>
    <xdr:to>
      <xdr:col>2</xdr:col>
      <xdr:colOff>689561</xdr:colOff>
      <xdr:row>1</xdr:row>
      <xdr:rowOff>215855</xdr:rowOff>
    </xdr:to>
    <xdr:sp macro="" textlink="">
      <xdr:nvSpPr>
        <xdr:cNvPr id="3" name="Rectangle 1">
          <a:extLst>
            <a:ext uri="{FF2B5EF4-FFF2-40B4-BE49-F238E27FC236}">
              <a16:creationId xmlns:a16="http://schemas.microsoft.com/office/drawing/2014/main" id="{00000000-0008-0000-1400-000003000000}"/>
            </a:ext>
          </a:extLst>
        </xdr:cNvPr>
        <xdr:cNvSpPr>
          <a:spLocks noChangeArrowheads="1"/>
        </xdr:cNvSpPr>
      </xdr:nvSpPr>
      <xdr:spPr bwMode="auto">
        <a:xfrm>
          <a:off x="25710" y="39515"/>
          <a:ext cx="2035451" cy="35731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5</xdr:col>
      <xdr:colOff>381000</xdr:colOff>
      <xdr:row>4</xdr:row>
      <xdr:rowOff>14290</xdr:rowOff>
    </xdr:to>
    <xdr:sp macro="" textlink="">
      <xdr:nvSpPr>
        <xdr:cNvPr id="4" name="正方形/長方形 3">
          <a:extLst>
            <a:ext uri="{FF2B5EF4-FFF2-40B4-BE49-F238E27FC236}">
              <a16:creationId xmlns:a16="http://schemas.microsoft.com/office/drawing/2014/main" id="{00000000-0008-0000-1400-000004000000}"/>
            </a:ext>
          </a:extLst>
        </xdr:cNvPr>
        <xdr:cNvSpPr/>
      </xdr:nvSpPr>
      <xdr:spPr>
        <a:xfrm>
          <a:off x="2224088" y="500063"/>
          <a:ext cx="1585912" cy="8191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4</xdr:row>
      <xdr:rowOff>0</xdr:rowOff>
    </xdr:from>
    <xdr:to>
      <xdr:col>5</xdr:col>
      <xdr:colOff>361950</xdr:colOff>
      <xdr:row>6</xdr:row>
      <xdr:rowOff>304800</xdr:rowOff>
    </xdr:to>
    <xdr:cxnSp macro="">
      <xdr:nvCxnSpPr>
        <xdr:cNvPr id="5" name="直線矢印コネクタ 4">
          <a:extLst>
            <a:ext uri="{FF2B5EF4-FFF2-40B4-BE49-F238E27FC236}">
              <a16:creationId xmlns:a16="http://schemas.microsoft.com/office/drawing/2014/main" id="{00000000-0008-0000-1400-000005000000}"/>
            </a:ext>
          </a:extLst>
        </xdr:cNvPr>
        <xdr:cNvCxnSpPr>
          <a:cxnSpLocks noChangeShapeType="1"/>
        </xdr:cNvCxnSpPr>
      </xdr:nvCxnSpPr>
      <xdr:spPr bwMode="auto">
        <a:xfrm>
          <a:off x="3429000" y="1304925"/>
          <a:ext cx="361950" cy="9239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7</xdr:row>
      <xdr:rowOff>66675</xdr:rowOff>
    </xdr:from>
    <xdr:to>
      <xdr:col>5</xdr:col>
      <xdr:colOff>876300</xdr:colOff>
      <xdr:row>11</xdr:row>
      <xdr:rowOff>352425</xdr:rowOff>
    </xdr:to>
    <xdr:sp macro="" textlink="">
      <xdr:nvSpPr>
        <xdr:cNvPr id="6" name="円/楕円 61">
          <a:extLst>
            <a:ext uri="{FF2B5EF4-FFF2-40B4-BE49-F238E27FC236}">
              <a16:creationId xmlns:a16="http://schemas.microsoft.com/office/drawing/2014/main" id="{00000000-0008-0000-1400-000006000000}"/>
            </a:ext>
          </a:extLst>
        </xdr:cNvPr>
        <xdr:cNvSpPr>
          <a:spLocks noChangeArrowheads="1"/>
        </xdr:cNvSpPr>
      </xdr:nvSpPr>
      <xdr:spPr bwMode="auto">
        <a:xfrm>
          <a:off x="3571875" y="2419350"/>
          <a:ext cx="542925" cy="7905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38099</xdr:colOff>
      <xdr:row>2</xdr:row>
      <xdr:rowOff>28575</xdr:rowOff>
    </xdr:from>
    <xdr:to>
      <xdr:col>11</xdr:col>
      <xdr:colOff>136524</xdr:colOff>
      <xdr:row>4</xdr:row>
      <xdr:rowOff>3969</xdr:rowOff>
    </xdr:to>
    <xdr:sp macro="" textlink="">
      <xdr:nvSpPr>
        <xdr:cNvPr id="7" name="正方形/長方形 6">
          <a:extLst>
            <a:ext uri="{FF2B5EF4-FFF2-40B4-BE49-F238E27FC236}">
              <a16:creationId xmlns:a16="http://schemas.microsoft.com/office/drawing/2014/main" id="{00000000-0008-0000-1400-000007000000}"/>
            </a:ext>
          </a:extLst>
        </xdr:cNvPr>
        <xdr:cNvSpPr/>
      </xdr:nvSpPr>
      <xdr:spPr>
        <a:xfrm>
          <a:off x="5524499" y="457200"/>
          <a:ext cx="2155825" cy="851694"/>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38100</xdr:colOff>
      <xdr:row>4</xdr:row>
      <xdr:rowOff>0</xdr:rowOff>
    </xdr:from>
    <xdr:to>
      <xdr:col>9</xdr:col>
      <xdr:colOff>428625</xdr:colOff>
      <xdr:row>6</xdr:row>
      <xdr:rowOff>0</xdr:rowOff>
    </xdr:to>
    <xdr:cxnSp macro="">
      <xdr:nvCxnSpPr>
        <xdr:cNvPr id="8" name="直線矢印コネクタ 9">
          <a:extLst>
            <a:ext uri="{FF2B5EF4-FFF2-40B4-BE49-F238E27FC236}">
              <a16:creationId xmlns:a16="http://schemas.microsoft.com/office/drawing/2014/main" id="{00000000-0008-0000-1400-000008000000}"/>
            </a:ext>
          </a:extLst>
        </xdr:cNvPr>
        <xdr:cNvCxnSpPr>
          <a:cxnSpLocks noChangeShapeType="1"/>
          <a:stCxn id="7" idx="2"/>
        </xdr:cNvCxnSpPr>
      </xdr:nvCxnSpPr>
      <xdr:spPr bwMode="auto">
        <a:xfrm flipH="1">
          <a:off x="6210300" y="1304925"/>
          <a:ext cx="390525" cy="6191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5</xdr:row>
      <xdr:rowOff>295275</xdr:rowOff>
    </xdr:from>
    <xdr:to>
      <xdr:col>11</xdr:col>
      <xdr:colOff>47625</xdr:colOff>
      <xdr:row>7</xdr:row>
      <xdr:rowOff>85725</xdr:rowOff>
    </xdr:to>
    <xdr:sp macro="" textlink="">
      <xdr:nvSpPr>
        <xdr:cNvPr id="9" name="円/楕円 73">
          <a:extLst>
            <a:ext uri="{FF2B5EF4-FFF2-40B4-BE49-F238E27FC236}">
              <a16:creationId xmlns:a16="http://schemas.microsoft.com/office/drawing/2014/main" id="{00000000-0008-0000-1400-000009000000}"/>
            </a:ext>
          </a:extLst>
        </xdr:cNvPr>
        <xdr:cNvSpPr>
          <a:spLocks noChangeArrowheads="1"/>
        </xdr:cNvSpPr>
      </xdr:nvSpPr>
      <xdr:spPr bwMode="auto">
        <a:xfrm>
          <a:off x="4114800" y="1924050"/>
          <a:ext cx="3476625" cy="5143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4</xdr:row>
      <xdr:rowOff>400051</xdr:rowOff>
    </xdr:from>
    <xdr:to>
      <xdr:col>3</xdr:col>
      <xdr:colOff>254000</xdr:colOff>
      <xdr:row>18</xdr:row>
      <xdr:rowOff>95250</xdr:rowOff>
    </xdr:to>
    <xdr:sp macro="" textlink="">
      <xdr:nvSpPr>
        <xdr:cNvPr id="10" name="正方形/長方形 9">
          <a:extLst>
            <a:ext uri="{FF2B5EF4-FFF2-40B4-BE49-F238E27FC236}">
              <a16:creationId xmlns:a16="http://schemas.microsoft.com/office/drawing/2014/main" id="{00000000-0008-0000-1400-00000A000000}"/>
            </a:ext>
          </a:extLst>
        </xdr:cNvPr>
        <xdr:cNvSpPr/>
      </xdr:nvSpPr>
      <xdr:spPr>
        <a:xfrm>
          <a:off x="119063" y="1704976"/>
          <a:ext cx="2192337" cy="3305174"/>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7</xdr:row>
      <xdr:rowOff>57150</xdr:rowOff>
    </xdr:from>
    <xdr:to>
      <xdr:col>11</xdr:col>
      <xdr:colOff>914400</xdr:colOff>
      <xdr:row>12</xdr:row>
      <xdr:rowOff>0</xdr:rowOff>
    </xdr:to>
    <xdr:sp macro="" textlink="">
      <xdr:nvSpPr>
        <xdr:cNvPr id="11" name="円/楕円 70">
          <a:extLst>
            <a:ext uri="{FF2B5EF4-FFF2-40B4-BE49-F238E27FC236}">
              <a16:creationId xmlns:a16="http://schemas.microsoft.com/office/drawing/2014/main" id="{00000000-0008-0000-1400-00000B000000}"/>
            </a:ext>
          </a:extLst>
        </xdr:cNvPr>
        <xdr:cNvSpPr>
          <a:spLocks noChangeArrowheads="1"/>
        </xdr:cNvSpPr>
      </xdr:nvSpPr>
      <xdr:spPr bwMode="auto">
        <a:xfrm>
          <a:off x="7629525" y="2409825"/>
          <a:ext cx="600075" cy="8001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200025</xdr:colOff>
      <xdr:row>13</xdr:row>
      <xdr:rowOff>19050</xdr:rowOff>
    </xdr:from>
    <xdr:to>
      <xdr:col>8</xdr:col>
      <xdr:colOff>485775</xdr:colOff>
      <xdr:row>17</xdr:row>
      <xdr:rowOff>285750</xdr:rowOff>
    </xdr:to>
    <xdr:sp macro="" textlink="">
      <xdr:nvSpPr>
        <xdr:cNvPr id="12" name="円/楕円 66">
          <a:extLst>
            <a:ext uri="{FF2B5EF4-FFF2-40B4-BE49-F238E27FC236}">
              <a16:creationId xmlns:a16="http://schemas.microsoft.com/office/drawing/2014/main" id="{00000000-0008-0000-1400-00000C000000}"/>
            </a:ext>
          </a:extLst>
        </xdr:cNvPr>
        <xdr:cNvSpPr>
          <a:spLocks noChangeArrowheads="1"/>
        </xdr:cNvSpPr>
      </xdr:nvSpPr>
      <xdr:spPr bwMode="auto">
        <a:xfrm>
          <a:off x="5000625" y="3409950"/>
          <a:ext cx="971550" cy="1485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18</xdr:row>
      <xdr:rowOff>0</xdr:rowOff>
    </xdr:from>
    <xdr:to>
      <xdr:col>7</xdr:col>
      <xdr:colOff>83343</xdr:colOff>
      <xdr:row>20</xdr:row>
      <xdr:rowOff>222250</xdr:rowOff>
    </xdr:to>
    <xdr:sp macro="" textlink="">
      <xdr:nvSpPr>
        <xdr:cNvPr id="13" name="正方形/長方形 12">
          <a:extLst>
            <a:ext uri="{FF2B5EF4-FFF2-40B4-BE49-F238E27FC236}">
              <a16:creationId xmlns:a16="http://schemas.microsoft.com/office/drawing/2014/main" id="{00000000-0008-0000-1400-00000D000000}"/>
            </a:ext>
          </a:extLst>
        </xdr:cNvPr>
        <xdr:cNvSpPr/>
      </xdr:nvSpPr>
      <xdr:spPr>
        <a:xfrm>
          <a:off x="3881438" y="4914900"/>
          <a:ext cx="1002505" cy="831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15</xdr:row>
      <xdr:rowOff>304800</xdr:rowOff>
    </xdr:from>
    <xdr:to>
      <xdr:col>7</xdr:col>
      <xdr:colOff>304800</xdr:colOff>
      <xdr:row>18</xdr:row>
      <xdr:rowOff>0</xdr:rowOff>
    </xdr:to>
    <xdr:cxnSp macro="">
      <xdr:nvCxnSpPr>
        <xdr:cNvPr id="14" name="直線矢印コネクタ 28">
          <a:extLst>
            <a:ext uri="{FF2B5EF4-FFF2-40B4-BE49-F238E27FC236}">
              <a16:creationId xmlns:a16="http://schemas.microsoft.com/office/drawing/2014/main" id="{00000000-0008-0000-1400-00000E000000}"/>
            </a:ext>
          </a:extLst>
        </xdr:cNvPr>
        <xdr:cNvCxnSpPr>
          <a:cxnSpLocks noChangeShapeType="1"/>
        </xdr:cNvCxnSpPr>
      </xdr:nvCxnSpPr>
      <xdr:spPr bwMode="auto">
        <a:xfrm flipV="1">
          <a:off x="4714875" y="4305300"/>
          <a:ext cx="390525" cy="6096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11</xdr:row>
      <xdr:rowOff>114300</xdr:rowOff>
    </xdr:from>
    <xdr:to>
      <xdr:col>9</xdr:col>
      <xdr:colOff>285750</xdr:colOff>
      <xdr:row>12</xdr:row>
      <xdr:rowOff>133350</xdr:rowOff>
    </xdr:to>
    <xdr:cxnSp macro="">
      <xdr:nvCxnSpPr>
        <xdr:cNvPr id="15" name="直線矢印コネクタ 31">
          <a:extLst>
            <a:ext uri="{FF2B5EF4-FFF2-40B4-BE49-F238E27FC236}">
              <a16:creationId xmlns:a16="http://schemas.microsoft.com/office/drawing/2014/main" id="{00000000-0008-0000-1400-00000F000000}"/>
            </a:ext>
          </a:extLst>
        </xdr:cNvPr>
        <xdr:cNvCxnSpPr>
          <a:cxnSpLocks noChangeShapeType="1"/>
        </xdr:cNvCxnSpPr>
      </xdr:nvCxnSpPr>
      <xdr:spPr bwMode="auto">
        <a:xfrm flipV="1">
          <a:off x="2057400" y="3152775"/>
          <a:ext cx="4400550" cy="1905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142875</xdr:colOff>
      <xdr:row>10</xdr:row>
      <xdr:rowOff>19050</xdr:rowOff>
    </xdr:from>
    <xdr:to>
      <xdr:col>9</xdr:col>
      <xdr:colOff>495300</xdr:colOff>
      <xdr:row>11</xdr:row>
      <xdr:rowOff>142875</xdr:rowOff>
    </xdr:to>
    <xdr:sp macro="" textlink="">
      <xdr:nvSpPr>
        <xdr:cNvPr id="16" name="円/楕円 64">
          <a:extLst>
            <a:ext uri="{FF2B5EF4-FFF2-40B4-BE49-F238E27FC236}">
              <a16:creationId xmlns:a16="http://schemas.microsoft.com/office/drawing/2014/main" id="{00000000-0008-0000-1400-000010000000}"/>
            </a:ext>
          </a:extLst>
        </xdr:cNvPr>
        <xdr:cNvSpPr>
          <a:spLocks noChangeArrowheads="1"/>
        </xdr:cNvSpPr>
      </xdr:nvSpPr>
      <xdr:spPr bwMode="auto">
        <a:xfrm>
          <a:off x="6315075" y="2886075"/>
          <a:ext cx="352425" cy="2952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170656</xdr:colOff>
      <xdr:row>13</xdr:row>
      <xdr:rowOff>9525</xdr:rowOff>
    </xdr:from>
    <xdr:to>
      <xdr:col>6</xdr:col>
      <xdr:colOff>608106</xdr:colOff>
      <xdr:row>17</xdr:row>
      <xdr:rowOff>285750</xdr:rowOff>
    </xdr:to>
    <xdr:sp macro="" textlink="">
      <xdr:nvSpPr>
        <xdr:cNvPr id="17" name="正方形/長方形 16">
          <a:extLst>
            <a:ext uri="{FF2B5EF4-FFF2-40B4-BE49-F238E27FC236}">
              <a16:creationId xmlns:a16="http://schemas.microsoft.com/office/drawing/2014/main" id="{00000000-0008-0000-1400-000011000000}"/>
            </a:ext>
          </a:extLst>
        </xdr:cNvPr>
        <xdr:cNvSpPr/>
      </xdr:nvSpPr>
      <xdr:spPr>
        <a:xfrm>
          <a:off x="2913856" y="3400425"/>
          <a:ext cx="1809050" cy="149542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13</xdr:row>
      <xdr:rowOff>9525</xdr:rowOff>
    </xdr:from>
    <xdr:to>
      <xdr:col>7</xdr:col>
      <xdr:colOff>133350</xdr:colOff>
      <xdr:row>14</xdr:row>
      <xdr:rowOff>381000</xdr:rowOff>
    </xdr:to>
    <xdr:cxnSp macro="">
      <xdr:nvCxnSpPr>
        <xdr:cNvPr id="18" name="直線矢印コネクタ 38">
          <a:extLst>
            <a:ext uri="{FF2B5EF4-FFF2-40B4-BE49-F238E27FC236}">
              <a16:creationId xmlns:a16="http://schemas.microsoft.com/office/drawing/2014/main" id="{00000000-0008-0000-1400-000012000000}"/>
            </a:ext>
          </a:extLst>
        </xdr:cNvPr>
        <xdr:cNvCxnSpPr>
          <a:cxnSpLocks noChangeShapeType="1"/>
        </xdr:cNvCxnSpPr>
      </xdr:nvCxnSpPr>
      <xdr:spPr bwMode="auto">
        <a:xfrm flipV="1">
          <a:off x="4800600" y="3400425"/>
          <a:ext cx="133350" cy="6000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36</xdr:row>
      <xdr:rowOff>438150</xdr:rowOff>
    </xdr:from>
    <xdr:to>
      <xdr:col>10</xdr:col>
      <xdr:colOff>895350</xdr:colOff>
      <xdr:row>40</xdr:row>
      <xdr:rowOff>304800</xdr:rowOff>
    </xdr:to>
    <xdr:sp macro="" textlink="">
      <xdr:nvSpPr>
        <xdr:cNvPr id="19" name="円/楕円 61">
          <a:extLst>
            <a:ext uri="{FF2B5EF4-FFF2-40B4-BE49-F238E27FC236}">
              <a16:creationId xmlns:a16="http://schemas.microsoft.com/office/drawing/2014/main" id="{00000000-0008-0000-1400-000013000000}"/>
            </a:ext>
          </a:extLst>
        </xdr:cNvPr>
        <xdr:cNvSpPr>
          <a:spLocks noChangeArrowheads="1"/>
        </xdr:cNvSpPr>
      </xdr:nvSpPr>
      <xdr:spPr bwMode="auto">
        <a:xfrm>
          <a:off x="6896100" y="11649075"/>
          <a:ext cx="647700" cy="1447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38</xdr:row>
      <xdr:rowOff>63500</xdr:rowOff>
    </xdr:from>
    <xdr:to>
      <xdr:col>9</xdr:col>
      <xdr:colOff>7937</xdr:colOff>
      <xdr:row>41</xdr:row>
      <xdr:rowOff>22692</xdr:rowOff>
    </xdr:to>
    <xdr:sp macro="" textlink="">
      <xdr:nvSpPr>
        <xdr:cNvPr id="20" name="正方形/長方形 19">
          <a:extLst>
            <a:ext uri="{FF2B5EF4-FFF2-40B4-BE49-F238E27FC236}">
              <a16:creationId xmlns:a16="http://schemas.microsoft.com/office/drawing/2014/main" id="{00000000-0008-0000-1400-000014000000}"/>
            </a:ext>
          </a:extLst>
        </xdr:cNvPr>
        <xdr:cNvSpPr/>
      </xdr:nvSpPr>
      <xdr:spPr>
        <a:xfrm>
          <a:off x="4991101" y="12093575"/>
          <a:ext cx="1189036" cy="1102192"/>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39</xdr:row>
      <xdr:rowOff>38100</xdr:rowOff>
    </xdr:from>
    <xdr:to>
      <xdr:col>10</xdr:col>
      <xdr:colOff>9525</xdr:colOff>
      <xdr:row>40</xdr:row>
      <xdr:rowOff>0</xdr:rowOff>
    </xdr:to>
    <xdr:cxnSp macro="">
      <xdr:nvCxnSpPr>
        <xdr:cNvPr id="21" name="直線矢印コネクタ 46">
          <a:extLst>
            <a:ext uri="{FF2B5EF4-FFF2-40B4-BE49-F238E27FC236}">
              <a16:creationId xmlns:a16="http://schemas.microsoft.com/office/drawing/2014/main" id="{00000000-0008-0000-1400-000015000000}"/>
            </a:ext>
          </a:extLst>
        </xdr:cNvPr>
        <xdr:cNvCxnSpPr>
          <a:cxnSpLocks noChangeShapeType="1"/>
        </xdr:cNvCxnSpPr>
      </xdr:nvCxnSpPr>
      <xdr:spPr bwMode="auto">
        <a:xfrm flipV="1">
          <a:off x="6172200" y="12449175"/>
          <a:ext cx="6953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37</xdr:row>
      <xdr:rowOff>9525</xdr:rowOff>
    </xdr:from>
    <xdr:to>
      <xdr:col>6</xdr:col>
      <xdr:colOff>1009650</xdr:colOff>
      <xdr:row>40</xdr:row>
      <xdr:rowOff>9525</xdr:rowOff>
    </xdr:to>
    <xdr:sp macro="" textlink="">
      <xdr:nvSpPr>
        <xdr:cNvPr id="22" name="円/楕円 61">
          <a:extLst>
            <a:ext uri="{FF2B5EF4-FFF2-40B4-BE49-F238E27FC236}">
              <a16:creationId xmlns:a16="http://schemas.microsoft.com/office/drawing/2014/main" id="{00000000-0008-0000-1400-000016000000}"/>
            </a:ext>
          </a:extLst>
        </xdr:cNvPr>
        <xdr:cNvSpPr>
          <a:spLocks noChangeArrowheads="1"/>
        </xdr:cNvSpPr>
      </xdr:nvSpPr>
      <xdr:spPr bwMode="auto">
        <a:xfrm>
          <a:off x="4133850" y="11658600"/>
          <a:ext cx="66675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40</xdr:row>
      <xdr:rowOff>11906</xdr:rowOff>
    </xdr:from>
    <xdr:to>
      <xdr:col>6</xdr:col>
      <xdr:colOff>142875</xdr:colOff>
      <xdr:row>42</xdr:row>
      <xdr:rowOff>127000</xdr:rowOff>
    </xdr:to>
    <xdr:sp macro="" textlink="">
      <xdr:nvSpPr>
        <xdr:cNvPr id="23" name="正方形/長方形 22">
          <a:extLst>
            <a:ext uri="{FF2B5EF4-FFF2-40B4-BE49-F238E27FC236}">
              <a16:creationId xmlns:a16="http://schemas.microsoft.com/office/drawing/2014/main" id="{00000000-0008-0000-1400-000017000000}"/>
            </a:ext>
          </a:extLst>
        </xdr:cNvPr>
        <xdr:cNvSpPr/>
      </xdr:nvSpPr>
      <xdr:spPr>
        <a:xfrm>
          <a:off x="3064669" y="12803981"/>
          <a:ext cx="1193006" cy="877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39</xdr:row>
      <xdr:rowOff>447675</xdr:rowOff>
    </xdr:from>
    <xdr:to>
      <xdr:col>6</xdr:col>
      <xdr:colOff>485775</xdr:colOff>
      <xdr:row>40</xdr:row>
      <xdr:rowOff>333375</xdr:rowOff>
    </xdr:to>
    <xdr:cxnSp macro="">
      <xdr:nvCxnSpPr>
        <xdr:cNvPr id="24" name="直線矢印コネクタ 52">
          <a:extLst>
            <a:ext uri="{FF2B5EF4-FFF2-40B4-BE49-F238E27FC236}">
              <a16:creationId xmlns:a16="http://schemas.microsoft.com/office/drawing/2014/main" id="{00000000-0008-0000-1400-000018000000}"/>
            </a:ext>
          </a:extLst>
        </xdr:cNvPr>
        <xdr:cNvCxnSpPr>
          <a:cxnSpLocks noChangeShapeType="1"/>
        </xdr:cNvCxnSpPr>
      </xdr:nvCxnSpPr>
      <xdr:spPr bwMode="auto">
        <a:xfrm flipV="1">
          <a:off x="4257675" y="1279207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41</xdr:row>
      <xdr:rowOff>38100</xdr:rowOff>
    </xdr:from>
    <xdr:to>
      <xdr:col>8</xdr:col>
      <xdr:colOff>457200</xdr:colOff>
      <xdr:row>42</xdr:row>
      <xdr:rowOff>438150</xdr:rowOff>
    </xdr:to>
    <xdr:sp macro="" textlink="">
      <xdr:nvSpPr>
        <xdr:cNvPr id="25" name="円/楕円 61">
          <a:extLst>
            <a:ext uri="{FF2B5EF4-FFF2-40B4-BE49-F238E27FC236}">
              <a16:creationId xmlns:a16="http://schemas.microsoft.com/office/drawing/2014/main" id="{00000000-0008-0000-1400-000019000000}"/>
            </a:ext>
          </a:extLst>
        </xdr:cNvPr>
        <xdr:cNvSpPr>
          <a:spLocks noChangeArrowheads="1"/>
        </xdr:cNvSpPr>
      </xdr:nvSpPr>
      <xdr:spPr bwMode="auto">
        <a:xfrm>
          <a:off x="5286375" y="13211175"/>
          <a:ext cx="6572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42</xdr:row>
      <xdr:rowOff>9525</xdr:rowOff>
    </xdr:from>
    <xdr:to>
      <xdr:col>8</xdr:col>
      <xdr:colOff>685800</xdr:colOff>
      <xdr:row>42</xdr:row>
      <xdr:rowOff>190500</xdr:rowOff>
    </xdr:to>
    <xdr:cxnSp macro="">
      <xdr:nvCxnSpPr>
        <xdr:cNvPr id="26" name="直線矢印コネクタ 60">
          <a:extLst>
            <a:ext uri="{FF2B5EF4-FFF2-40B4-BE49-F238E27FC236}">
              <a16:creationId xmlns:a16="http://schemas.microsoft.com/office/drawing/2014/main" id="{00000000-0008-0000-1400-00001A000000}"/>
            </a:ext>
          </a:extLst>
        </xdr:cNvPr>
        <xdr:cNvCxnSpPr>
          <a:cxnSpLocks noChangeShapeType="1"/>
          <a:endCxn id="25" idx="6"/>
        </xdr:cNvCxnSpPr>
      </xdr:nvCxnSpPr>
      <xdr:spPr bwMode="auto">
        <a:xfrm flipH="1" flipV="1">
          <a:off x="5943600" y="13563600"/>
          <a:ext cx="228600"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42</xdr:row>
      <xdr:rowOff>5556</xdr:rowOff>
    </xdr:from>
    <xdr:to>
      <xdr:col>10</xdr:col>
      <xdr:colOff>640555</xdr:colOff>
      <xdr:row>44</xdr:row>
      <xdr:rowOff>95250</xdr:rowOff>
    </xdr:to>
    <xdr:sp macro="" textlink="">
      <xdr:nvSpPr>
        <xdr:cNvPr id="27" name="正方形/長方形 26">
          <a:extLst>
            <a:ext uri="{FF2B5EF4-FFF2-40B4-BE49-F238E27FC236}">
              <a16:creationId xmlns:a16="http://schemas.microsoft.com/office/drawing/2014/main" id="{00000000-0008-0000-1400-00001B000000}"/>
            </a:ext>
          </a:extLst>
        </xdr:cNvPr>
        <xdr:cNvSpPr/>
      </xdr:nvSpPr>
      <xdr:spPr>
        <a:xfrm>
          <a:off x="6172200" y="13559631"/>
          <a:ext cx="1326355" cy="8516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681038</xdr:colOff>
      <xdr:row>14</xdr:row>
      <xdr:rowOff>11905</xdr:rowOff>
    </xdr:from>
    <xdr:to>
      <xdr:col>11</xdr:col>
      <xdr:colOff>354805</xdr:colOff>
      <xdr:row>16</xdr:row>
      <xdr:rowOff>174624</xdr:rowOff>
    </xdr:to>
    <xdr:sp macro="" textlink="">
      <xdr:nvSpPr>
        <xdr:cNvPr id="28" name="正方形/長方形 27">
          <a:extLst>
            <a:ext uri="{FF2B5EF4-FFF2-40B4-BE49-F238E27FC236}">
              <a16:creationId xmlns:a16="http://schemas.microsoft.com/office/drawing/2014/main" id="{00000000-0008-0000-1400-00001C000000}"/>
            </a:ext>
          </a:extLst>
        </xdr:cNvPr>
        <xdr:cNvSpPr/>
      </xdr:nvSpPr>
      <xdr:spPr>
        <a:xfrm>
          <a:off x="6853238" y="3707605"/>
          <a:ext cx="1045367" cy="77231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11</xdr:row>
      <xdr:rowOff>352425</xdr:rowOff>
    </xdr:from>
    <xdr:to>
      <xdr:col>11</xdr:col>
      <xdr:colOff>371475</xdr:colOff>
      <xdr:row>14</xdr:row>
      <xdr:rowOff>0</xdr:rowOff>
    </xdr:to>
    <xdr:cxnSp macro="">
      <xdr:nvCxnSpPr>
        <xdr:cNvPr id="29" name="直線矢印コネクタ 46">
          <a:extLst>
            <a:ext uri="{FF2B5EF4-FFF2-40B4-BE49-F238E27FC236}">
              <a16:creationId xmlns:a16="http://schemas.microsoft.com/office/drawing/2014/main" id="{00000000-0008-0000-1400-00001D000000}"/>
            </a:ext>
          </a:extLst>
        </xdr:cNvPr>
        <xdr:cNvCxnSpPr>
          <a:cxnSpLocks noChangeShapeType="1"/>
        </xdr:cNvCxnSpPr>
      </xdr:nvCxnSpPr>
      <xdr:spPr bwMode="auto">
        <a:xfrm flipV="1">
          <a:off x="7105650" y="3209925"/>
          <a:ext cx="809625" cy="4857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295275</xdr:colOff>
          <xdr:row>3</xdr:row>
          <xdr:rowOff>19050</xdr:rowOff>
        </xdr:from>
        <xdr:to>
          <xdr:col>4</xdr:col>
          <xdr:colOff>619125</xdr:colOff>
          <xdr:row>3</xdr:row>
          <xdr:rowOff>361950</xdr:rowOff>
        </xdr:to>
        <xdr:sp macro="" textlink="">
          <xdr:nvSpPr>
            <xdr:cNvPr id="295937" name="Check Box 1" hidden="1">
              <a:extLst>
                <a:ext uri="{63B3BB69-23CF-44E3-9099-C40C66FF867C}">
                  <a14:compatExt spid="_x0000_s295937"/>
                </a:ext>
                <a:ext uri="{FF2B5EF4-FFF2-40B4-BE49-F238E27FC236}">
                  <a16:creationId xmlns:a16="http://schemas.microsoft.com/office/drawing/2014/main" id="{00000000-0008-0000-1500-0000018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571500</xdr:colOff>
          <xdr:row>3</xdr:row>
          <xdr:rowOff>9525</xdr:rowOff>
        </xdr:from>
        <xdr:to>
          <xdr:col>7</xdr:col>
          <xdr:colOff>895350</xdr:colOff>
          <xdr:row>3</xdr:row>
          <xdr:rowOff>352425</xdr:rowOff>
        </xdr:to>
        <xdr:sp macro="" textlink="">
          <xdr:nvSpPr>
            <xdr:cNvPr id="295938" name="Check Box 2" hidden="1">
              <a:extLst>
                <a:ext uri="{63B3BB69-23CF-44E3-9099-C40C66FF867C}">
                  <a14:compatExt spid="_x0000_s295938"/>
                </a:ext>
                <a:ext uri="{FF2B5EF4-FFF2-40B4-BE49-F238E27FC236}">
                  <a16:creationId xmlns:a16="http://schemas.microsoft.com/office/drawing/2014/main" id="{00000000-0008-0000-1500-0000028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885825</xdr:colOff>
          <xdr:row>3</xdr:row>
          <xdr:rowOff>9525</xdr:rowOff>
        </xdr:from>
        <xdr:to>
          <xdr:col>6</xdr:col>
          <xdr:colOff>247650</xdr:colOff>
          <xdr:row>3</xdr:row>
          <xdr:rowOff>352425</xdr:rowOff>
        </xdr:to>
        <xdr:sp macro="" textlink="">
          <xdr:nvSpPr>
            <xdr:cNvPr id="295939" name="Check Box 3" hidden="1">
              <a:extLst>
                <a:ext uri="{63B3BB69-23CF-44E3-9099-C40C66FF867C}">
                  <a14:compatExt spid="_x0000_s295939"/>
                </a:ext>
                <a:ext uri="{FF2B5EF4-FFF2-40B4-BE49-F238E27FC236}">
                  <a16:creationId xmlns:a16="http://schemas.microsoft.com/office/drawing/2014/main" id="{00000000-0008-0000-1500-0000038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2219325</xdr:colOff>
          <xdr:row>7</xdr:row>
          <xdr:rowOff>38100</xdr:rowOff>
        </xdr:from>
        <xdr:to>
          <xdr:col>2</xdr:col>
          <xdr:colOff>2543175</xdr:colOff>
          <xdr:row>7</xdr:row>
          <xdr:rowOff>390525</xdr:rowOff>
        </xdr:to>
        <xdr:sp macro="" textlink="">
          <xdr:nvSpPr>
            <xdr:cNvPr id="254977" name="Check Box 1" hidden="1">
              <a:extLst>
                <a:ext uri="{63B3BB69-23CF-44E3-9099-C40C66FF867C}">
                  <a14:compatExt spid="_x0000_s254977"/>
                </a:ext>
                <a:ext uri="{FF2B5EF4-FFF2-40B4-BE49-F238E27FC236}">
                  <a16:creationId xmlns:a16="http://schemas.microsoft.com/office/drawing/2014/main" id="{00000000-0008-0000-1600-000001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971550</xdr:colOff>
          <xdr:row>7</xdr:row>
          <xdr:rowOff>38100</xdr:rowOff>
        </xdr:from>
        <xdr:to>
          <xdr:col>2</xdr:col>
          <xdr:colOff>1295400</xdr:colOff>
          <xdr:row>7</xdr:row>
          <xdr:rowOff>381000</xdr:rowOff>
        </xdr:to>
        <xdr:sp macro="" textlink="">
          <xdr:nvSpPr>
            <xdr:cNvPr id="254978" name="Check Box 2" hidden="1">
              <a:extLst>
                <a:ext uri="{63B3BB69-23CF-44E3-9099-C40C66FF867C}">
                  <a14:compatExt spid="_x0000_s254978"/>
                </a:ext>
                <a:ext uri="{FF2B5EF4-FFF2-40B4-BE49-F238E27FC236}">
                  <a16:creationId xmlns:a16="http://schemas.microsoft.com/office/drawing/2014/main" id="{00000000-0008-0000-1600-000002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3514725</xdr:colOff>
          <xdr:row>7</xdr:row>
          <xdr:rowOff>28575</xdr:rowOff>
        </xdr:from>
        <xdr:to>
          <xdr:col>2</xdr:col>
          <xdr:colOff>3838575</xdr:colOff>
          <xdr:row>7</xdr:row>
          <xdr:rowOff>371475</xdr:rowOff>
        </xdr:to>
        <xdr:sp macro="" textlink="">
          <xdr:nvSpPr>
            <xdr:cNvPr id="254979" name="Check Box 3" hidden="1">
              <a:extLst>
                <a:ext uri="{63B3BB69-23CF-44E3-9099-C40C66FF867C}">
                  <a14:compatExt spid="_x0000_s254979"/>
                </a:ext>
                <a:ext uri="{FF2B5EF4-FFF2-40B4-BE49-F238E27FC236}">
                  <a16:creationId xmlns:a16="http://schemas.microsoft.com/office/drawing/2014/main" id="{00000000-0008-0000-1600-000003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485775</xdr:colOff>
          <xdr:row>5</xdr:row>
          <xdr:rowOff>190500</xdr:rowOff>
        </xdr:from>
        <xdr:to>
          <xdr:col>3</xdr:col>
          <xdr:colOff>123825</xdr:colOff>
          <xdr:row>7</xdr:row>
          <xdr:rowOff>57150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5</xdr:row>
          <xdr:rowOff>190500</xdr:rowOff>
        </xdr:from>
        <xdr:to>
          <xdr:col>4</xdr:col>
          <xdr:colOff>638175</xdr:colOff>
          <xdr:row>7</xdr:row>
          <xdr:rowOff>57150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5</xdr:row>
          <xdr:rowOff>190500</xdr:rowOff>
        </xdr:from>
        <xdr:to>
          <xdr:col>6</xdr:col>
          <xdr:colOff>542925</xdr:colOff>
          <xdr:row>7</xdr:row>
          <xdr:rowOff>57150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190500</xdr:colOff>
          <xdr:row>7</xdr:row>
          <xdr:rowOff>76200</xdr:rowOff>
        </xdr:from>
        <xdr:to>
          <xdr:col>3</xdr:col>
          <xdr:colOff>514350</xdr:colOff>
          <xdr:row>7</xdr:row>
          <xdr:rowOff>419100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8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95250</xdr:rowOff>
        </xdr:from>
        <xdr:to>
          <xdr:col>5</xdr:col>
          <xdr:colOff>514350</xdr:colOff>
          <xdr:row>7</xdr:row>
          <xdr:rowOff>438150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8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7</xdr:row>
          <xdr:rowOff>76200</xdr:rowOff>
        </xdr:from>
        <xdr:to>
          <xdr:col>7</xdr:col>
          <xdr:colOff>571500</xdr:colOff>
          <xdr:row>7</xdr:row>
          <xdr:rowOff>419100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8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3800475"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6162675" y="7077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6172200" y="74676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100-000005000000}"/>
            </a:ext>
          </a:extLst>
        </xdr:cNvPr>
        <xdr:cNvSpPr>
          <a:spLocks noChangeShapeType="1"/>
        </xdr:cNvSpPr>
      </xdr:nvSpPr>
      <xdr:spPr bwMode="auto">
        <a:xfrm>
          <a:off x="61436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38100</xdr:colOff>
          <xdr:row>6</xdr:row>
          <xdr:rowOff>0</xdr:rowOff>
        </xdr:from>
        <xdr:to>
          <xdr:col>8</xdr:col>
          <xdr:colOff>9525</xdr:colOff>
          <xdr:row>6</xdr:row>
          <xdr:rowOff>257175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0</xdr:rowOff>
        </xdr:from>
        <xdr:to>
          <xdr:col>12</xdr:col>
          <xdr:colOff>9525</xdr:colOff>
          <xdr:row>6</xdr:row>
          <xdr:rowOff>257175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9525</xdr:colOff>
          <xdr:row>6</xdr:row>
          <xdr:rowOff>257175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xdr:row>
          <xdr:rowOff>0</xdr:rowOff>
        </xdr:from>
        <xdr:to>
          <xdr:col>7</xdr:col>
          <xdr:colOff>9525</xdr:colOff>
          <xdr:row>7</xdr:row>
          <xdr:rowOff>257175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0</xdr:rowOff>
        </xdr:from>
        <xdr:to>
          <xdr:col>12</xdr:col>
          <xdr:colOff>9525</xdr:colOff>
          <xdr:row>7</xdr:row>
          <xdr:rowOff>257175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xdr:row>
          <xdr:rowOff>9525</xdr:rowOff>
        </xdr:from>
        <xdr:to>
          <xdr:col>17</xdr:col>
          <xdr:colOff>38100</xdr:colOff>
          <xdr:row>7</xdr:row>
          <xdr:rowOff>266700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21</xdr:col>
          <xdr:colOff>9525</xdr:colOff>
          <xdr:row>7</xdr:row>
          <xdr:rowOff>257175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228600</xdr:colOff>
          <xdr:row>6</xdr:row>
          <xdr:rowOff>133350</xdr:rowOff>
        </xdr:from>
        <xdr:to>
          <xdr:col>3</xdr:col>
          <xdr:colOff>247650</xdr:colOff>
          <xdr:row>6</xdr:row>
          <xdr:rowOff>476250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9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133350</xdr:rowOff>
        </xdr:from>
        <xdr:to>
          <xdr:col>4</xdr:col>
          <xdr:colOff>361950</xdr:colOff>
          <xdr:row>6</xdr:row>
          <xdr:rowOff>476250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9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xdr:row>
          <xdr:rowOff>123825</xdr:rowOff>
        </xdr:from>
        <xdr:to>
          <xdr:col>5</xdr:col>
          <xdr:colOff>657225</xdr:colOff>
          <xdr:row>6</xdr:row>
          <xdr:rowOff>466725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9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19050</xdr:colOff>
          <xdr:row>6</xdr:row>
          <xdr:rowOff>228600</xdr:rowOff>
        </xdr:from>
        <xdr:to>
          <xdr:col>21</xdr:col>
          <xdr:colOff>142875</xdr:colOff>
          <xdr:row>8</xdr:row>
          <xdr:rowOff>38100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A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6</xdr:row>
          <xdr:rowOff>219075</xdr:rowOff>
        </xdr:from>
        <xdr:to>
          <xdr:col>28</xdr:col>
          <xdr:colOff>19050</xdr:colOff>
          <xdr:row>8</xdr:row>
          <xdr:rowOff>28575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A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xdr:row>
          <xdr:rowOff>238125</xdr:rowOff>
        </xdr:from>
        <xdr:to>
          <xdr:col>15</xdr:col>
          <xdr:colOff>133350</xdr:colOff>
          <xdr:row>8</xdr:row>
          <xdr:rowOff>47625</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A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5</xdr:row>
          <xdr:rowOff>133350</xdr:rowOff>
        </xdr:from>
        <xdr:to>
          <xdr:col>3</xdr:col>
          <xdr:colOff>400050</xdr:colOff>
          <xdr:row>5</xdr:row>
          <xdr:rowOff>476250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B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5</xdr:row>
          <xdr:rowOff>133350</xdr:rowOff>
        </xdr:from>
        <xdr:to>
          <xdr:col>4</xdr:col>
          <xdr:colOff>904875</xdr:colOff>
          <xdr:row>5</xdr:row>
          <xdr:rowOff>476250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B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114300</xdr:rowOff>
        </xdr:from>
        <xdr:to>
          <xdr:col>5</xdr:col>
          <xdr:colOff>352425</xdr:colOff>
          <xdr:row>5</xdr:row>
          <xdr:rowOff>457200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B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428625</xdr:colOff>
          <xdr:row>5</xdr:row>
          <xdr:rowOff>133350</xdr:rowOff>
        </xdr:from>
        <xdr:to>
          <xdr:col>3</xdr:col>
          <xdr:colOff>752475</xdr:colOff>
          <xdr:row>5</xdr:row>
          <xdr:rowOff>476250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C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xdr:row>
          <xdr:rowOff>133350</xdr:rowOff>
        </xdr:from>
        <xdr:to>
          <xdr:col>5</xdr:col>
          <xdr:colOff>476250</xdr:colOff>
          <xdr:row>5</xdr:row>
          <xdr:rowOff>476250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C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5</xdr:row>
          <xdr:rowOff>142875</xdr:rowOff>
        </xdr:from>
        <xdr:to>
          <xdr:col>7</xdr:col>
          <xdr:colOff>285750</xdr:colOff>
          <xdr:row>5</xdr:row>
          <xdr:rowOff>485775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C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1E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1E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7</xdr:col>
          <xdr:colOff>114300</xdr:colOff>
          <xdr:row>13</xdr:row>
          <xdr:rowOff>333375</xdr:rowOff>
        </xdr:from>
        <xdr:to>
          <xdr:col>7</xdr:col>
          <xdr:colOff>438150</xdr:colOff>
          <xdr:row>14</xdr:row>
          <xdr:rowOff>104775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E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6</xdr:row>
          <xdr:rowOff>123825</xdr:rowOff>
        </xdr:from>
        <xdr:to>
          <xdr:col>5</xdr:col>
          <xdr:colOff>438150</xdr:colOff>
          <xdr:row>6</xdr:row>
          <xdr:rowOff>466725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E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6</xdr:row>
          <xdr:rowOff>104775</xdr:rowOff>
        </xdr:from>
        <xdr:to>
          <xdr:col>4</xdr:col>
          <xdr:colOff>171450</xdr:colOff>
          <xdr:row>6</xdr:row>
          <xdr:rowOff>447675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E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428625</xdr:colOff>
          <xdr:row>6</xdr:row>
          <xdr:rowOff>114300</xdr:rowOff>
        </xdr:from>
        <xdr:to>
          <xdr:col>2</xdr:col>
          <xdr:colOff>752475</xdr:colOff>
          <xdr:row>6</xdr:row>
          <xdr:rowOff>457200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E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xdr:colOff>
          <xdr:row>6</xdr:row>
          <xdr:rowOff>123825</xdr:rowOff>
        </xdr:from>
        <xdr:to>
          <xdr:col>6</xdr:col>
          <xdr:colOff>762000</xdr:colOff>
          <xdr:row>6</xdr:row>
          <xdr:rowOff>466725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E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14</xdr:row>
          <xdr:rowOff>476250</xdr:rowOff>
        </xdr:from>
        <xdr:to>
          <xdr:col>7</xdr:col>
          <xdr:colOff>447675</xdr:colOff>
          <xdr:row>15</xdr:row>
          <xdr:rowOff>247650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E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17</xdr:row>
          <xdr:rowOff>104775</xdr:rowOff>
        </xdr:from>
        <xdr:to>
          <xdr:col>7</xdr:col>
          <xdr:colOff>466725</xdr:colOff>
          <xdr:row>17</xdr:row>
          <xdr:rowOff>447675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E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18</xdr:row>
          <xdr:rowOff>238125</xdr:rowOff>
        </xdr:from>
        <xdr:to>
          <xdr:col>7</xdr:col>
          <xdr:colOff>447675</xdr:colOff>
          <xdr:row>18</xdr:row>
          <xdr:rowOff>581025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E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276225</xdr:colOff>
          <xdr:row>5</xdr:row>
          <xdr:rowOff>190500</xdr:rowOff>
        </xdr:from>
        <xdr:to>
          <xdr:col>6</xdr:col>
          <xdr:colOff>600075</xdr:colOff>
          <xdr:row>7</xdr:row>
          <xdr:rowOff>57150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F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514350</xdr:colOff>
          <xdr:row>5</xdr:row>
          <xdr:rowOff>180975</xdr:rowOff>
        </xdr:from>
        <xdr:to>
          <xdr:col>3</xdr:col>
          <xdr:colOff>152400</xdr:colOff>
          <xdr:row>7</xdr:row>
          <xdr:rowOff>47625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F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xdr:row>
          <xdr:rowOff>180975</xdr:rowOff>
        </xdr:from>
        <xdr:to>
          <xdr:col>5</xdr:col>
          <xdr:colOff>9525</xdr:colOff>
          <xdr:row>7</xdr:row>
          <xdr:rowOff>47625</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F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00000000-0008-0000-2400-000002000000}"/>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914400</xdr:colOff>
          <xdr:row>5</xdr:row>
          <xdr:rowOff>19050</xdr:rowOff>
        </xdr:from>
        <xdr:to>
          <xdr:col>4</xdr:col>
          <xdr:colOff>66675</xdr:colOff>
          <xdr:row>6</xdr:row>
          <xdr:rowOff>0</xdr:rowOff>
        </xdr:to>
        <xdr:sp macro="" textlink="">
          <xdr:nvSpPr>
            <xdr:cNvPr id="153601" name="Check Box 1" hidden="1">
              <a:extLst>
                <a:ext uri="{63B3BB69-23CF-44E3-9099-C40C66FF867C}">
                  <a14:compatExt spid="_x0000_s153601"/>
                </a:ext>
                <a:ext uri="{FF2B5EF4-FFF2-40B4-BE49-F238E27FC236}">
                  <a16:creationId xmlns:a16="http://schemas.microsoft.com/office/drawing/2014/main" id="{00000000-0008-0000-2800-00000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5</xdr:row>
          <xdr:rowOff>0</xdr:rowOff>
        </xdr:from>
        <xdr:to>
          <xdr:col>6</xdr:col>
          <xdr:colOff>628650</xdr:colOff>
          <xdr:row>5</xdr:row>
          <xdr:rowOff>342900</xdr:rowOff>
        </xdr:to>
        <xdr:sp macro="" textlink="">
          <xdr:nvSpPr>
            <xdr:cNvPr id="153602" name="Check Box 2" hidden="1">
              <a:extLst>
                <a:ext uri="{63B3BB69-23CF-44E3-9099-C40C66FF867C}">
                  <a14:compatExt spid="_x0000_s153602"/>
                </a:ext>
                <a:ext uri="{FF2B5EF4-FFF2-40B4-BE49-F238E27FC236}">
                  <a16:creationId xmlns:a16="http://schemas.microsoft.com/office/drawing/2014/main" id="{00000000-0008-0000-2800-00000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1743075</xdr:colOff>
          <xdr:row>5</xdr:row>
          <xdr:rowOff>0</xdr:rowOff>
        </xdr:from>
        <xdr:to>
          <xdr:col>7</xdr:col>
          <xdr:colOff>161925</xdr:colOff>
          <xdr:row>5</xdr:row>
          <xdr:rowOff>342900</xdr:rowOff>
        </xdr:to>
        <xdr:sp macro="" textlink="">
          <xdr:nvSpPr>
            <xdr:cNvPr id="153603" name="Check Box 3" hidden="1">
              <a:extLst>
                <a:ext uri="{63B3BB69-23CF-44E3-9099-C40C66FF867C}">
                  <a14:compatExt spid="_x0000_s153603"/>
                </a:ext>
                <a:ext uri="{FF2B5EF4-FFF2-40B4-BE49-F238E27FC236}">
                  <a16:creationId xmlns:a16="http://schemas.microsoft.com/office/drawing/2014/main" id="{00000000-0008-0000-2800-00000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5</xdr:row>
          <xdr:rowOff>0</xdr:rowOff>
        </xdr:from>
        <xdr:to>
          <xdr:col>5</xdr:col>
          <xdr:colOff>161925</xdr:colOff>
          <xdr:row>6</xdr:row>
          <xdr:rowOff>9525</xdr:rowOff>
        </xdr:to>
        <xdr:sp macro="" textlink="">
          <xdr:nvSpPr>
            <xdr:cNvPr id="154628" name="Check Box 4" hidden="1">
              <a:extLst>
                <a:ext uri="{63B3BB69-23CF-44E3-9099-C40C66FF867C}">
                  <a14:compatExt spid="_x0000_s154628"/>
                </a:ext>
                <a:ext uri="{FF2B5EF4-FFF2-40B4-BE49-F238E27FC236}">
                  <a16:creationId xmlns:a16="http://schemas.microsoft.com/office/drawing/2014/main" id="{00000000-0008-0000-2900-00000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1038225</xdr:colOff>
          <xdr:row>5</xdr:row>
          <xdr:rowOff>0</xdr:rowOff>
        </xdr:from>
        <xdr:to>
          <xdr:col>6</xdr:col>
          <xdr:colOff>1362075</xdr:colOff>
          <xdr:row>6</xdr:row>
          <xdr:rowOff>9525</xdr:rowOff>
        </xdr:to>
        <xdr:sp macro="" textlink="">
          <xdr:nvSpPr>
            <xdr:cNvPr id="154629" name="Check Box 5" hidden="1">
              <a:extLst>
                <a:ext uri="{63B3BB69-23CF-44E3-9099-C40C66FF867C}">
                  <a14:compatExt spid="_x0000_s154629"/>
                </a:ext>
                <a:ext uri="{FF2B5EF4-FFF2-40B4-BE49-F238E27FC236}">
                  <a16:creationId xmlns:a16="http://schemas.microsoft.com/office/drawing/2014/main" id="{00000000-0008-0000-2900-00000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1114425</xdr:colOff>
          <xdr:row>4</xdr:row>
          <xdr:rowOff>333375</xdr:rowOff>
        </xdr:from>
        <xdr:to>
          <xdr:col>7</xdr:col>
          <xdr:colOff>1438275</xdr:colOff>
          <xdr:row>6</xdr:row>
          <xdr:rowOff>0</xdr:rowOff>
        </xdr:to>
        <xdr:sp macro="" textlink="">
          <xdr:nvSpPr>
            <xdr:cNvPr id="154630" name="Check Box 6" hidden="1">
              <a:extLst>
                <a:ext uri="{63B3BB69-23CF-44E3-9099-C40C66FF867C}">
                  <a14:compatExt spid="_x0000_s154630"/>
                </a:ext>
                <a:ext uri="{FF2B5EF4-FFF2-40B4-BE49-F238E27FC236}">
                  <a16:creationId xmlns:a16="http://schemas.microsoft.com/office/drawing/2014/main" id="{00000000-0008-0000-2900-00000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942975</xdr:colOff>
          <xdr:row>5</xdr:row>
          <xdr:rowOff>257175</xdr:rowOff>
        </xdr:from>
        <xdr:to>
          <xdr:col>4</xdr:col>
          <xdr:colOff>1266825</xdr:colOff>
          <xdr:row>7</xdr:row>
          <xdr:rowOff>47625</xdr:rowOff>
        </xdr:to>
        <xdr:sp macro="" textlink="">
          <xdr:nvSpPr>
            <xdr:cNvPr id="434177" name="Check Box 1" hidden="1">
              <a:extLst>
                <a:ext uri="{63B3BB69-23CF-44E3-9099-C40C66FF867C}">
                  <a14:compatExt spid="_x0000_s434177"/>
                </a:ext>
                <a:ext uri="{FF2B5EF4-FFF2-40B4-BE49-F238E27FC236}">
                  <a16:creationId xmlns:a16="http://schemas.microsoft.com/office/drawing/2014/main" id="{96C65039-D6DC-46C3-838A-F15F63A19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5</xdr:row>
          <xdr:rowOff>247650</xdr:rowOff>
        </xdr:from>
        <xdr:to>
          <xdr:col>5</xdr:col>
          <xdr:colOff>923925</xdr:colOff>
          <xdr:row>7</xdr:row>
          <xdr:rowOff>38100</xdr:rowOff>
        </xdr:to>
        <xdr:sp macro="" textlink="">
          <xdr:nvSpPr>
            <xdr:cNvPr id="434178" name="Check Box 2" hidden="1">
              <a:extLst>
                <a:ext uri="{63B3BB69-23CF-44E3-9099-C40C66FF867C}">
                  <a14:compatExt spid="_x0000_s434178"/>
                </a:ext>
                <a:ext uri="{FF2B5EF4-FFF2-40B4-BE49-F238E27FC236}">
                  <a16:creationId xmlns:a16="http://schemas.microsoft.com/office/drawing/2014/main" id="{61E6EB92-0717-4314-9E41-6359C55B74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238125</xdr:rowOff>
        </xdr:from>
        <xdr:to>
          <xdr:col>4</xdr:col>
          <xdr:colOff>333375</xdr:colOff>
          <xdr:row>7</xdr:row>
          <xdr:rowOff>28575</xdr:rowOff>
        </xdr:to>
        <xdr:sp macro="" textlink="">
          <xdr:nvSpPr>
            <xdr:cNvPr id="434179" name="Check Box 3" hidden="1">
              <a:extLst>
                <a:ext uri="{63B3BB69-23CF-44E3-9099-C40C66FF867C}">
                  <a14:compatExt spid="_x0000_s434179"/>
                </a:ext>
                <a:ext uri="{FF2B5EF4-FFF2-40B4-BE49-F238E27FC236}">
                  <a16:creationId xmlns:a16="http://schemas.microsoft.com/office/drawing/2014/main" id="{F4AE97A5-27C8-42FE-8A23-BAD24E9110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23</xdr:row>
          <xdr:rowOff>47625</xdr:rowOff>
        </xdr:from>
        <xdr:to>
          <xdr:col>4</xdr:col>
          <xdr:colOff>762000</xdr:colOff>
          <xdr:row>23</xdr:row>
          <xdr:rowOff>390525</xdr:rowOff>
        </xdr:to>
        <xdr:sp macro="" textlink="">
          <xdr:nvSpPr>
            <xdr:cNvPr id="434186" name="Check Box 10" hidden="1">
              <a:extLst>
                <a:ext uri="{63B3BB69-23CF-44E3-9099-C40C66FF867C}">
                  <a14:compatExt spid="_x0000_s434186"/>
                </a:ext>
                <a:ext uri="{FF2B5EF4-FFF2-40B4-BE49-F238E27FC236}">
                  <a16:creationId xmlns:a16="http://schemas.microsoft.com/office/drawing/2014/main" id="{1765FC8C-953A-4E64-9D9E-5B39764B67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23</xdr:row>
          <xdr:rowOff>57150</xdr:rowOff>
        </xdr:from>
        <xdr:to>
          <xdr:col>5</xdr:col>
          <xdr:colOff>457200</xdr:colOff>
          <xdr:row>23</xdr:row>
          <xdr:rowOff>400050</xdr:rowOff>
        </xdr:to>
        <xdr:sp macro="" textlink="">
          <xdr:nvSpPr>
            <xdr:cNvPr id="434187" name="Check Box 11" hidden="1">
              <a:extLst>
                <a:ext uri="{63B3BB69-23CF-44E3-9099-C40C66FF867C}">
                  <a14:compatExt spid="_x0000_s434187"/>
                </a:ext>
                <a:ext uri="{FF2B5EF4-FFF2-40B4-BE49-F238E27FC236}">
                  <a16:creationId xmlns:a16="http://schemas.microsoft.com/office/drawing/2014/main" id="{A1883ED3-290E-4BCB-9D02-5BA2914012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21</xdr:row>
          <xdr:rowOff>57150</xdr:rowOff>
        </xdr:from>
        <xdr:to>
          <xdr:col>4</xdr:col>
          <xdr:colOff>752475</xdr:colOff>
          <xdr:row>21</xdr:row>
          <xdr:rowOff>400050</xdr:rowOff>
        </xdr:to>
        <xdr:sp macro="" textlink="">
          <xdr:nvSpPr>
            <xdr:cNvPr id="434190" name="Check Box 14" hidden="1">
              <a:extLst>
                <a:ext uri="{63B3BB69-23CF-44E3-9099-C40C66FF867C}">
                  <a14:compatExt spid="_x0000_s434190"/>
                </a:ext>
                <a:ext uri="{FF2B5EF4-FFF2-40B4-BE49-F238E27FC236}">
                  <a16:creationId xmlns:a16="http://schemas.microsoft.com/office/drawing/2014/main" id="{B1548C80-11B4-4FB8-9780-A6ADEE2ED3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21</xdr:row>
          <xdr:rowOff>47625</xdr:rowOff>
        </xdr:from>
        <xdr:to>
          <xdr:col>5</xdr:col>
          <xdr:colOff>428625</xdr:colOff>
          <xdr:row>21</xdr:row>
          <xdr:rowOff>390525</xdr:rowOff>
        </xdr:to>
        <xdr:sp macro="" textlink="">
          <xdr:nvSpPr>
            <xdr:cNvPr id="434191" name="Check Box 15" hidden="1">
              <a:extLst>
                <a:ext uri="{63B3BB69-23CF-44E3-9099-C40C66FF867C}">
                  <a14:compatExt spid="_x0000_s434191"/>
                </a:ext>
                <a:ext uri="{FF2B5EF4-FFF2-40B4-BE49-F238E27FC236}">
                  <a16:creationId xmlns:a16="http://schemas.microsoft.com/office/drawing/2014/main" id="{02700DCE-8051-46C0-B50B-4B0D125210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400425" y="659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200-000003000000}"/>
            </a:ext>
          </a:extLst>
        </xdr:cNvPr>
        <xdr:cNvSpPr>
          <a:spLocks noChangeShapeType="1"/>
        </xdr:cNvSpPr>
      </xdr:nvSpPr>
      <xdr:spPr bwMode="auto">
        <a:xfrm>
          <a:off x="3400425" y="1002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200-000004000000}"/>
            </a:ext>
          </a:extLst>
        </xdr:cNvPr>
        <xdr:cNvSpPr>
          <a:spLocks noChangeShapeType="1"/>
        </xdr:cNvSpPr>
      </xdr:nvSpPr>
      <xdr:spPr bwMode="auto">
        <a:xfrm>
          <a:off x="5248275" y="7943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200-000005000000}"/>
            </a:ext>
          </a:extLst>
        </xdr:cNvPr>
        <xdr:cNvSpPr>
          <a:spLocks noChangeShapeType="1"/>
        </xdr:cNvSpPr>
      </xdr:nvSpPr>
      <xdr:spPr bwMode="auto">
        <a:xfrm>
          <a:off x="5257800" y="8629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200-000006000000}"/>
            </a:ext>
          </a:extLst>
        </xdr:cNvPr>
        <xdr:cNvSpPr>
          <a:spLocks noChangeShapeType="1"/>
        </xdr:cNvSpPr>
      </xdr:nvSpPr>
      <xdr:spPr bwMode="auto">
        <a:xfrm>
          <a:off x="5229225" y="9344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123825</xdr:colOff>
          <xdr:row>6</xdr:row>
          <xdr:rowOff>19050</xdr:rowOff>
        </xdr:from>
        <xdr:to>
          <xdr:col>8</xdr:col>
          <xdr:colOff>95250</xdr:colOff>
          <xdr:row>6</xdr:row>
          <xdr:rowOff>276225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xdr:row>
          <xdr:rowOff>19050</xdr:rowOff>
        </xdr:from>
        <xdr:to>
          <xdr:col>12</xdr:col>
          <xdr:colOff>95250</xdr:colOff>
          <xdr:row>6</xdr:row>
          <xdr:rowOff>276225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6</xdr:row>
          <xdr:rowOff>19050</xdr:rowOff>
        </xdr:from>
        <xdr:to>
          <xdr:col>17</xdr:col>
          <xdr:colOff>95250</xdr:colOff>
          <xdr:row>6</xdr:row>
          <xdr:rowOff>276225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xdr:row>
          <xdr:rowOff>19050</xdr:rowOff>
        </xdr:from>
        <xdr:to>
          <xdr:col>7</xdr:col>
          <xdr:colOff>95250</xdr:colOff>
          <xdr:row>7</xdr:row>
          <xdr:rowOff>276225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0</xdr:rowOff>
        </xdr:from>
        <xdr:to>
          <xdr:col>12</xdr:col>
          <xdr:colOff>161925</xdr:colOff>
          <xdr:row>7</xdr:row>
          <xdr:rowOff>257175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342900</xdr:colOff>
          <xdr:row>7</xdr:row>
          <xdr:rowOff>9525</xdr:rowOff>
        </xdr:from>
        <xdr:to>
          <xdr:col>19</xdr:col>
          <xdr:colOff>85725</xdr:colOff>
          <xdr:row>7</xdr:row>
          <xdr:rowOff>266700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7</xdr:row>
          <xdr:rowOff>38100</xdr:rowOff>
        </xdr:from>
        <xdr:to>
          <xdr:col>8</xdr:col>
          <xdr:colOff>323850</xdr:colOff>
          <xdr:row>8</xdr:row>
          <xdr:rowOff>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2D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xdr:row>
          <xdr:rowOff>19050</xdr:rowOff>
        </xdr:from>
        <xdr:to>
          <xdr:col>8</xdr:col>
          <xdr:colOff>323850</xdr:colOff>
          <xdr:row>7</xdr:row>
          <xdr:rowOff>361950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2D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xdr:row>
          <xdr:rowOff>19050</xdr:rowOff>
        </xdr:from>
        <xdr:to>
          <xdr:col>8</xdr:col>
          <xdr:colOff>323850</xdr:colOff>
          <xdr:row>7</xdr:row>
          <xdr:rowOff>361950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2D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19050</xdr:rowOff>
        </xdr:from>
        <xdr:to>
          <xdr:col>4</xdr:col>
          <xdr:colOff>333375</xdr:colOff>
          <xdr:row>8</xdr:row>
          <xdr:rowOff>361950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2D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8</xdr:row>
          <xdr:rowOff>19050</xdr:rowOff>
        </xdr:from>
        <xdr:to>
          <xdr:col>5</xdr:col>
          <xdr:colOff>904875</xdr:colOff>
          <xdr:row>8</xdr:row>
          <xdr:rowOff>361950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2D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1238250</xdr:colOff>
          <xdr:row>8</xdr:row>
          <xdr:rowOff>19050</xdr:rowOff>
        </xdr:from>
        <xdr:to>
          <xdr:col>4</xdr:col>
          <xdr:colOff>1562100</xdr:colOff>
          <xdr:row>8</xdr:row>
          <xdr:rowOff>361950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2D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1247775</xdr:colOff>
          <xdr:row>12</xdr:row>
          <xdr:rowOff>28575</xdr:rowOff>
        </xdr:from>
        <xdr:to>
          <xdr:col>6</xdr:col>
          <xdr:colOff>266700</xdr:colOff>
          <xdr:row>12</xdr:row>
          <xdr:rowOff>371475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2D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12</xdr:row>
          <xdr:rowOff>38100</xdr:rowOff>
        </xdr:from>
        <xdr:to>
          <xdr:col>5</xdr:col>
          <xdr:colOff>742950</xdr:colOff>
          <xdr:row>13</xdr:row>
          <xdr:rowOff>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2D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18</xdr:row>
          <xdr:rowOff>400050</xdr:rowOff>
        </xdr:from>
        <xdr:to>
          <xdr:col>5</xdr:col>
          <xdr:colOff>723900</xdr:colOff>
          <xdr:row>18</xdr:row>
          <xdr:rowOff>742950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2D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1266825</xdr:colOff>
          <xdr:row>18</xdr:row>
          <xdr:rowOff>381000</xdr:rowOff>
        </xdr:from>
        <xdr:to>
          <xdr:col>6</xdr:col>
          <xdr:colOff>285750</xdr:colOff>
          <xdr:row>18</xdr:row>
          <xdr:rowOff>723900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2D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17</xdr:row>
          <xdr:rowOff>38100</xdr:rowOff>
        </xdr:from>
        <xdr:to>
          <xdr:col>5</xdr:col>
          <xdr:colOff>723900</xdr:colOff>
          <xdr:row>18</xdr:row>
          <xdr:rowOff>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2D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1266825</xdr:colOff>
          <xdr:row>17</xdr:row>
          <xdr:rowOff>38100</xdr:rowOff>
        </xdr:from>
        <xdr:to>
          <xdr:col>6</xdr:col>
          <xdr:colOff>285750</xdr:colOff>
          <xdr:row>18</xdr:row>
          <xdr:rowOff>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2D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15</xdr:col>
      <xdr:colOff>142875</xdr:colOff>
      <xdr:row>0</xdr:row>
      <xdr:rowOff>47625</xdr:rowOff>
    </xdr:from>
    <xdr:to>
      <xdr:col>28</xdr:col>
      <xdr:colOff>29842</xdr:colOff>
      <xdr:row>1</xdr:row>
      <xdr:rowOff>81804</xdr:rowOff>
    </xdr:to>
    <xdr:sp macro="" textlink="">
      <xdr:nvSpPr>
        <xdr:cNvPr id="2" name="正方形/長方形 1">
          <a:extLst>
            <a:ext uri="{FF2B5EF4-FFF2-40B4-BE49-F238E27FC236}">
              <a16:creationId xmlns:a16="http://schemas.microsoft.com/office/drawing/2014/main" id="{00000000-0008-0000-2E00-000002000000}"/>
            </a:ext>
          </a:extLst>
        </xdr:cNvPr>
        <xdr:cNvSpPr/>
      </xdr:nvSpPr>
      <xdr:spPr>
        <a:xfrm>
          <a:off x="2800350" y="47625"/>
          <a:ext cx="2239642" cy="310404"/>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「令和８年４月・５月分」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12</xdr:col>
      <xdr:colOff>57150</xdr:colOff>
      <xdr:row>0</xdr:row>
      <xdr:rowOff>95250</xdr:rowOff>
    </xdr:from>
    <xdr:to>
      <xdr:col>28</xdr:col>
      <xdr:colOff>111509</xdr:colOff>
      <xdr:row>1</xdr:row>
      <xdr:rowOff>68983</xdr:rowOff>
    </xdr:to>
    <xdr:pic>
      <xdr:nvPicPr>
        <xdr:cNvPr id="3" name="図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a:stretch>
          <a:fillRect/>
        </a:stretch>
      </xdr:blipFill>
      <xdr:spPr>
        <a:xfrm>
          <a:off x="2171700" y="95250"/>
          <a:ext cx="2969009" cy="24995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762000</xdr:colOff>
          <xdr:row>6</xdr:row>
          <xdr:rowOff>114300</xdr:rowOff>
        </xdr:from>
        <xdr:to>
          <xdr:col>3</xdr:col>
          <xdr:colOff>1085850</xdr:colOff>
          <xdr:row>6</xdr:row>
          <xdr:rowOff>457200</xdr:rowOff>
        </xdr:to>
        <xdr:sp macro="" textlink="">
          <xdr:nvSpPr>
            <xdr:cNvPr id="436225" name="Check Box 1" hidden="1">
              <a:extLst>
                <a:ext uri="{63B3BB69-23CF-44E3-9099-C40C66FF867C}">
                  <a14:compatExt spid="_x0000_s436225"/>
                </a:ext>
                <a:ext uri="{FF2B5EF4-FFF2-40B4-BE49-F238E27FC236}">
                  <a16:creationId xmlns:a16="http://schemas.microsoft.com/office/drawing/2014/main" id="{CC101AB2-BEE8-4A7E-B9FD-A3660071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6</xdr:row>
          <xdr:rowOff>114300</xdr:rowOff>
        </xdr:from>
        <xdr:to>
          <xdr:col>4</xdr:col>
          <xdr:colOff>1057275</xdr:colOff>
          <xdr:row>6</xdr:row>
          <xdr:rowOff>457200</xdr:rowOff>
        </xdr:to>
        <xdr:sp macro="" textlink="">
          <xdr:nvSpPr>
            <xdr:cNvPr id="436226" name="Check Box 2" hidden="1">
              <a:extLst>
                <a:ext uri="{63B3BB69-23CF-44E3-9099-C40C66FF867C}">
                  <a14:compatExt spid="_x0000_s436226"/>
                </a:ext>
                <a:ext uri="{FF2B5EF4-FFF2-40B4-BE49-F238E27FC236}">
                  <a16:creationId xmlns:a16="http://schemas.microsoft.com/office/drawing/2014/main" id="{7250FBB9-C663-4D46-B49D-88B93AE8A0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6</xdr:row>
          <xdr:rowOff>123825</xdr:rowOff>
        </xdr:from>
        <xdr:to>
          <xdr:col>5</xdr:col>
          <xdr:colOff>885825</xdr:colOff>
          <xdr:row>6</xdr:row>
          <xdr:rowOff>466725</xdr:rowOff>
        </xdr:to>
        <xdr:sp macro="" textlink="">
          <xdr:nvSpPr>
            <xdr:cNvPr id="436227" name="Check Box 3" hidden="1">
              <a:extLst>
                <a:ext uri="{63B3BB69-23CF-44E3-9099-C40C66FF867C}">
                  <a14:compatExt spid="_x0000_s436227"/>
                </a:ext>
                <a:ext uri="{FF2B5EF4-FFF2-40B4-BE49-F238E27FC236}">
                  <a16:creationId xmlns:a16="http://schemas.microsoft.com/office/drawing/2014/main" id="{83D3CD66-A471-43FB-A1B7-37656A7AF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495300</xdr:colOff>
          <xdr:row>5</xdr:row>
          <xdr:rowOff>123825</xdr:rowOff>
        </xdr:from>
        <xdr:to>
          <xdr:col>3</xdr:col>
          <xdr:colOff>819150</xdr:colOff>
          <xdr:row>5</xdr:row>
          <xdr:rowOff>466725</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31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657225</xdr:colOff>
          <xdr:row>5</xdr:row>
          <xdr:rowOff>114300</xdr:rowOff>
        </xdr:from>
        <xdr:to>
          <xdr:col>4</xdr:col>
          <xdr:colOff>981075</xdr:colOff>
          <xdr:row>5</xdr:row>
          <xdr:rowOff>457200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31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5</xdr:row>
          <xdr:rowOff>114300</xdr:rowOff>
        </xdr:from>
        <xdr:to>
          <xdr:col>6</xdr:col>
          <xdr:colOff>66675</xdr:colOff>
          <xdr:row>5</xdr:row>
          <xdr:rowOff>457200</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31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685800</xdr:colOff>
          <xdr:row>5</xdr:row>
          <xdr:rowOff>104775</xdr:rowOff>
        </xdr:from>
        <xdr:to>
          <xdr:col>4</xdr:col>
          <xdr:colOff>1009650</xdr:colOff>
          <xdr:row>5</xdr:row>
          <xdr:rowOff>447675</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32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5</xdr:row>
          <xdr:rowOff>104775</xdr:rowOff>
        </xdr:from>
        <xdr:to>
          <xdr:col>3</xdr:col>
          <xdr:colOff>809625</xdr:colOff>
          <xdr:row>5</xdr:row>
          <xdr:rowOff>447675</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32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695325</xdr:colOff>
          <xdr:row>5</xdr:row>
          <xdr:rowOff>95250</xdr:rowOff>
        </xdr:from>
        <xdr:to>
          <xdr:col>6</xdr:col>
          <xdr:colOff>47625</xdr:colOff>
          <xdr:row>5</xdr:row>
          <xdr:rowOff>438150</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32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4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3</xdr:row>
          <xdr:rowOff>9525</xdr:rowOff>
        </xdr:from>
        <xdr:to>
          <xdr:col>4</xdr:col>
          <xdr:colOff>323850</xdr:colOff>
          <xdr:row>3</xdr:row>
          <xdr:rowOff>352425</xdr:rowOff>
        </xdr:to>
        <xdr:sp macro="" textlink="">
          <xdr:nvSpPr>
            <xdr:cNvPr id="164865" name="Check Box 1" hidden="1">
              <a:extLst>
                <a:ext uri="{63B3BB69-23CF-44E3-9099-C40C66FF867C}">
                  <a14:compatExt spid="_x0000_s164865"/>
                </a:ext>
                <a:ext uri="{FF2B5EF4-FFF2-40B4-BE49-F238E27FC236}">
                  <a16:creationId xmlns:a16="http://schemas.microsoft.com/office/drawing/2014/main" id="{00000000-0008-0000-3A00-00000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xdr:row>
          <xdr:rowOff>9525</xdr:rowOff>
        </xdr:from>
        <xdr:to>
          <xdr:col>7</xdr:col>
          <xdr:colOff>190500</xdr:colOff>
          <xdr:row>3</xdr:row>
          <xdr:rowOff>352425</xdr:rowOff>
        </xdr:to>
        <xdr:sp macro="" textlink="">
          <xdr:nvSpPr>
            <xdr:cNvPr id="164866" name="Check Box 2" hidden="1">
              <a:extLst>
                <a:ext uri="{63B3BB69-23CF-44E3-9099-C40C66FF867C}">
                  <a14:compatExt spid="_x0000_s164866"/>
                </a:ext>
                <a:ext uri="{FF2B5EF4-FFF2-40B4-BE49-F238E27FC236}">
                  <a16:creationId xmlns:a16="http://schemas.microsoft.com/office/drawing/2014/main" id="{00000000-0008-0000-3A00-00000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3</xdr:row>
          <xdr:rowOff>9525</xdr:rowOff>
        </xdr:from>
        <xdr:to>
          <xdr:col>9</xdr:col>
          <xdr:colOff>714375</xdr:colOff>
          <xdr:row>3</xdr:row>
          <xdr:rowOff>352425</xdr:rowOff>
        </xdr:to>
        <xdr:sp macro="" textlink="">
          <xdr:nvSpPr>
            <xdr:cNvPr id="164867" name="Check Box 3" hidden="1">
              <a:extLst>
                <a:ext uri="{63B3BB69-23CF-44E3-9099-C40C66FF867C}">
                  <a14:compatExt spid="_x0000_s164867"/>
                </a:ext>
                <a:ext uri="{FF2B5EF4-FFF2-40B4-BE49-F238E27FC236}">
                  <a16:creationId xmlns:a16="http://schemas.microsoft.com/office/drawing/2014/main" id="{00000000-0008-0000-3A00-00000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28575</xdr:colOff>
          <xdr:row>6</xdr:row>
          <xdr:rowOff>57150</xdr:rowOff>
        </xdr:from>
        <xdr:to>
          <xdr:col>12</xdr:col>
          <xdr:colOff>161925</xdr:colOff>
          <xdr:row>6</xdr:row>
          <xdr:rowOff>400050</xdr:rowOff>
        </xdr:to>
        <xdr:sp macro="" textlink="">
          <xdr:nvSpPr>
            <xdr:cNvPr id="323586" name="Check Box 2" hidden="1">
              <a:extLst>
                <a:ext uri="{63B3BB69-23CF-44E3-9099-C40C66FF867C}">
                  <a14:compatExt spid="_x0000_s323586"/>
                </a:ext>
                <a:ext uri="{FF2B5EF4-FFF2-40B4-BE49-F238E27FC236}">
                  <a16:creationId xmlns:a16="http://schemas.microsoft.com/office/drawing/2014/main" id="{00000000-0008-0000-3B00-000002F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xdr:row>
          <xdr:rowOff>57150</xdr:rowOff>
        </xdr:from>
        <xdr:to>
          <xdr:col>19</xdr:col>
          <xdr:colOff>19050</xdr:colOff>
          <xdr:row>6</xdr:row>
          <xdr:rowOff>400050</xdr:rowOff>
        </xdr:to>
        <xdr:sp macro="" textlink="">
          <xdr:nvSpPr>
            <xdr:cNvPr id="323587" name="Check Box 3" hidden="1">
              <a:extLst>
                <a:ext uri="{63B3BB69-23CF-44E3-9099-C40C66FF867C}">
                  <a14:compatExt spid="_x0000_s323587"/>
                </a:ext>
                <a:ext uri="{FF2B5EF4-FFF2-40B4-BE49-F238E27FC236}">
                  <a16:creationId xmlns:a16="http://schemas.microsoft.com/office/drawing/2014/main" id="{00000000-0008-0000-3B00-000003F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6</xdr:row>
          <xdr:rowOff>66675</xdr:rowOff>
        </xdr:from>
        <xdr:to>
          <xdr:col>25</xdr:col>
          <xdr:colOff>133350</xdr:colOff>
          <xdr:row>6</xdr:row>
          <xdr:rowOff>409575</xdr:rowOff>
        </xdr:to>
        <xdr:sp macro="" textlink="">
          <xdr:nvSpPr>
            <xdr:cNvPr id="323588" name="Check Box 4" hidden="1">
              <a:extLst>
                <a:ext uri="{63B3BB69-23CF-44E3-9099-C40C66FF867C}">
                  <a14:compatExt spid="_x0000_s323588"/>
                </a:ext>
                <a:ext uri="{FF2B5EF4-FFF2-40B4-BE49-F238E27FC236}">
                  <a16:creationId xmlns:a16="http://schemas.microsoft.com/office/drawing/2014/main" id="{00000000-0008-0000-3B00-000004F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6</xdr:row>
          <xdr:rowOff>180975</xdr:rowOff>
        </xdr:from>
        <xdr:to>
          <xdr:col>3</xdr:col>
          <xdr:colOff>800100</xdr:colOff>
          <xdr:row>6</xdr:row>
          <xdr:rowOff>523875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3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1438275</xdr:colOff>
          <xdr:row>6</xdr:row>
          <xdr:rowOff>171450</xdr:rowOff>
        </xdr:from>
        <xdr:to>
          <xdr:col>5</xdr:col>
          <xdr:colOff>228600</xdr:colOff>
          <xdr:row>6</xdr:row>
          <xdr:rowOff>514350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3C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xdr:row>
          <xdr:rowOff>190500</xdr:rowOff>
        </xdr:from>
        <xdr:to>
          <xdr:col>4</xdr:col>
          <xdr:colOff>504825</xdr:colOff>
          <xdr:row>6</xdr:row>
          <xdr:rowOff>533400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3C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xdr:row>
          <xdr:rowOff>180975</xdr:rowOff>
        </xdr:from>
        <xdr:to>
          <xdr:col>3</xdr:col>
          <xdr:colOff>209550</xdr:colOff>
          <xdr:row>7</xdr:row>
          <xdr:rowOff>523875</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3C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1047750</xdr:colOff>
          <xdr:row>7</xdr:row>
          <xdr:rowOff>171450</xdr:rowOff>
        </xdr:from>
        <xdr:to>
          <xdr:col>3</xdr:col>
          <xdr:colOff>1371600</xdr:colOff>
          <xdr:row>7</xdr:row>
          <xdr:rowOff>514350</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3C00-00000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695325</xdr:colOff>
          <xdr:row>7</xdr:row>
          <xdr:rowOff>180975</xdr:rowOff>
        </xdr:from>
        <xdr:to>
          <xdr:col>4</xdr:col>
          <xdr:colOff>1019175</xdr:colOff>
          <xdr:row>7</xdr:row>
          <xdr:rowOff>523875</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3C00-00000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xdr:row>
          <xdr:rowOff>180975</xdr:rowOff>
        </xdr:from>
        <xdr:to>
          <xdr:col>5</xdr:col>
          <xdr:colOff>657225</xdr:colOff>
          <xdr:row>7</xdr:row>
          <xdr:rowOff>523875</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3C00-00000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629025" y="1082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476875" y="73914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486400" y="80486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5457825" y="100965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5457825" y="87820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5457825" y="94392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38100</xdr:colOff>
          <xdr:row>6</xdr:row>
          <xdr:rowOff>0</xdr:rowOff>
        </xdr:from>
        <xdr:to>
          <xdr:col>8</xdr:col>
          <xdr:colOff>9525</xdr:colOff>
          <xdr:row>6</xdr:row>
          <xdr:rowOff>257175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0</xdr:rowOff>
        </xdr:from>
        <xdr:to>
          <xdr:col>12</xdr:col>
          <xdr:colOff>9525</xdr:colOff>
          <xdr:row>6</xdr:row>
          <xdr:rowOff>257175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9525</xdr:colOff>
          <xdr:row>6</xdr:row>
          <xdr:rowOff>257175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0</xdr:rowOff>
        </xdr:from>
        <xdr:to>
          <xdr:col>7</xdr:col>
          <xdr:colOff>38100</xdr:colOff>
          <xdr:row>7</xdr:row>
          <xdr:rowOff>257175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19050</xdr:rowOff>
        </xdr:from>
        <xdr:to>
          <xdr:col>12</xdr:col>
          <xdr:colOff>9525</xdr:colOff>
          <xdr:row>7</xdr:row>
          <xdr:rowOff>276225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7</xdr:row>
          <xdr:rowOff>28575</xdr:rowOff>
        </xdr:from>
        <xdr:to>
          <xdr:col>17</xdr:col>
          <xdr:colOff>19050</xdr:colOff>
          <xdr:row>8</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7</xdr:row>
          <xdr:rowOff>19050</xdr:rowOff>
        </xdr:from>
        <xdr:to>
          <xdr:col>21</xdr:col>
          <xdr:colOff>28575</xdr:colOff>
          <xdr:row>7</xdr:row>
          <xdr:rowOff>276225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247650</xdr:colOff>
          <xdr:row>5</xdr:row>
          <xdr:rowOff>66675</xdr:rowOff>
        </xdr:from>
        <xdr:to>
          <xdr:col>14</xdr:col>
          <xdr:colOff>571500</xdr:colOff>
          <xdr:row>5</xdr:row>
          <xdr:rowOff>409575</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3D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1495425</xdr:colOff>
          <xdr:row>5</xdr:row>
          <xdr:rowOff>57150</xdr:rowOff>
        </xdr:from>
        <xdr:to>
          <xdr:col>14</xdr:col>
          <xdr:colOff>1819275</xdr:colOff>
          <xdr:row>5</xdr:row>
          <xdr:rowOff>400050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3D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xdr:row>
          <xdr:rowOff>57150</xdr:rowOff>
        </xdr:from>
        <xdr:to>
          <xdr:col>15</xdr:col>
          <xdr:colOff>1028700</xdr:colOff>
          <xdr:row>5</xdr:row>
          <xdr:rowOff>400050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3D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E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3E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66675</xdr:colOff>
          <xdr:row>5</xdr:row>
          <xdr:rowOff>76200</xdr:rowOff>
        </xdr:from>
        <xdr:to>
          <xdr:col>5</xdr:col>
          <xdr:colOff>390525</xdr:colOff>
          <xdr:row>5</xdr:row>
          <xdr:rowOff>419100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3E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5</xdr:row>
          <xdr:rowOff>66675</xdr:rowOff>
        </xdr:from>
        <xdr:to>
          <xdr:col>3</xdr:col>
          <xdr:colOff>1019175</xdr:colOff>
          <xdr:row>5</xdr:row>
          <xdr:rowOff>409575</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3E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xdr:row>
          <xdr:rowOff>85725</xdr:rowOff>
        </xdr:from>
        <xdr:to>
          <xdr:col>4</xdr:col>
          <xdr:colOff>647700</xdr:colOff>
          <xdr:row>5</xdr:row>
          <xdr:rowOff>428625</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3E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923925</xdr:colOff>
          <xdr:row>6</xdr:row>
          <xdr:rowOff>28575</xdr:rowOff>
        </xdr:from>
        <xdr:to>
          <xdr:col>3</xdr:col>
          <xdr:colOff>1247775</xdr:colOff>
          <xdr:row>6</xdr:row>
          <xdr:rowOff>371475</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3F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xdr:row>
          <xdr:rowOff>28575</xdr:rowOff>
        </xdr:from>
        <xdr:to>
          <xdr:col>4</xdr:col>
          <xdr:colOff>752475</xdr:colOff>
          <xdr:row>6</xdr:row>
          <xdr:rowOff>371475</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3F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1504950</xdr:colOff>
          <xdr:row>6</xdr:row>
          <xdr:rowOff>28575</xdr:rowOff>
        </xdr:from>
        <xdr:to>
          <xdr:col>5</xdr:col>
          <xdr:colOff>295275</xdr:colOff>
          <xdr:row>6</xdr:row>
          <xdr:rowOff>371475</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3F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xdr:from>
      <xdr:col>2</xdr:col>
      <xdr:colOff>133350</xdr:colOff>
      <xdr:row>11</xdr:row>
      <xdr:rowOff>923924</xdr:rowOff>
    </xdr:from>
    <xdr:to>
      <xdr:col>5</xdr:col>
      <xdr:colOff>676276</xdr:colOff>
      <xdr:row>11</xdr:row>
      <xdr:rowOff>1409699</xdr:rowOff>
    </xdr:to>
    <xdr:sp macro="" textlink="">
      <xdr:nvSpPr>
        <xdr:cNvPr id="2" name="大かっこ 1">
          <a:extLst>
            <a:ext uri="{FF2B5EF4-FFF2-40B4-BE49-F238E27FC236}">
              <a16:creationId xmlns:a16="http://schemas.microsoft.com/office/drawing/2014/main" id="{00000000-0008-0000-4000-000002000000}"/>
            </a:ext>
          </a:extLst>
        </xdr:cNvPr>
        <xdr:cNvSpPr/>
      </xdr:nvSpPr>
      <xdr:spPr>
        <a:xfrm>
          <a:off x="2095500" y="85343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523875</xdr:colOff>
          <xdr:row>5</xdr:row>
          <xdr:rowOff>66675</xdr:rowOff>
        </xdr:from>
        <xdr:to>
          <xdr:col>3</xdr:col>
          <xdr:colOff>847725</xdr:colOff>
          <xdr:row>5</xdr:row>
          <xdr:rowOff>409575</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40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5</xdr:row>
          <xdr:rowOff>57150</xdr:rowOff>
        </xdr:from>
        <xdr:to>
          <xdr:col>4</xdr:col>
          <xdr:colOff>638175</xdr:colOff>
          <xdr:row>5</xdr:row>
          <xdr:rowOff>400050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40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1619250</xdr:colOff>
          <xdr:row>5</xdr:row>
          <xdr:rowOff>57150</xdr:rowOff>
        </xdr:from>
        <xdr:to>
          <xdr:col>5</xdr:col>
          <xdr:colOff>142875</xdr:colOff>
          <xdr:row>5</xdr:row>
          <xdr:rowOff>400050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40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66675</xdr:rowOff>
        </xdr:from>
        <xdr:to>
          <xdr:col>3</xdr:col>
          <xdr:colOff>133350</xdr:colOff>
          <xdr:row>6</xdr:row>
          <xdr:rowOff>409575</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4000-00000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6</xdr:row>
          <xdr:rowOff>76200</xdr:rowOff>
        </xdr:from>
        <xdr:to>
          <xdr:col>4</xdr:col>
          <xdr:colOff>1314450</xdr:colOff>
          <xdr:row>6</xdr:row>
          <xdr:rowOff>419100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4000-00000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6</xdr:row>
          <xdr:rowOff>114300</xdr:rowOff>
        </xdr:from>
        <xdr:to>
          <xdr:col>3</xdr:col>
          <xdr:colOff>866775</xdr:colOff>
          <xdr:row>6</xdr:row>
          <xdr:rowOff>457200</xdr:rowOff>
        </xdr:to>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4100-00000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6</xdr:row>
          <xdr:rowOff>123825</xdr:rowOff>
        </xdr:from>
        <xdr:to>
          <xdr:col>6</xdr:col>
          <xdr:colOff>714375</xdr:colOff>
          <xdr:row>6</xdr:row>
          <xdr:rowOff>466725</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4100-00000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6</xdr:row>
          <xdr:rowOff>133350</xdr:rowOff>
        </xdr:from>
        <xdr:to>
          <xdr:col>4</xdr:col>
          <xdr:colOff>581025</xdr:colOff>
          <xdr:row>6</xdr:row>
          <xdr:rowOff>476250</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41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504825</xdr:rowOff>
        </xdr:from>
        <xdr:to>
          <xdr:col>5</xdr:col>
          <xdr:colOff>323850</xdr:colOff>
          <xdr:row>11</xdr:row>
          <xdr:rowOff>180975</xdr:rowOff>
        </xdr:to>
        <xdr:sp macro="" textlink="">
          <xdr:nvSpPr>
            <xdr:cNvPr id="78852" name="Check Box 4" hidden="1">
              <a:extLst>
                <a:ext uri="{63B3BB69-23CF-44E3-9099-C40C66FF867C}">
                  <a14:compatExt spid="_x0000_s78852"/>
                </a:ext>
                <a:ext uri="{FF2B5EF4-FFF2-40B4-BE49-F238E27FC236}">
                  <a16:creationId xmlns:a16="http://schemas.microsoft.com/office/drawing/2014/main" id="{00000000-0008-0000-4100-00000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1638300</xdr:colOff>
          <xdr:row>10</xdr:row>
          <xdr:rowOff>504825</xdr:rowOff>
        </xdr:from>
        <xdr:to>
          <xdr:col>4</xdr:col>
          <xdr:colOff>161925</xdr:colOff>
          <xdr:row>11</xdr:row>
          <xdr:rowOff>180975</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41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504825</xdr:rowOff>
        </xdr:from>
        <xdr:to>
          <xdr:col>7</xdr:col>
          <xdr:colOff>781050</xdr:colOff>
          <xdr:row>17</xdr:row>
          <xdr:rowOff>180975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41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16</xdr:row>
          <xdr:rowOff>504825</xdr:rowOff>
        </xdr:from>
        <xdr:to>
          <xdr:col>7</xdr:col>
          <xdr:colOff>333375</xdr:colOff>
          <xdr:row>17</xdr:row>
          <xdr:rowOff>180975</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41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7</xdr:row>
          <xdr:rowOff>95250</xdr:rowOff>
        </xdr:from>
        <xdr:to>
          <xdr:col>3</xdr:col>
          <xdr:colOff>800100</xdr:colOff>
          <xdr:row>7</xdr:row>
          <xdr:rowOff>438150</xdr:rowOff>
        </xdr:to>
        <xdr:sp macro="" textlink="">
          <xdr:nvSpPr>
            <xdr:cNvPr id="81922" name="Check Box 2" hidden="1">
              <a:extLst>
                <a:ext uri="{63B3BB69-23CF-44E3-9099-C40C66FF867C}">
                  <a14:compatExt spid="_x0000_s81922"/>
                </a:ext>
                <a:ext uri="{FF2B5EF4-FFF2-40B4-BE49-F238E27FC236}">
                  <a16:creationId xmlns:a16="http://schemas.microsoft.com/office/drawing/2014/main" id="{00000000-0008-0000-42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666750</xdr:colOff>
          <xdr:row>7</xdr:row>
          <xdr:rowOff>104775</xdr:rowOff>
        </xdr:from>
        <xdr:to>
          <xdr:col>4</xdr:col>
          <xdr:colOff>990600</xdr:colOff>
          <xdr:row>7</xdr:row>
          <xdr:rowOff>447675</xdr:rowOff>
        </xdr:to>
        <xdr:sp macro="" textlink="">
          <xdr:nvSpPr>
            <xdr:cNvPr id="81923" name="Check Box 3" hidden="1">
              <a:extLst>
                <a:ext uri="{63B3BB69-23CF-44E3-9099-C40C66FF867C}">
                  <a14:compatExt spid="_x0000_s81923"/>
                </a:ext>
                <a:ext uri="{FF2B5EF4-FFF2-40B4-BE49-F238E27FC236}">
                  <a16:creationId xmlns:a16="http://schemas.microsoft.com/office/drawing/2014/main" id="{00000000-0008-0000-4200-00000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7</xdr:row>
          <xdr:rowOff>104775</xdr:rowOff>
        </xdr:from>
        <xdr:to>
          <xdr:col>6</xdr:col>
          <xdr:colOff>66675</xdr:colOff>
          <xdr:row>7</xdr:row>
          <xdr:rowOff>447675</xdr:rowOff>
        </xdr:to>
        <xdr:sp macro="" textlink="">
          <xdr:nvSpPr>
            <xdr:cNvPr id="81924" name="Check Box 4" hidden="1">
              <a:extLst>
                <a:ext uri="{63B3BB69-23CF-44E3-9099-C40C66FF867C}">
                  <a14:compatExt spid="_x0000_s81924"/>
                </a:ext>
                <a:ext uri="{FF2B5EF4-FFF2-40B4-BE49-F238E27FC236}">
                  <a16:creationId xmlns:a16="http://schemas.microsoft.com/office/drawing/2014/main" id="{00000000-0008-0000-4200-00000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523875</xdr:colOff>
          <xdr:row>5</xdr:row>
          <xdr:rowOff>114300</xdr:rowOff>
        </xdr:from>
        <xdr:to>
          <xdr:col>3</xdr:col>
          <xdr:colOff>847725</xdr:colOff>
          <xdr:row>5</xdr:row>
          <xdr:rowOff>457200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43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5</xdr:row>
          <xdr:rowOff>104775</xdr:rowOff>
        </xdr:from>
        <xdr:to>
          <xdr:col>4</xdr:col>
          <xdr:colOff>904875</xdr:colOff>
          <xdr:row>5</xdr:row>
          <xdr:rowOff>447675</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43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xdr:row>
          <xdr:rowOff>114300</xdr:rowOff>
        </xdr:from>
        <xdr:to>
          <xdr:col>5</xdr:col>
          <xdr:colOff>1000125</xdr:colOff>
          <xdr:row>5</xdr:row>
          <xdr:rowOff>457200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43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66675</xdr:colOff>
          <xdr:row>4</xdr:row>
          <xdr:rowOff>228600</xdr:rowOff>
        </xdr:from>
        <xdr:to>
          <xdr:col>23</xdr:col>
          <xdr:colOff>66675</xdr:colOff>
          <xdr:row>6</xdr:row>
          <xdr:rowOff>38100</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44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xdr:row>
          <xdr:rowOff>209550</xdr:rowOff>
        </xdr:from>
        <xdr:to>
          <xdr:col>16</xdr:col>
          <xdr:colOff>38100</xdr:colOff>
          <xdr:row>6</xdr:row>
          <xdr:rowOff>19050</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44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4</xdr:row>
          <xdr:rowOff>238125</xdr:rowOff>
        </xdr:from>
        <xdr:to>
          <xdr:col>19</xdr:col>
          <xdr:colOff>152400</xdr:colOff>
          <xdr:row>6</xdr:row>
          <xdr:rowOff>47625</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44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581025</xdr:colOff>
          <xdr:row>5</xdr:row>
          <xdr:rowOff>28575</xdr:rowOff>
        </xdr:from>
        <xdr:to>
          <xdr:col>3</xdr:col>
          <xdr:colOff>904875</xdr:colOff>
          <xdr:row>5</xdr:row>
          <xdr:rowOff>371475</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45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5</xdr:row>
          <xdr:rowOff>19050</xdr:rowOff>
        </xdr:from>
        <xdr:to>
          <xdr:col>4</xdr:col>
          <xdr:colOff>962025</xdr:colOff>
          <xdr:row>5</xdr:row>
          <xdr:rowOff>361950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45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5</xdr:row>
          <xdr:rowOff>38100</xdr:rowOff>
        </xdr:from>
        <xdr:to>
          <xdr:col>5</xdr:col>
          <xdr:colOff>1162050</xdr:colOff>
          <xdr:row>6</xdr:row>
          <xdr:rowOff>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45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352425</xdr:colOff>
          <xdr:row>5</xdr:row>
          <xdr:rowOff>114300</xdr:rowOff>
        </xdr:from>
        <xdr:to>
          <xdr:col>3</xdr:col>
          <xdr:colOff>676275</xdr:colOff>
          <xdr:row>5</xdr:row>
          <xdr:rowOff>457200</xdr:rowOff>
        </xdr:to>
        <xdr:sp macro="" textlink="">
          <xdr:nvSpPr>
            <xdr:cNvPr id="443393" name="Check Box 1" hidden="1">
              <a:extLst>
                <a:ext uri="{63B3BB69-23CF-44E3-9099-C40C66FF867C}">
                  <a14:compatExt spid="_x0000_s443393"/>
                </a:ext>
                <a:ext uri="{FF2B5EF4-FFF2-40B4-BE49-F238E27FC236}">
                  <a16:creationId xmlns:a16="http://schemas.microsoft.com/office/drawing/2014/main" id="{6EEC4BAB-5C0B-4343-9A37-A04C1EF7E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847725</xdr:colOff>
          <xdr:row>5</xdr:row>
          <xdr:rowOff>114300</xdr:rowOff>
        </xdr:from>
        <xdr:to>
          <xdr:col>4</xdr:col>
          <xdr:colOff>1171575</xdr:colOff>
          <xdr:row>5</xdr:row>
          <xdr:rowOff>457200</xdr:rowOff>
        </xdr:to>
        <xdr:sp macro="" textlink="">
          <xdr:nvSpPr>
            <xdr:cNvPr id="443394" name="Check Box 2" hidden="1">
              <a:extLst>
                <a:ext uri="{63B3BB69-23CF-44E3-9099-C40C66FF867C}">
                  <a14:compatExt spid="_x0000_s443394"/>
                </a:ext>
                <a:ext uri="{FF2B5EF4-FFF2-40B4-BE49-F238E27FC236}">
                  <a16:creationId xmlns:a16="http://schemas.microsoft.com/office/drawing/2014/main" id="{601EC70D-DEBB-4AB2-BC8A-ECEBACF49E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8</xdr:row>
          <xdr:rowOff>514350</xdr:rowOff>
        </xdr:from>
        <xdr:to>
          <xdr:col>4</xdr:col>
          <xdr:colOff>771525</xdr:colOff>
          <xdr:row>8</xdr:row>
          <xdr:rowOff>857250</xdr:rowOff>
        </xdr:to>
        <xdr:sp macro="" textlink="">
          <xdr:nvSpPr>
            <xdr:cNvPr id="443395" name="Check Box 3" hidden="1">
              <a:extLst>
                <a:ext uri="{63B3BB69-23CF-44E3-9099-C40C66FF867C}">
                  <a14:compatExt spid="_x0000_s443395"/>
                </a:ext>
                <a:ext uri="{FF2B5EF4-FFF2-40B4-BE49-F238E27FC236}">
                  <a16:creationId xmlns:a16="http://schemas.microsoft.com/office/drawing/2014/main" id="{32CF5691-D812-4210-ACF0-66519D047F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8</xdr:row>
          <xdr:rowOff>523875</xdr:rowOff>
        </xdr:from>
        <xdr:to>
          <xdr:col>5</xdr:col>
          <xdr:colOff>485775</xdr:colOff>
          <xdr:row>8</xdr:row>
          <xdr:rowOff>866775</xdr:rowOff>
        </xdr:to>
        <xdr:sp macro="" textlink="">
          <xdr:nvSpPr>
            <xdr:cNvPr id="443396" name="Check Box 4" hidden="1">
              <a:extLst>
                <a:ext uri="{63B3BB69-23CF-44E3-9099-C40C66FF867C}">
                  <a14:compatExt spid="_x0000_s443396"/>
                </a:ext>
                <a:ext uri="{FF2B5EF4-FFF2-40B4-BE49-F238E27FC236}">
                  <a16:creationId xmlns:a16="http://schemas.microsoft.com/office/drawing/2014/main" id="{946C2EB2-3D04-4052-9442-900EF0A656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9</xdr:row>
          <xdr:rowOff>257175</xdr:rowOff>
        </xdr:from>
        <xdr:to>
          <xdr:col>4</xdr:col>
          <xdr:colOff>800100</xdr:colOff>
          <xdr:row>9</xdr:row>
          <xdr:rowOff>600075</xdr:rowOff>
        </xdr:to>
        <xdr:sp macro="" textlink="">
          <xdr:nvSpPr>
            <xdr:cNvPr id="443399" name="Check Box 7" hidden="1">
              <a:extLst>
                <a:ext uri="{63B3BB69-23CF-44E3-9099-C40C66FF867C}">
                  <a14:compatExt spid="_x0000_s443399"/>
                </a:ext>
                <a:ext uri="{FF2B5EF4-FFF2-40B4-BE49-F238E27FC236}">
                  <a16:creationId xmlns:a16="http://schemas.microsoft.com/office/drawing/2014/main" id="{866490C2-94D3-4D1D-A179-11463F98D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9</xdr:row>
          <xdr:rowOff>247650</xdr:rowOff>
        </xdr:from>
        <xdr:to>
          <xdr:col>5</xdr:col>
          <xdr:colOff>495300</xdr:colOff>
          <xdr:row>9</xdr:row>
          <xdr:rowOff>590550</xdr:rowOff>
        </xdr:to>
        <xdr:sp macro="" textlink="">
          <xdr:nvSpPr>
            <xdr:cNvPr id="443400" name="Check Box 8" hidden="1">
              <a:extLst>
                <a:ext uri="{63B3BB69-23CF-44E3-9099-C40C66FF867C}">
                  <a14:compatExt spid="_x0000_s443400"/>
                </a:ext>
                <a:ext uri="{FF2B5EF4-FFF2-40B4-BE49-F238E27FC236}">
                  <a16:creationId xmlns:a16="http://schemas.microsoft.com/office/drawing/2014/main" id="{50B1C48E-40DE-4CA6-B4B2-06D8222925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10</xdr:row>
          <xdr:rowOff>257175</xdr:rowOff>
        </xdr:from>
        <xdr:to>
          <xdr:col>4</xdr:col>
          <xdr:colOff>800100</xdr:colOff>
          <xdr:row>10</xdr:row>
          <xdr:rowOff>600075</xdr:rowOff>
        </xdr:to>
        <xdr:sp macro="" textlink="">
          <xdr:nvSpPr>
            <xdr:cNvPr id="443401" name="Check Box 9" hidden="1">
              <a:extLst>
                <a:ext uri="{63B3BB69-23CF-44E3-9099-C40C66FF867C}">
                  <a14:compatExt spid="_x0000_s443401"/>
                </a:ext>
                <a:ext uri="{FF2B5EF4-FFF2-40B4-BE49-F238E27FC236}">
                  <a16:creationId xmlns:a16="http://schemas.microsoft.com/office/drawing/2014/main" id="{CB502729-2D0B-46D4-A754-B3AA7628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10</xdr:row>
          <xdr:rowOff>247650</xdr:rowOff>
        </xdr:from>
        <xdr:to>
          <xdr:col>5</xdr:col>
          <xdr:colOff>495300</xdr:colOff>
          <xdr:row>10</xdr:row>
          <xdr:rowOff>590550</xdr:rowOff>
        </xdr:to>
        <xdr:sp macro="" textlink="">
          <xdr:nvSpPr>
            <xdr:cNvPr id="443402" name="Check Box 10" hidden="1">
              <a:extLst>
                <a:ext uri="{63B3BB69-23CF-44E3-9099-C40C66FF867C}">
                  <a14:compatExt spid="_x0000_s443402"/>
                </a:ext>
                <a:ext uri="{FF2B5EF4-FFF2-40B4-BE49-F238E27FC236}">
                  <a16:creationId xmlns:a16="http://schemas.microsoft.com/office/drawing/2014/main" id="{956AFE7F-F95B-4FA2-A064-22C1D17AB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11</xdr:row>
          <xdr:rowOff>257175</xdr:rowOff>
        </xdr:from>
        <xdr:to>
          <xdr:col>4</xdr:col>
          <xdr:colOff>800100</xdr:colOff>
          <xdr:row>11</xdr:row>
          <xdr:rowOff>600075</xdr:rowOff>
        </xdr:to>
        <xdr:sp macro="" textlink="">
          <xdr:nvSpPr>
            <xdr:cNvPr id="443403" name="Check Box 11" hidden="1">
              <a:extLst>
                <a:ext uri="{63B3BB69-23CF-44E3-9099-C40C66FF867C}">
                  <a14:compatExt spid="_x0000_s443403"/>
                </a:ext>
                <a:ext uri="{FF2B5EF4-FFF2-40B4-BE49-F238E27FC236}">
                  <a16:creationId xmlns:a16="http://schemas.microsoft.com/office/drawing/2014/main" id="{62F1FCD6-8058-4B36-97CB-4A3DA9F4BF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11</xdr:row>
          <xdr:rowOff>247650</xdr:rowOff>
        </xdr:from>
        <xdr:to>
          <xdr:col>5</xdr:col>
          <xdr:colOff>495300</xdr:colOff>
          <xdr:row>11</xdr:row>
          <xdr:rowOff>590550</xdr:rowOff>
        </xdr:to>
        <xdr:sp macro="" textlink="">
          <xdr:nvSpPr>
            <xdr:cNvPr id="443404" name="Check Box 12" hidden="1">
              <a:extLst>
                <a:ext uri="{63B3BB69-23CF-44E3-9099-C40C66FF867C}">
                  <a14:compatExt spid="_x0000_s443404"/>
                </a:ext>
                <a:ext uri="{FF2B5EF4-FFF2-40B4-BE49-F238E27FC236}">
                  <a16:creationId xmlns:a16="http://schemas.microsoft.com/office/drawing/2014/main" id="{0DA61BBD-9EBB-46EE-BC56-C88A5B70AB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11</xdr:col>
      <xdr:colOff>0</xdr:colOff>
      <xdr:row>45</xdr:row>
      <xdr:rowOff>0</xdr:rowOff>
    </xdr:from>
    <xdr:to>
      <xdr:col>11</xdr:col>
      <xdr:colOff>0</xdr:colOff>
      <xdr:row>45</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629025" y="10163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40</xdr:row>
      <xdr:rowOff>171450</xdr:rowOff>
    </xdr:from>
    <xdr:to>
      <xdr:col>17</xdr:col>
      <xdr:colOff>285750</xdr:colOff>
      <xdr:row>40</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5476875" y="7886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41</xdr:row>
      <xdr:rowOff>171450</xdr:rowOff>
    </xdr:from>
    <xdr:to>
      <xdr:col>17</xdr:col>
      <xdr:colOff>295275</xdr:colOff>
      <xdr:row>41</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5486400" y="84296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200025</xdr:rowOff>
    </xdr:from>
    <xdr:to>
      <xdr:col>17</xdr:col>
      <xdr:colOff>295275</xdr:colOff>
      <xdr:row>42</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5457825" y="9124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43</xdr:row>
      <xdr:rowOff>261937</xdr:rowOff>
    </xdr:from>
    <xdr:to>
      <xdr:col>17</xdr:col>
      <xdr:colOff>295275</xdr:colOff>
      <xdr:row>43</xdr:row>
      <xdr:rowOff>261937</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5457825" y="97297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57150</xdr:colOff>
          <xdr:row>5</xdr:row>
          <xdr:rowOff>238125</xdr:rowOff>
        </xdr:from>
        <xdr:to>
          <xdr:col>8</xdr:col>
          <xdr:colOff>28575</xdr:colOff>
          <xdr:row>7</xdr:row>
          <xdr:rowOff>9525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xdr:row>
          <xdr:rowOff>247650</xdr:rowOff>
        </xdr:from>
        <xdr:to>
          <xdr:col>12</xdr:col>
          <xdr:colOff>9525</xdr:colOff>
          <xdr:row>7</xdr:row>
          <xdr:rowOff>28575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5</xdr:row>
          <xdr:rowOff>238125</xdr:rowOff>
        </xdr:from>
        <xdr:to>
          <xdr:col>17</xdr:col>
          <xdr:colOff>66675</xdr:colOff>
          <xdr:row>7</xdr:row>
          <xdr:rowOff>19050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xdr:row>
          <xdr:rowOff>238125</xdr:rowOff>
        </xdr:from>
        <xdr:to>
          <xdr:col>7</xdr:col>
          <xdr:colOff>28575</xdr:colOff>
          <xdr:row>8</xdr:row>
          <xdr:rowOff>19050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xdr:row>
          <xdr:rowOff>247650</xdr:rowOff>
        </xdr:from>
        <xdr:to>
          <xdr:col>11</xdr:col>
          <xdr:colOff>352425</xdr:colOff>
          <xdr:row>8</xdr:row>
          <xdr:rowOff>28575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xdr:row>
          <xdr:rowOff>257175</xdr:rowOff>
        </xdr:from>
        <xdr:to>
          <xdr:col>17</xdr:col>
          <xdr:colOff>38100</xdr:colOff>
          <xdr:row>8</xdr:row>
          <xdr:rowOff>38100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xdr:row>
          <xdr:rowOff>247650</xdr:rowOff>
        </xdr:from>
        <xdr:to>
          <xdr:col>21</xdr:col>
          <xdr:colOff>57150</xdr:colOff>
          <xdr:row>8</xdr:row>
          <xdr:rowOff>28575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790575</xdr:colOff>
          <xdr:row>6</xdr:row>
          <xdr:rowOff>28575</xdr:rowOff>
        </xdr:from>
        <xdr:to>
          <xdr:col>2</xdr:col>
          <xdr:colOff>95250</xdr:colOff>
          <xdr:row>7</xdr:row>
          <xdr:rowOff>19050</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47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xdr:row>
          <xdr:rowOff>19050</xdr:rowOff>
        </xdr:from>
        <xdr:to>
          <xdr:col>3</xdr:col>
          <xdr:colOff>371475</xdr:colOff>
          <xdr:row>7</xdr:row>
          <xdr:rowOff>9525</xdr:rowOff>
        </xdr:to>
        <xdr:sp macro="" textlink="">
          <xdr:nvSpPr>
            <xdr:cNvPr id="87043" name="Check Box 3" hidden="1">
              <a:extLst>
                <a:ext uri="{63B3BB69-23CF-44E3-9099-C40C66FF867C}">
                  <a14:compatExt spid="_x0000_s87043"/>
                </a:ext>
                <a:ext uri="{FF2B5EF4-FFF2-40B4-BE49-F238E27FC236}">
                  <a16:creationId xmlns:a16="http://schemas.microsoft.com/office/drawing/2014/main" id="{00000000-0008-0000-4700-00000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6</xdr:row>
          <xdr:rowOff>19050</xdr:rowOff>
        </xdr:from>
        <xdr:to>
          <xdr:col>4</xdr:col>
          <xdr:colOff>542925</xdr:colOff>
          <xdr:row>7</xdr:row>
          <xdr:rowOff>9525</xdr:rowOff>
        </xdr:to>
        <xdr:sp macro="" textlink="">
          <xdr:nvSpPr>
            <xdr:cNvPr id="87044" name="Check Box 4" hidden="1">
              <a:extLst>
                <a:ext uri="{63B3BB69-23CF-44E3-9099-C40C66FF867C}">
                  <a14:compatExt spid="_x0000_s87044"/>
                </a:ext>
                <a:ext uri="{FF2B5EF4-FFF2-40B4-BE49-F238E27FC236}">
                  <a16:creationId xmlns:a16="http://schemas.microsoft.com/office/drawing/2014/main" id="{00000000-0008-0000-4700-00000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1066800</xdr:colOff>
          <xdr:row>5</xdr:row>
          <xdr:rowOff>285750</xdr:rowOff>
        </xdr:from>
        <xdr:to>
          <xdr:col>5</xdr:col>
          <xdr:colOff>9525</xdr:colOff>
          <xdr:row>7</xdr:row>
          <xdr:rowOff>19050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4C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5</xdr:row>
          <xdr:rowOff>285750</xdr:rowOff>
        </xdr:from>
        <xdr:to>
          <xdr:col>5</xdr:col>
          <xdr:colOff>885825</xdr:colOff>
          <xdr:row>7</xdr:row>
          <xdr:rowOff>19050</xdr:rowOff>
        </xdr:to>
        <xdr:sp macro="" textlink="">
          <xdr:nvSpPr>
            <xdr:cNvPr id="79875" name="Check Box 3" hidden="1">
              <a:extLst>
                <a:ext uri="{63B3BB69-23CF-44E3-9099-C40C66FF867C}">
                  <a14:compatExt spid="_x0000_s79875"/>
                </a:ext>
                <a:ext uri="{FF2B5EF4-FFF2-40B4-BE49-F238E27FC236}">
                  <a16:creationId xmlns:a16="http://schemas.microsoft.com/office/drawing/2014/main" id="{00000000-0008-0000-4C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xdr:row>
          <xdr:rowOff>295275</xdr:rowOff>
        </xdr:from>
        <xdr:to>
          <xdr:col>6</xdr:col>
          <xdr:colOff>409575</xdr:colOff>
          <xdr:row>7</xdr:row>
          <xdr:rowOff>28575</xdr:rowOff>
        </xdr:to>
        <xdr:sp macro="" textlink="">
          <xdr:nvSpPr>
            <xdr:cNvPr id="79876" name="Check Box 4" hidden="1">
              <a:extLst>
                <a:ext uri="{63B3BB69-23CF-44E3-9099-C40C66FF867C}">
                  <a14:compatExt spid="_x0000_s79876"/>
                </a:ext>
                <a:ext uri="{FF2B5EF4-FFF2-40B4-BE49-F238E27FC236}">
                  <a16:creationId xmlns:a16="http://schemas.microsoft.com/office/drawing/2014/main" id="{00000000-0008-0000-4C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5</xdr:row>
          <xdr:rowOff>295275</xdr:rowOff>
        </xdr:from>
        <xdr:to>
          <xdr:col>5</xdr:col>
          <xdr:colOff>352425</xdr:colOff>
          <xdr:row>7</xdr:row>
          <xdr:rowOff>28575</xdr:rowOff>
        </xdr:to>
        <xdr:sp macro="" textlink="">
          <xdr:nvSpPr>
            <xdr:cNvPr id="80898" name="Check Box 2" hidden="1">
              <a:extLst>
                <a:ext uri="{63B3BB69-23CF-44E3-9099-C40C66FF867C}">
                  <a14:compatExt spid="_x0000_s80898"/>
                </a:ext>
                <a:ext uri="{FF2B5EF4-FFF2-40B4-BE49-F238E27FC236}">
                  <a16:creationId xmlns:a16="http://schemas.microsoft.com/office/drawing/2014/main" id="{00000000-0008-0000-4D00-00000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5</xdr:row>
          <xdr:rowOff>295275</xdr:rowOff>
        </xdr:from>
        <xdr:to>
          <xdr:col>5</xdr:col>
          <xdr:colOff>1190625</xdr:colOff>
          <xdr:row>7</xdr:row>
          <xdr:rowOff>28575</xdr:rowOff>
        </xdr:to>
        <xdr:sp macro="" textlink="">
          <xdr:nvSpPr>
            <xdr:cNvPr id="80899" name="Check Box 3" hidden="1">
              <a:extLst>
                <a:ext uri="{63B3BB69-23CF-44E3-9099-C40C66FF867C}">
                  <a14:compatExt spid="_x0000_s80899"/>
                </a:ext>
                <a:ext uri="{FF2B5EF4-FFF2-40B4-BE49-F238E27FC236}">
                  <a16:creationId xmlns:a16="http://schemas.microsoft.com/office/drawing/2014/main" id="{00000000-0008-0000-4D00-00000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5</xdr:row>
          <xdr:rowOff>295275</xdr:rowOff>
        </xdr:from>
        <xdr:to>
          <xdr:col>6</xdr:col>
          <xdr:colOff>714375</xdr:colOff>
          <xdr:row>7</xdr:row>
          <xdr:rowOff>28575</xdr:rowOff>
        </xdr:to>
        <xdr:sp macro="" textlink="">
          <xdr:nvSpPr>
            <xdr:cNvPr id="80900" name="Check Box 4" hidden="1">
              <a:extLst>
                <a:ext uri="{63B3BB69-23CF-44E3-9099-C40C66FF867C}">
                  <a14:compatExt spid="_x0000_s80900"/>
                </a:ext>
                <a:ext uri="{FF2B5EF4-FFF2-40B4-BE49-F238E27FC236}">
                  <a16:creationId xmlns:a16="http://schemas.microsoft.com/office/drawing/2014/main" id="{00000000-0008-0000-4D00-00000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6</xdr:row>
          <xdr:rowOff>57150</xdr:rowOff>
        </xdr:from>
        <xdr:to>
          <xdr:col>4</xdr:col>
          <xdr:colOff>904875</xdr:colOff>
          <xdr:row>6</xdr:row>
          <xdr:rowOff>400050</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4F00-00000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1562100</xdr:colOff>
          <xdr:row>6</xdr:row>
          <xdr:rowOff>57150</xdr:rowOff>
        </xdr:from>
        <xdr:to>
          <xdr:col>4</xdr:col>
          <xdr:colOff>1885950</xdr:colOff>
          <xdr:row>6</xdr:row>
          <xdr:rowOff>400050</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4F00-00000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57150</xdr:rowOff>
        </xdr:from>
        <xdr:to>
          <xdr:col>6</xdr:col>
          <xdr:colOff>352425</xdr:colOff>
          <xdr:row>6</xdr:row>
          <xdr:rowOff>400050</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4F00-00000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1219200</xdr:colOff>
          <xdr:row>12</xdr:row>
          <xdr:rowOff>57150</xdr:rowOff>
        </xdr:from>
        <xdr:to>
          <xdr:col>9</xdr:col>
          <xdr:colOff>314325</xdr:colOff>
          <xdr:row>12</xdr:row>
          <xdr:rowOff>400050</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4F00-00000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12</xdr:row>
          <xdr:rowOff>66675</xdr:rowOff>
        </xdr:from>
        <xdr:to>
          <xdr:col>8</xdr:col>
          <xdr:colOff>876300</xdr:colOff>
          <xdr:row>12</xdr:row>
          <xdr:rowOff>409575</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4F00-00000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1247775</xdr:colOff>
          <xdr:row>13</xdr:row>
          <xdr:rowOff>133350</xdr:rowOff>
        </xdr:from>
        <xdr:to>
          <xdr:col>8</xdr:col>
          <xdr:colOff>323850</xdr:colOff>
          <xdr:row>14</xdr:row>
          <xdr:rowOff>9525</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4F00-00000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428625</xdr:rowOff>
        </xdr:from>
        <xdr:to>
          <xdr:col>8</xdr:col>
          <xdr:colOff>323850</xdr:colOff>
          <xdr:row>13</xdr:row>
          <xdr:rowOff>304800</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4F00-000007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1190625</xdr:colOff>
          <xdr:row>16</xdr:row>
          <xdr:rowOff>57150</xdr:rowOff>
        </xdr:from>
        <xdr:to>
          <xdr:col>9</xdr:col>
          <xdr:colOff>285750</xdr:colOff>
          <xdr:row>16</xdr:row>
          <xdr:rowOff>400050</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4F00-000008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57150</xdr:rowOff>
        </xdr:from>
        <xdr:to>
          <xdr:col>8</xdr:col>
          <xdr:colOff>857250</xdr:colOff>
          <xdr:row>16</xdr:row>
          <xdr:rowOff>400050</xdr:rowOff>
        </xdr:to>
        <xdr:sp macro="" textlink="">
          <xdr:nvSpPr>
            <xdr:cNvPr id="93193" name="Check Box 9" hidden="1">
              <a:extLst>
                <a:ext uri="{63B3BB69-23CF-44E3-9099-C40C66FF867C}">
                  <a14:compatExt spid="_x0000_s93193"/>
                </a:ext>
                <a:ext uri="{FF2B5EF4-FFF2-40B4-BE49-F238E27FC236}">
                  <a16:creationId xmlns:a16="http://schemas.microsoft.com/office/drawing/2014/main" id="{00000000-0008-0000-4F00-000009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428625</xdr:rowOff>
        </xdr:from>
        <xdr:to>
          <xdr:col>8</xdr:col>
          <xdr:colOff>342900</xdr:colOff>
          <xdr:row>17</xdr:row>
          <xdr:rowOff>304800</xdr:rowOff>
        </xdr:to>
        <xdr:sp macro="" textlink="">
          <xdr:nvSpPr>
            <xdr:cNvPr id="93194" name="Check Box 10" hidden="1">
              <a:extLst>
                <a:ext uri="{63B3BB69-23CF-44E3-9099-C40C66FF867C}">
                  <a14:compatExt spid="_x0000_s93194"/>
                </a:ext>
                <a:ext uri="{FF2B5EF4-FFF2-40B4-BE49-F238E27FC236}">
                  <a16:creationId xmlns:a16="http://schemas.microsoft.com/office/drawing/2014/main" id="{00000000-0008-0000-4F00-00000A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152400</xdr:rowOff>
        </xdr:from>
        <xdr:to>
          <xdr:col>8</xdr:col>
          <xdr:colOff>361950</xdr:colOff>
          <xdr:row>18</xdr:row>
          <xdr:rowOff>28575</xdr:rowOff>
        </xdr:to>
        <xdr:sp macro="" textlink="">
          <xdr:nvSpPr>
            <xdr:cNvPr id="93195" name="Check Box 11" hidden="1">
              <a:extLst>
                <a:ext uri="{63B3BB69-23CF-44E3-9099-C40C66FF867C}">
                  <a14:compatExt spid="_x0000_s93195"/>
                </a:ext>
                <a:ext uri="{FF2B5EF4-FFF2-40B4-BE49-F238E27FC236}">
                  <a16:creationId xmlns:a16="http://schemas.microsoft.com/office/drawing/2014/main" id="{00000000-0008-0000-4F00-00000B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18</xdr:row>
          <xdr:rowOff>200025</xdr:rowOff>
        </xdr:from>
        <xdr:to>
          <xdr:col>8</xdr:col>
          <xdr:colOff>771525</xdr:colOff>
          <xdr:row>19</xdr:row>
          <xdr:rowOff>171450</xdr:rowOff>
        </xdr:to>
        <xdr:sp macro="" textlink="">
          <xdr:nvSpPr>
            <xdr:cNvPr id="93196" name="Check Box 12" hidden="1">
              <a:extLst>
                <a:ext uri="{63B3BB69-23CF-44E3-9099-C40C66FF867C}">
                  <a14:compatExt spid="_x0000_s93196"/>
                </a:ext>
                <a:ext uri="{FF2B5EF4-FFF2-40B4-BE49-F238E27FC236}">
                  <a16:creationId xmlns:a16="http://schemas.microsoft.com/office/drawing/2014/main" id="{00000000-0008-0000-4F00-00000C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1143000</xdr:colOff>
          <xdr:row>18</xdr:row>
          <xdr:rowOff>190500</xdr:rowOff>
        </xdr:from>
        <xdr:to>
          <xdr:col>9</xdr:col>
          <xdr:colOff>228600</xdr:colOff>
          <xdr:row>19</xdr:row>
          <xdr:rowOff>161925</xdr:rowOff>
        </xdr:to>
        <xdr:sp macro="" textlink="">
          <xdr:nvSpPr>
            <xdr:cNvPr id="93197" name="Check Box 13" hidden="1">
              <a:extLst>
                <a:ext uri="{63B3BB69-23CF-44E3-9099-C40C66FF867C}">
                  <a14:compatExt spid="_x0000_s93197"/>
                </a:ext>
                <a:ext uri="{FF2B5EF4-FFF2-40B4-BE49-F238E27FC236}">
                  <a16:creationId xmlns:a16="http://schemas.microsoft.com/office/drawing/2014/main" id="{00000000-0008-0000-4F00-00000D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1085850</xdr:colOff>
          <xdr:row>6</xdr:row>
          <xdr:rowOff>190500</xdr:rowOff>
        </xdr:from>
        <xdr:to>
          <xdr:col>2</xdr:col>
          <xdr:colOff>219075</xdr:colOff>
          <xdr:row>6</xdr:row>
          <xdr:rowOff>533400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51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6</xdr:row>
          <xdr:rowOff>180975</xdr:rowOff>
        </xdr:from>
        <xdr:to>
          <xdr:col>3</xdr:col>
          <xdr:colOff>847725</xdr:colOff>
          <xdr:row>6</xdr:row>
          <xdr:rowOff>523875</xdr:rowOff>
        </xdr:to>
        <xdr:sp macro="" textlink="">
          <xdr:nvSpPr>
            <xdr:cNvPr id="95234" name="Check Box 2" hidden="1">
              <a:extLst>
                <a:ext uri="{63B3BB69-23CF-44E3-9099-C40C66FF867C}">
                  <a14:compatExt spid="_x0000_s95234"/>
                </a:ext>
                <a:ext uri="{FF2B5EF4-FFF2-40B4-BE49-F238E27FC236}">
                  <a16:creationId xmlns:a16="http://schemas.microsoft.com/office/drawing/2014/main" id="{00000000-0008-0000-5100-00000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6</xdr:row>
          <xdr:rowOff>180975</xdr:rowOff>
        </xdr:from>
        <xdr:to>
          <xdr:col>2</xdr:col>
          <xdr:colOff>1162050</xdr:colOff>
          <xdr:row>6</xdr:row>
          <xdr:rowOff>523875</xdr:rowOff>
        </xdr:to>
        <xdr:sp macro="" textlink="">
          <xdr:nvSpPr>
            <xdr:cNvPr id="95235" name="Check Box 3" hidden="1">
              <a:extLst>
                <a:ext uri="{63B3BB69-23CF-44E3-9099-C40C66FF867C}">
                  <a14:compatExt spid="_x0000_s95235"/>
                </a:ext>
                <a:ext uri="{FF2B5EF4-FFF2-40B4-BE49-F238E27FC236}">
                  <a16:creationId xmlns:a16="http://schemas.microsoft.com/office/drawing/2014/main" id="{00000000-0008-0000-51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1171575</xdr:colOff>
          <xdr:row>8</xdr:row>
          <xdr:rowOff>714375</xdr:rowOff>
        </xdr:from>
        <xdr:to>
          <xdr:col>2</xdr:col>
          <xdr:colOff>304800</xdr:colOff>
          <xdr:row>8</xdr:row>
          <xdr:rowOff>1057275</xdr:rowOff>
        </xdr:to>
        <xdr:sp macro="" textlink="">
          <xdr:nvSpPr>
            <xdr:cNvPr id="95236" name="Check Box 4" hidden="1">
              <a:extLst>
                <a:ext uri="{63B3BB69-23CF-44E3-9099-C40C66FF867C}">
                  <a14:compatExt spid="_x0000_s95236"/>
                </a:ext>
                <a:ext uri="{FF2B5EF4-FFF2-40B4-BE49-F238E27FC236}">
                  <a16:creationId xmlns:a16="http://schemas.microsoft.com/office/drawing/2014/main" id="{00000000-0008-0000-5100-00000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1504950</xdr:colOff>
          <xdr:row>8</xdr:row>
          <xdr:rowOff>742950</xdr:rowOff>
        </xdr:from>
        <xdr:to>
          <xdr:col>3</xdr:col>
          <xdr:colOff>219075</xdr:colOff>
          <xdr:row>8</xdr:row>
          <xdr:rowOff>1019175</xdr:rowOff>
        </xdr:to>
        <xdr:sp macro="" textlink="">
          <xdr:nvSpPr>
            <xdr:cNvPr id="95237" name="Check Box 5" hidden="1">
              <a:extLst>
                <a:ext uri="{63B3BB69-23CF-44E3-9099-C40C66FF867C}">
                  <a14:compatExt spid="_x0000_s95237"/>
                </a:ext>
                <a:ext uri="{FF2B5EF4-FFF2-40B4-BE49-F238E27FC236}">
                  <a16:creationId xmlns:a16="http://schemas.microsoft.com/office/drawing/2014/main" id="{00000000-0008-0000-5100-00000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52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38100</xdr:colOff>
          <xdr:row>6</xdr:row>
          <xdr:rowOff>133350</xdr:rowOff>
        </xdr:from>
        <xdr:to>
          <xdr:col>2</xdr:col>
          <xdr:colOff>361950</xdr:colOff>
          <xdr:row>6</xdr:row>
          <xdr:rowOff>476250</xdr:rowOff>
        </xdr:to>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5200-00000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xdr:row>
          <xdr:rowOff>142875</xdr:rowOff>
        </xdr:from>
        <xdr:to>
          <xdr:col>4</xdr:col>
          <xdr:colOff>352425</xdr:colOff>
          <xdr:row>6</xdr:row>
          <xdr:rowOff>485775</xdr:rowOff>
        </xdr:to>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5200-00000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6</xdr:row>
          <xdr:rowOff>152400</xdr:rowOff>
        </xdr:from>
        <xdr:to>
          <xdr:col>3</xdr:col>
          <xdr:colOff>438150</xdr:colOff>
          <xdr:row>6</xdr:row>
          <xdr:rowOff>495300</xdr:rowOff>
        </xdr:to>
        <xdr:sp macro="" textlink="">
          <xdr:nvSpPr>
            <xdr:cNvPr id="91139" name="Check Box 3" hidden="1">
              <a:extLst>
                <a:ext uri="{63B3BB69-23CF-44E3-9099-C40C66FF867C}">
                  <a14:compatExt spid="_x0000_s91139"/>
                </a:ext>
                <a:ext uri="{FF2B5EF4-FFF2-40B4-BE49-F238E27FC236}">
                  <a16:creationId xmlns:a16="http://schemas.microsoft.com/office/drawing/2014/main" id="{00000000-0008-0000-5200-00000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54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54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6</xdr:row>
          <xdr:rowOff>95250</xdr:rowOff>
        </xdr:from>
        <xdr:to>
          <xdr:col>3</xdr:col>
          <xdr:colOff>409575</xdr:colOff>
          <xdr:row>6</xdr:row>
          <xdr:rowOff>438150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6</xdr:row>
          <xdr:rowOff>76200</xdr:rowOff>
        </xdr:from>
        <xdr:to>
          <xdr:col>4</xdr:col>
          <xdr:colOff>466725</xdr:colOff>
          <xdr:row>6</xdr:row>
          <xdr:rowOff>419100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6</xdr:row>
          <xdr:rowOff>85725</xdr:rowOff>
        </xdr:from>
        <xdr:to>
          <xdr:col>5</xdr:col>
          <xdr:colOff>485775</xdr:colOff>
          <xdr:row>6</xdr:row>
          <xdr:rowOff>428625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1276350</xdr:colOff>
          <xdr:row>8</xdr:row>
          <xdr:rowOff>95250</xdr:rowOff>
        </xdr:from>
        <xdr:to>
          <xdr:col>4</xdr:col>
          <xdr:colOff>66675</xdr:colOff>
          <xdr:row>8</xdr:row>
          <xdr:rowOff>438150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xdr:row>
          <xdr:rowOff>85725</xdr:rowOff>
        </xdr:from>
        <xdr:to>
          <xdr:col>4</xdr:col>
          <xdr:colOff>895350</xdr:colOff>
          <xdr:row>8</xdr:row>
          <xdr:rowOff>400050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1438275</xdr:colOff>
          <xdr:row>8</xdr:row>
          <xdr:rowOff>95250</xdr:rowOff>
        </xdr:from>
        <xdr:to>
          <xdr:col>5</xdr:col>
          <xdr:colOff>228600</xdr:colOff>
          <xdr:row>8</xdr:row>
          <xdr:rowOff>438150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6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8</xdr:row>
          <xdr:rowOff>85725</xdr:rowOff>
        </xdr:from>
        <xdr:to>
          <xdr:col>5</xdr:col>
          <xdr:colOff>1123950</xdr:colOff>
          <xdr:row>8</xdr:row>
          <xdr:rowOff>428625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6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16</xdr:row>
          <xdr:rowOff>152400</xdr:rowOff>
        </xdr:from>
        <xdr:to>
          <xdr:col>3</xdr:col>
          <xdr:colOff>238125</xdr:colOff>
          <xdr:row>17</xdr:row>
          <xdr:rowOff>9525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6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16</xdr:row>
          <xdr:rowOff>152400</xdr:rowOff>
        </xdr:from>
        <xdr:to>
          <xdr:col>3</xdr:col>
          <xdr:colOff>1409700</xdr:colOff>
          <xdr:row>17</xdr:row>
          <xdr:rowOff>9525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6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16</xdr:row>
          <xdr:rowOff>142875</xdr:rowOff>
        </xdr:from>
        <xdr:to>
          <xdr:col>4</xdr:col>
          <xdr:colOff>962025</xdr:colOff>
          <xdr:row>17</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6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152400</xdr:rowOff>
        </xdr:from>
        <xdr:to>
          <xdr:col>5</xdr:col>
          <xdr:colOff>323850</xdr:colOff>
          <xdr:row>17</xdr:row>
          <xdr:rowOff>9525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6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3</xdr:col>
          <xdr:colOff>485775</xdr:colOff>
          <xdr:row>6</xdr:row>
          <xdr:rowOff>9525</xdr:rowOff>
        </xdr:from>
        <xdr:ext cx="323850" cy="342900"/>
        <xdr:sp macro="" textlink="">
          <xdr:nvSpPr>
            <xdr:cNvPr id="419841" name="Check Box 1" hidden="1">
              <a:extLst>
                <a:ext uri="{63B3BB69-23CF-44E3-9099-C40C66FF867C}">
                  <a14:compatExt spid="_x0000_s419841"/>
                </a:ext>
                <a:ext uri="{FF2B5EF4-FFF2-40B4-BE49-F238E27FC236}">
                  <a16:creationId xmlns:a16="http://schemas.microsoft.com/office/drawing/2014/main" id="{722C3B3C-AFD5-4655-AE6D-4D46BDAAE2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523875</xdr:colOff>
          <xdr:row>6</xdr:row>
          <xdr:rowOff>19050</xdr:rowOff>
        </xdr:from>
        <xdr:ext cx="323850" cy="342900"/>
        <xdr:sp macro="" textlink="">
          <xdr:nvSpPr>
            <xdr:cNvPr id="419842" name="Check Box 2" hidden="1">
              <a:extLst>
                <a:ext uri="{63B3BB69-23CF-44E3-9099-C40C66FF867C}">
                  <a14:compatExt spid="_x0000_s419842"/>
                </a:ext>
                <a:ext uri="{FF2B5EF4-FFF2-40B4-BE49-F238E27FC236}">
                  <a16:creationId xmlns:a16="http://schemas.microsoft.com/office/drawing/2014/main" id="{47568F11-0624-4164-8E9D-09CAA9905F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314325</xdr:colOff>
          <xdr:row>6</xdr:row>
          <xdr:rowOff>19050</xdr:rowOff>
        </xdr:from>
        <xdr:ext cx="323850" cy="342900"/>
        <xdr:sp macro="" textlink="">
          <xdr:nvSpPr>
            <xdr:cNvPr id="419843" name="Check Box 3" hidden="1">
              <a:extLst>
                <a:ext uri="{63B3BB69-23CF-44E3-9099-C40C66FF867C}">
                  <a14:compatExt spid="_x0000_s419843"/>
                </a:ext>
                <a:ext uri="{FF2B5EF4-FFF2-40B4-BE49-F238E27FC236}">
                  <a16:creationId xmlns:a16="http://schemas.microsoft.com/office/drawing/2014/main" id="{631960D7-7514-4B71-BBF7-415411E6F7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9525</xdr:rowOff>
        </xdr:from>
        <xdr:to>
          <xdr:col>2</xdr:col>
          <xdr:colOff>381000</xdr:colOff>
          <xdr:row>8</xdr:row>
          <xdr:rowOff>9525</xdr:rowOff>
        </xdr:to>
        <xdr:sp macro="" textlink="">
          <xdr:nvSpPr>
            <xdr:cNvPr id="419856" name="Check Box 16" hidden="1">
              <a:extLst>
                <a:ext uri="{63B3BB69-23CF-44E3-9099-C40C66FF867C}">
                  <a14:compatExt spid="_x0000_s419856"/>
                </a:ext>
                <a:ext uri="{FF2B5EF4-FFF2-40B4-BE49-F238E27FC236}">
                  <a16:creationId xmlns:a16="http://schemas.microsoft.com/office/drawing/2014/main" id="{7CFE6A77-3682-424D-AC0B-EF5581BB7C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7</xdr:row>
          <xdr:rowOff>9525</xdr:rowOff>
        </xdr:from>
        <xdr:to>
          <xdr:col>8</xdr:col>
          <xdr:colOff>428625</xdr:colOff>
          <xdr:row>8</xdr:row>
          <xdr:rowOff>9525</xdr:rowOff>
        </xdr:to>
        <xdr:sp macro="" textlink="">
          <xdr:nvSpPr>
            <xdr:cNvPr id="419857" name="Check Box 17" hidden="1">
              <a:extLst>
                <a:ext uri="{63B3BB69-23CF-44E3-9099-C40C66FF867C}">
                  <a14:compatExt spid="_x0000_s419857"/>
                </a:ext>
                <a:ext uri="{FF2B5EF4-FFF2-40B4-BE49-F238E27FC236}">
                  <a16:creationId xmlns:a16="http://schemas.microsoft.com/office/drawing/2014/main" id="{9ADA2D8E-6400-4431-81B5-0BE3259B77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xdr:row>
          <xdr:rowOff>19050</xdr:rowOff>
        </xdr:from>
        <xdr:to>
          <xdr:col>5</xdr:col>
          <xdr:colOff>390525</xdr:colOff>
          <xdr:row>8</xdr:row>
          <xdr:rowOff>19050</xdr:rowOff>
        </xdr:to>
        <xdr:sp macro="" textlink="">
          <xdr:nvSpPr>
            <xdr:cNvPr id="419858" name="Check Box 18" hidden="1">
              <a:extLst>
                <a:ext uri="{63B3BB69-23CF-44E3-9099-C40C66FF867C}">
                  <a14:compatExt spid="_x0000_s419858"/>
                </a:ext>
                <a:ext uri="{FF2B5EF4-FFF2-40B4-BE49-F238E27FC236}">
                  <a16:creationId xmlns:a16="http://schemas.microsoft.com/office/drawing/2014/main" id="{B2CD2E41-3999-40F8-8B6B-5CBB3133CD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95250</xdr:colOff>
      <xdr:row>17</xdr:row>
      <xdr:rowOff>342900</xdr:rowOff>
    </xdr:from>
    <xdr:to>
      <xdr:col>5</xdr:col>
      <xdr:colOff>495300</xdr:colOff>
      <xdr:row>17</xdr:row>
      <xdr:rowOff>342900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5343525" y="70580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21</xdr:row>
      <xdr:rowOff>438150</xdr:rowOff>
    </xdr:from>
    <xdr:to>
      <xdr:col>5</xdr:col>
      <xdr:colOff>495300</xdr:colOff>
      <xdr:row>21</xdr:row>
      <xdr:rowOff>438150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5343525" y="91725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13</xdr:row>
      <xdr:rowOff>314325</xdr:rowOff>
    </xdr:from>
    <xdr:to>
      <xdr:col>5</xdr:col>
      <xdr:colOff>485775</xdr:colOff>
      <xdr:row>13</xdr:row>
      <xdr:rowOff>314325</xdr:rowOff>
    </xdr:to>
    <xdr:sp macro="" textlink="">
      <xdr:nvSpPr>
        <xdr:cNvPr id="4" name="Line 1">
          <a:extLst>
            <a:ext uri="{FF2B5EF4-FFF2-40B4-BE49-F238E27FC236}">
              <a16:creationId xmlns:a16="http://schemas.microsoft.com/office/drawing/2014/main" id="{00000000-0008-0000-0800-000004000000}"/>
            </a:ext>
          </a:extLst>
        </xdr:cNvPr>
        <xdr:cNvSpPr>
          <a:spLocks noChangeShapeType="1"/>
        </xdr:cNvSpPr>
      </xdr:nvSpPr>
      <xdr:spPr bwMode="auto">
        <a:xfrm>
          <a:off x="5334000" y="50101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00000000-0008-0000-0800-0000050000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6" name="Line 2">
          <a:extLst>
            <a:ext uri="{FF2B5EF4-FFF2-40B4-BE49-F238E27FC236}">
              <a16:creationId xmlns:a16="http://schemas.microsoft.com/office/drawing/2014/main" id="{00000000-0008-0000-0800-0000060000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14</xdr:row>
      <xdr:rowOff>314325</xdr:rowOff>
    </xdr:from>
    <xdr:to>
      <xdr:col>5</xdr:col>
      <xdr:colOff>485775</xdr:colOff>
      <xdr:row>14</xdr:row>
      <xdr:rowOff>314325</xdr:rowOff>
    </xdr:to>
    <xdr:sp macro="" textlink="">
      <xdr:nvSpPr>
        <xdr:cNvPr id="7" name="Line 1">
          <a:extLst>
            <a:ext uri="{FF2B5EF4-FFF2-40B4-BE49-F238E27FC236}">
              <a16:creationId xmlns:a16="http://schemas.microsoft.com/office/drawing/2014/main" id="{00000000-0008-0000-0800-000007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666750</xdr:colOff>
          <xdr:row>6</xdr:row>
          <xdr:rowOff>133350</xdr:rowOff>
        </xdr:from>
        <xdr:to>
          <xdr:col>3</xdr:col>
          <xdr:colOff>990600</xdr:colOff>
          <xdr:row>6</xdr:row>
          <xdr:rowOff>476250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8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6</xdr:row>
          <xdr:rowOff>123825</xdr:rowOff>
        </xdr:from>
        <xdr:to>
          <xdr:col>6</xdr:col>
          <xdr:colOff>866775</xdr:colOff>
          <xdr:row>6</xdr:row>
          <xdr:rowOff>466725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8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6</xdr:row>
          <xdr:rowOff>123825</xdr:rowOff>
        </xdr:from>
        <xdr:to>
          <xdr:col>4</xdr:col>
          <xdr:colOff>676275</xdr:colOff>
          <xdr:row>6</xdr:row>
          <xdr:rowOff>466725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8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xdr:row>
          <xdr:rowOff>285750</xdr:rowOff>
        </xdr:from>
        <xdr:to>
          <xdr:col>2</xdr:col>
          <xdr:colOff>95250</xdr:colOff>
          <xdr:row>10</xdr:row>
          <xdr:rowOff>19050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8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295275</xdr:rowOff>
        </xdr:from>
        <xdr:to>
          <xdr:col>2</xdr:col>
          <xdr:colOff>104775</xdr:colOff>
          <xdr:row>11</xdr:row>
          <xdr:rowOff>28575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8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xdr:row>
          <xdr:rowOff>571500</xdr:rowOff>
        </xdr:from>
        <xdr:to>
          <xdr:col>2</xdr:col>
          <xdr:colOff>104775</xdr:colOff>
          <xdr:row>9</xdr:row>
          <xdr:rowOff>38100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8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3" name="Line 1">
          <a:extLst>
            <a:ext uri="{FF2B5EF4-FFF2-40B4-BE49-F238E27FC236}">
              <a16:creationId xmlns:a16="http://schemas.microsoft.com/office/drawing/2014/main" id="{00000000-0008-0000-0900-000003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619125</xdr:colOff>
          <xdr:row>6</xdr:row>
          <xdr:rowOff>133350</xdr:rowOff>
        </xdr:from>
        <xdr:to>
          <xdr:col>3</xdr:col>
          <xdr:colOff>942975</xdr:colOff>
          <xdr:row>6</xdr:row>
          <xdr:rowOff>476250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9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6</xdr:row>
          <xdr:rowOff>114300</xdr:rowOff>
        </xdr:from>
        <xdr:to>
          <xdr:col>4</xdr:col>
          <xdr:colOff>676275</xdr:colOff>
          <xdr:row>6</xdr:row>
          <xdr:rowOff>457200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9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6</xdr:row>
          <xdr:rowOff>133350</xdr:rowOff>
        </xdr:from>
        <xdr:to>
          <xdr:col>6</xdr:col>
          <xdr:colOff>857250</xdr:colOff>
          <xdr:row>6</xdr:row>
          <xdr:rowOff>476250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9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omments" Target="../comments2.x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62.xml"/><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8.bin"/><Relationship Id="rId6" Type="http://schemas.openxmlformats.org/officeDocument/2006/relationships/ctrlProp" Target="../ctrlProps/ctrlProp65.xml"/><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22.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23.bin"/><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4.bin"/><Relationship Id="rId6" Type="http://schemas.openxmlformats.org/officeDocument/2006/relationships/ctrlProp" Target="../ctrlProps/ctrlProp74.xml"/><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5.bin"/><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6.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7.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8.bin"/><Relationship Id="rId6" Type="http://schemas.openxmlformats.org/officeDocument/2006/relationships/ctrlProp" Target="../ctrlProps/ctrlProp86.xml"/><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9.bin"/><Relationship Id="rId6" Type="http://schemas.openxmlformats.org/officeDocument/2006/relationships/ctrlProp" Target="../ctrlProps/ctrlProp89.xml"/><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3.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94.xml"/><Relationship Id="rId3" Type="http://schemas.openxmlformats.org/officeDocument/2006/relationships/vmlDrawing" Target="../drawings/vmlDrawing22.vml"/><Relationship Id="rId7" Type="http://schemas.openxmlformats.org/officeDocument/2006/relationships/ctrlProp" Target="../ctrlProps/ctrlProp93.xml"/><Relationship Id="rId2" Type="http://schemas.openxmlformats.org/officeDocument/2006/relationships/drawing" Target="../drawings/drawing24.xml"/><Relationship Id="rId1" Type="http://schemas.openxmlformats.org/officeDocument/2006/relationships/printerSettings" Target="../printerSettings/printerSettings31.bin"/><Relationship Id="rId6" Type="http://schemas.openxmlformats.org/officeDocument/2006/relationships/ctrlProp" Target="../ctrlProps/ctrlProp92.xml"/><Relationship Id="rId11" Type="http://schemas.openxmlformats.org/officeDocument/2006/relationships/ctrlProp" Target="../ctrlProps/ctrlProp97.xml"/><Relationship Id="rId5" Type="http://schemas.openxmlformats.org/officeDocument/2006/relationships/ctrlProp" Target="../ctrlProps/ctrlProp91.xml"/><Relationship Id="rId10" Type="http://schemas.openxmlformats.org/officeDocument/2006/relationships/ctrlProp" Target="../ctrlProps/ctrlProp96.xml"/><Relationship Id="rId4" Type="http://schemas.openxmlformats.org/officeDocument/2006/relationships/ctrlProp" Target="../ctrlProps/ctrlProp90.xml"/><Relationship Id="rId9" Type="http://schemas.openxmlformats.org/officeDocument/2006/relationships/ctrlProp" Target="../ctrlProps/ctrlProp9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32.bin"/><Relationship Id="rId6" Type="http://schemas.openxmlformats.org/officeDocument/2006/relationships/ctrlProp" Target="../ctrlProps/ctrlProp100.xml"/><Relationship Id="rId5" Type="http://schemas.openxmlformats.org/officeDocument/2006/relationships/ctrlProp" Target="../ctrlProps/ctrlProp99.xml"/><Relationship Id="rId4" Type="http://schemas.openxmlformats.org/officeDocument/2006/relationships/ctrlProp" Target="../ctrlProps/ctrlProp98.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4.vml"/><Relationship Id="rId7" Type="http://schemas.openxmlformats.org/officeDocument/2006/relationships/ctrlProp" Target="../ctrlProps/ctrlProp17.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6.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7.xml"/><Relationship Id="rId1" Type="http://schemas.openxmlformats.org/officeDocument/2006/relationships/printerSettings" Target="../printerSettings/printerSettings41.bin"/><Relationship Id="rId6" Type="http://schemas.openxmlformats.org/officeDocument/2006/relationships/ctrlProp" Target="../ctrlProps/ctrlProp103.xml"/><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8.xml"/><Relationship Id="rId1" Type="http://schemas.openxmlformats.org/officeDocument/2006/relationships/printerSettings" Target="../printerSettings/printerSettings42.bin"/><Relationship Id="rId6" Type="http://schemas.openxmlformats.org/officeDocument/2006/relationships/ctrlProp" Target="../ctrlProps/ctrlProp106.xml"/><Relationship Id="rId5" Type="http://schemas.openxmlformats.org/officeDocument/2006/relationships/ctrlProp" Target="../ctrlProps/ctrlProp105.xml"/><Relationship Id="rId4" Type="http://schemas.openxmlformats.org/officeDocument/2006/relationships/ctrlProp" Target="../ctrlProps/ctrlProp104.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111.xml"/><Relationship Id="rId3" Type="http://schemas.openxmlformats.org/officeDocument/2006/relationships/vmlDrawing" Target="../drawings/vmlDrawing26.vml"/><Relationship Id="rId7" Type="http://schemas.openxmlformats.org/officeDocument/2006/relationships/ctrlProp" Target="../ctrlProps/ctrlProp110.xml"/><Relationship Id="rId2" Type="http://schemas.openxmlformats.org/officeDocument/2006/relationships/drawing" Target="../drawings/drawing29.xml"/><Relationship Id="rId1" Type="http://schemas.openxmlformats.org/officeDocument/2006/relationships/printerSettings" Target="../printerSettings/printerSettings44.bin"/><Relationship Id="rId6" Type="http://schemas.openxmlformats.org/officeDocument/2006/relationships/ctrlProp" Target="../ctrlProps/ctrlProp109.xml"/><Relationship Id="rId5" Type="http://schemas.openxmlformats.org/officeDocument/2006/relationships/ctrlProp" Target="../ctrlProps/ctrlProp108.xml"/><Relationship Id="rId10" Type="http://schemas.openxmlformats.org/officeDocument/2006/relationships/ctrlProp" Target="../ctrlProps/ctrlProp113.xml"/><Relationship Id="rId4" Type="http://schemas.openxmlformats.org/officeDocument/2006/relationships/ctrlProp" Target="../ctrlProps/ctrlProp107.xml"/><Relationship Id="rId9" Type="http://schemas.openxmlformats.org/officeDocument/2006/relationships/ctrlProp" Target="../ctrlProps/ctrlProp11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118.xml"/><Relationship Id="rId13" Type="http://schemas.openxmlformats.org/officeDocument/2006/relationships/ctrlProp" Target="../ctrlProps/ctrlProp123.xml"/><Relationship Id="rId3" Type="http://schemas.openxmlformats.org/officeDocument/2006/relationships/vmlDrawing" Target="../drawings/vmlDrawing27.vml"/><Relationship Id="rId7" Type="http://schemas.openxmlformats.org/officeDocument/2006/relationships/ctrlProp" Target="../ctrlProps/ctrlProp117.xml"/><Relationship Id="rId12" Type="http://schemas.openxmlformats.org/officeDocument/2006/relationships/ctrlProp" Target="../ctrlProps/ctrlProp122.xml"/><Relationship Id="rId2" Type="http://schemas.openxmlformats.org/officeDocument/2006/relationships/drawing" Target="../drawings/drawing30.xml"/><Relationship Id="rId1" Type="http://schemas.openxmlformats.org/officeDocument/2006/relationships/printerSettings" Target="../printerSettings/printerSettings46.bin"/><Relationship Id="rId6" Type="http://schemas.openxmlformats.org/officeDocument/2006/relationships/ctrlProp" Target="../ctrlProps/ctrlProp116.xml"/><Relationship Id="rId11" Type="http://schemas.openxmlformats.org/officeDocument/2006/relationships/ctrlProp" Target="../ctrlProps/ctrlProp121.xml"/><Relationship Id="rId5" Type="http://schemas.openxmlformats.org/officeDocument/2006/relationships/ctrlProp" Target="../ctrlProps/ctrlProp115.xml"/><Relationship Id="rId15" Type="http://schemas.openxmlformats.org/officeDocument/2006/relationships/ctrlProp" Target="../ctrlProps/ctrlProp125.xml"/><Relationship Id="rId10" Type="http://schemas.openxmlformats.org/officeDocument/2006/relationships/ctrlProp" Target="../ctrlProps/ctrlProp120.xml"/><Relationship Id="rId4" Type="http://schemas.openxmlformats.org/officeDocument/2006/relationships/ctrlProp" Target="../ctrlProps/ctrlProp114.xml"/><Relationship Id="rId9" Type="http://schemas.openxmlformats.org/officeDocument/2006/relationships/ctrlProp" Target="../ctrlProps/ctrlProp119.xml"/><Relationship Id="rId14" Type="http://schemas.openxmlformats.org/officeDocument/2006/relationships/ctrlProp" Target="../ctrlProps/ctrlProp12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3.xml"/><Relationship Id="rId1" Type="http://schemas.openxmlformats.org/officeDocument/2006/relationships/printerSettings" Target="../printerSettings/printerSettings49.bin"/><Relationship Id="rId6" Type="http://schemas.openxmlformats.org/officeDocument/2006/relationships/ctrlProp" Target="../ctrlProps/ctrlProp128.xml"/><Relationship Id="rId5" Type="http://schemas.openxmlformats.org/officeDocument/2006/relationships/ctrlProp" Target="../ctrlProps/ctrlProp127.xml"/><Relationship Id="rId4" Type="http://schemas.openxmlformats.org/officeDocument/2006/relationships/ctrlProp" Target="../ctrlProps/ctrlProp12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5.vml"/><Relationship Id="rId7" Type="http://schemas.openxmlformats.org/officeDocument/2006/relationships/ctrlProp" Target="../ctrlProps/ctrlProp2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4.xml"/><Relationship Id="rId1" Type="http://schemas.openxmlformats.org/officeDocument/2006/relationships/printerSettings" Target="../printerSettings/printerSettings50.bin"/><Relationship Id="rId6" Type="http://schemas.openxmlformats.org/officeDocument/2006/relationships/ctrlProp" Target="../ctrlProps/ctrlProp131.xml"/><Relationship Id="rId5" Type="http://schemas.openxmlformats.org/officeDocument/2006/relationships/ctrlProp" Target="../ctrlProps/ctrlProp130.xml"/><Relationship Id="rId4" Type="http://schemas.openxmlformats.org/officeDocument/2006/relationships/ctrlProp" Target="../ctrlProps/ctrlProp129.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5.xml"/><Relationship Id="rId1" Type="http://schemas.openxmlformats.org/officeDocument/2006/relationships/printerSettings" Target="../printerSettings/printerSettings51.bin"/><Relationship Id="rId6" Type="http://schemas.openxmlformats.org/officeDocument/2006/relationships/ctrlProp" Target="../ctrlProps/ctrlProp134.xml"/><Relationship Id="rId5" Type="http://schemas.openxmlformats.org/officeDocument/2006/relationships/ctrlProp" Target="../ctrlProps/ctrlProp133.xml"/><Relationship Id="rId4" Type="http://schemas.openxmlformats.org/officeDocument/2006/relationships/ctrlProp" Target="../ctrlProps/ctrlProp132.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7.xml"/><Relationship Id="rId1" Type="http://schemas.openxmlformats.org/officeDocument/2006/relationships/printerSettings" Target="../printerSettings/printerSettings59.bin"/><Relationship Id="rId6" Type="http://schemas.openxmlformats.org/officeDocument/2006/relationships/ctrlProp" Target="../ctrlProps/ctrlProp137.xml"/><Relationship Id="rId5" Type="http://schemas.openxmlformats.org/officeDocument/2006/relationships/ctrlProp" Target="../ctrlProps/ctrlProp136.xml"/><Relationship Id="rId4" Type="http://schemas.openxmlformats.org/officeDocument/2006/relationships/ctrlProp" Target="../ctrlProps/ctrlProp13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8.xml"/><Relationship Id="rId1" Type="http://schemas.openxmlformats.org/officeDocument/2006/relationships/printerSettings" Target="../printerSettings/printerSettings60.bin"/><Relationship Id="rId6" Type="http://schemas.openxmlformats.org/officeDocument/2006/relationships/ctrlProp" Target="../ctrlProps/ctrlProp140.xml"/><Relationship Id="rId5" Type="http://schemas.openxmlformats.org/officeDocument/2006/relationships/ctrlProp" Target="../ctrlProps/ctrlProp139.xml"/><Relationship Id="rId4" Type="http://schemas.openxmlformats.org/officeDocument/2006/relationships/ctrlProp" Target="../ctrlProps/ctrlProp138.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145.xml"/><Relationship Id="rId3" Type="http://schemas.openxmlformats.org/officeDocument/2006/relationships/vmlDrawing" Target="../drawings/vmlDrawing33.vml"/><Relationship Id="rId7" Type="http://schemas.openxmlformats.org/officeDocument/2006/relationships/ctrlProp" Target="../ctrlProps/ctrlProp144.xml"/><Relationship Id="rId2" Type="http://schemas.openxmlformats.org/officeDocument/2006/relationships/drawing" Target="../drawings/drawing39.xml"/><Relationship Id="rId1" Type="http://schemas.openxmlformats.org/officeDocument/2006/relationships/printerSettings" Target="../printerSettings/printerSettings61.bin"/><Relationship Id="rId6" Type="http://schemas.openxmlformats.org/officeDocument/2006/relationships/ctrlProp" Target="../ctrlProps/ctrlProp143.xml"/><Relationship Id="rId5" Type="http://schemas.openxmlformats.org/officeDocument/2006/relationships/ctrlProp" Target="../ctrlProps/ctrlProp142.xml"/><Relationship Id="rId10" Type="http://schemas.openxmlformats.org/officeDocument/2006/relationships/ctrlProp" Target="../ctrlProps/ctrlProp147.xml"/><Relationship Id="rId4" Type="http://schemas.openxmlformats.org/officeDocument/2006/relationships/ctrlProp" Target="../ctrlProps/ctrlProp141.xml"/><Relationship Id="rId9" Type="http://schemas.openxmlformats.org/officeDocument/2006/relationships/ctrlProp" Target="../ctrlProps/ctrlProp146.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62.bin"/><Relationship Id="rId6" Type="http://schemas.openxmlformats.org/officeDocument/2006/relationships/ctrlProp" Target="../ctrlProps/ctrlProp150.xml"/><Relationship Id="rId5" Type="http://schemas.openxmlformats.org/officeDocument/2006/relationships/ctrlProp" Target="../ctrlProps/ctrlProp149.xml"/><Relationship Id="rId4" Type="http://schemas.openxmlformats.org/officeDocument/2006/relationships/ctrlProp" Target="../ctrlProps/ctrlProp14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1.xml"/><Relationship Id="rId1" Type="http://schemas.openxmlformats.org/officeDocument/2006/relationships/printerSettings" Target="../printerSettings/printerSettings63.bin"/><Relationship Id="rId6" Type="http://schemas.openxmlformats.org/officeDocument/2006/relationships/ctrlProp" Target="../ctrlProps/ctrlProp153.xml"/><Relationship Id="rId5" Type="http://schemas.openxmlformats.org/officeDocument/2006/relationships/ctrlProp" Target="../ctrlProps/ctrlProp152.xml"/><Relationship Id="rId4" Type="http://schemas.openxmlformats.org/officeDocument/2006/relationships/ctrlProp" Target="../ctrlProps/ctrlProp151.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2.xml"/><Relationship Id="rId1" Type="http://schemas.openxmlformats.org/officeDocument/2006/relationships/printerSettings" Target="../printerSettings/printerSettings64.bin"/><Relationship Id="rId6" Type="http://schemas.openxmlformats.org/officeDocument/2006/relationships/ctrlProp" Target="../ctrlProps/ctrlProp156.xml"/><Relationship Id="rId5" Type="http://schemas.openxmlformats.org/officeDocument/2006/relationships/ctrlProp" Target="../ctrlProps/ctrlProp155.xml"/><Relationship Id="rId4" Type="http://schemas.openxmlformats.org/officeDocument/2006/relationships/ctrlProp" Target="../ctrlProps/ctrlProp154.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161.xml"/><Relationship Id="rId3" Type="http://schemas.openxmlformats.org/officeDocument/2006/relationships/vmlDrawing" Target="../drawings/vmlDrawing37.vml"/><Relationship Id="rId7" Type="http://schemas.openxmlformats.org/officeDocument/2006/relationships/ctrlProp" Target="../ctrlProps/ctrlProp160.xml"/><Relationship Id="rId2" Type="http://schemas.openxmlformats.org/officeDocument/2006/relationships/drawing" Target="../drawings/drawing43.xml"/><Relationship Id="rId1" Type="http://schemas.openxmlformats.org/officeDocument/2006/relationships/printerSettings" Target="../printerSettings/printerSettings65.bin"/><Relationship Id="rId6" Type="http://schemas.openxmlformats.org/officeDocument/2006/relationships/ctrlProp" Target="../ctrlProps/ctrlProp159.xml"/><Relationship Id="rId5" Type="http://schemas.openxmlformats.org/officeDocument/2006/relationships/ctrlProp" Target="../ctrlProps/ctrlProp158.xml"/><Relationship Id="rId4" Type="http://schemas.openxmlformats.org/officeDocument/2006/relationships/ctrlProp" Target="../ctrlProps/ctrlProp157.xml"/></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166.xml"/><Relationship Id="rId3" Type="http://schemas.openxmlformats.org/officeDocument/2006/relationships/vmlDrawing" Target="../drawings/vmlDrawing38.vml"/><Relationship Id="rId7" Type="http://schemas.openxmlformats.org/officeDocument/2006/relationships/ctrlProp" Target="../ctrlProps/ctrlProp165.xml"/><Relationship Id="rId2" Type="http://schemas.openxmlformats.org/officeDocument/2006/relationships/drawing" Target="../drawings/drawing44.xml"/><Relationship Id="rId1" Type="http://schemas.openxmlformats.org/officeDocument/2006/relationships/printerSettings" Target="../printerSettings/printerSettings66.bin"/><Relationship Id="rId6" Type="http://schemas.openxmlformats.org/officeDocument/2006/relationships/ctrlProp" Target="../ctrlProps/ctrlProp164.xml"/><Relationship Id="rId5" Type="http://schemas.openxmlformats.org/officeDocument/2006/relationships/ctrlProp" Target="../ctrlProps/ctrlProp163.xml"/><Relationship Id="rId10" Type="http://schemas.openxmlformats.org/officeDocument/2006/relationships/ctrlProp" Target="../ctrlProps/ctrlProp168.xml"/><Relationship Id="rId4" Type="http://schemas.openxmlformats.org/officeDocument/2006/relationships/ctrlProp" Target="../ctrlProps/ctrlProp162.xml"/><Relationship Id="rId9" Type="http://schemas.openxmlformats.org/officeDocument/2006/relationships/ctrlProp" Target="../ctrlProps/ctrlProp167.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5.xml"/><Relationship Id="rId1" Type="http://schemas.openxmlformats.org/officeDocument/2006/relationships/printerSettings" Target="../printerSettings/printerSettings67.bin"/><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6.xml"/><Relationship Id="rId1" Type="http://schemas.openxmlformats.org/officeDocument/2006/relationships/printerSettings" Target="../printerSettings/printerSettings68.bin"/><Relationship Id="rId6" Type="http://schemas.openxmlformats.org/officeDocument/2006/relationships/ctrlProp" Target="../ctrlProps/ctrlProp174.xml"/><Relationship Id="rId5" Type="http://schemas.openxmlformats.org/officeDocument/2006/relationships/ctrlProp" Target="../ctrlProps/ctrlProp173.xml"/><Relationship Id="rId4" Type="http://schemas.openxmlformats.org/officeDocument/2006/relationships/ctrlProp" Target="../ctrlProps/ctrlProp172.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7.xml"/><Relationship Id="rId1" Type="http://schemas.openxmlformats.org/officeDocument/2006/relationships/printerSettings" Target="../printerSettings/printerSettings69.bin"/><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3" Type="http://schemas.openxmlformats.org/officeDocument/2006/relationships/vmlDrawing" Target="../drawings/vmlDrawing6.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8.xml"/><Relationship Id="rId1" Type="http://schemas.openxmlformats.org/officeDocument/2006/relationships/printerSettings" Target="../printerSettings/printerSettings70.bin"/><Relationship Id="rId6" Type="http://schemas.openxmlformats.org/officeDocument/2006/relationships/ctrlProp" Target="../ctrlProps/ctrlProp180.xml"/><Relationship Id="rId5" Type="http://schemas.openxmlformats.org/officeDocument/2006/relationships/ctrlProp" Target="../ctrlProps/ctrlProp179.xml"/><Relationship Id="rId4" Type="http://schemas.openxmlformats.org/officeDocument/2006/relationships/ctrlProp" Target="../ctrlProps/ctrlProp178.xml"/></Relationships>
</file>

<file path=xl/worksheets/_rels/sheet71.xml.rels><?xml version="1.0" encoding="UTF-8" standalone="yes"?>
<Relationships xmlns="http://schemas.openxmlformats.org/package/2006/relationships"><Relationship Id="rId8" Type="http://schemas.openxmlformats.org/officeDocument/2006/relationships/ctrlProp" Target="../ctrlProps/ctrlProp185.xml"/><Relationship Id="rId13" Type="http://schemas.openxmlformats.org/officeDocument/2006/relationships/ctrlProp" Target="../ctrlProps/ctrlProp190.xml"/><Relationship Id="rId3" Type="http://schemas.openxmlformats.org/officeDocument/2006/relationships/vmlDrawing" Target="../drawings/vmlDrawing43.vml"/><Relationship Id="rId7" Type="http://schemas.openxmlformats.org/officeDocument/2006/relationships/ctrlProp" Target="../ctrlProps/ctrlProp184.xml"/><Relationship Id="rId12" Type="http://schemas.openxmlformats.org/officeDocument/2006/relationships/ctrlProp" Target="../ctrlProps/ctrlProp189.xml"/><Relationship Id="rId2" Type="http://schemas.openxmlformats.org/officeDocument/2006/relationships/drawing" Target="../drawings/drawing49.xml"/><Relationship Id="rId1" Type="http://schemas.openxmlformats.org/officeDocument/2006/relationships/printerSettings" Target="../printerSettings/printerSettings71.bin"/><Relationship Id="rId6" Type="http://schemas.openxmlformats.org/officeDocument/2006/relationships/ctrlProp" Target="../ctrlProps/ctrlProp183.xml"/><Relationship Id="rId11" Type="http://schemas.openxmlformats.org/officeDocument/2006/relationships/ctrlProp" Target="../ctrlProps/ctrlProp188.xml"/><Relationship Id="rId5" Type="http://schemas.openxmlformats.org/officeDocument/2006/relationships/ctrlProp" Target="../ctrlProps/ctrlProp182.xml"/><Relationship Id="rId10" Type="http://schemas.openxmlformats.org/officeDocument/2006/relationships/ctrlProp" Target="../ctrlProps/ctrlProp187.xml"/><Relationship Id="rId4" Type="http://schemas.openxmlformats.org/officeDocument/2006/relationships/ctrlProp" Target="../ctrlProps/ctrlProp181.xml"/><Relationship Id="rId9" Type="http://schemas.openxmlformats.org/officeDocument/2006/relationships/ctrlProp" Target="../ctrlProps/ctrlProp186.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0.xml"/><Relationship Id="rId1" Type="http://schemas.openxmlformats.org/officeDocument/2006/relationships/printerSettings" Target="../printerSettings/printerSettings72.bin"/><Relationship Id="rId6" Type="http://schemas.openxmlformats.org/officeDocument/2006/relationships/ctrlProp" Target="../ctrlProps/ctrlProp193.xml"/><Relationship Id="rId5" Type="http://schemas.openxmlformats.org/officeDocument/2006/relationships/ctrlProp" Target="../ctrlProps/ctrlProp192.xml"/><Relationship Id="rId4" Type="http://schemas.openxmlformats.org/officeDocument/2006/relationships/ctrlProp" Target="../ctrlProps/ctrlProp191.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1.xml"/><Relationship Id="rId1" Type="http://schemas.openxmlformats.org/officeDocument/2006/relationships/printerSettings" Target="../printerSettings/printerSettings77.bin"/><Relationship Id="rId6" Type="http://schemas.openxmlformats.org/officeDocument/2006/relationships/ctrlProp" Target="../ctrlProps/ctrlProp196.xml"/><Relationship Id="rId5" Type="http://schemas.openxmlformats.org/officeDocument/2006/relationships/ctrlProp" Target="../ctrlProps/ctrlProp195.xml"/><Relationship Id="rId4" Type="http://schemas.openxmlformats.org/officeDocument/2006/relationships/ctrlProp" Target="../ctrlProps/ctrlProp194.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2.xml"/><Relationship Id="rId1" Type="http://schemas.openxmlformats.org/officeDocument/2006/relationships/printerSettings" Target="../printerSettings/printerSettings78.bin"/><Relationship Id="rId6" Type="http://schemas.openxmlformats.org/officeDocument/2006/relationships/ctrlProp" Target="../ctrlProps/ctrlProp199.xml"/><Relationship Id="rId5" Type="http://schemas.openxmlformats.org/officeDocument/2006/relationships/ctrlProp" Target="../ctrlProps/ctrlProp198.xml"/><Relationship Id="rId4" Type="http://schemas.openxmlformats.org/officeDocument/2006/relationships/ctrlProp" Target="../ctrlProps/ctrlProp197.xm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7.vml"/><Relationship Id="rId7" Type="http://schemas.openxmlformats.org/officeDocument/2006/relationships/ctrlProp" Target="../ctrlProps/ctrlProp42.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80.xml.rels><?xml version="1.0" encoding="UTF-8" standalone="yes"?>
<Relationships xmlns="http://schemas.openxmlformats.org/package/2006/relationships"><Relationship Id="rId8" Type="http://schemas.openxmlformats.org/officeDocument/2006/relationships/ctrlProp" Target="../ctrlProps/ctrlProp204.xml"/><Relationship Id="rId13" Type="http://schemas.openxmlformats.org/officeDocument/2006/relationships/ctrlProp" Target="../ctrlProps/ctrlProp209.xml"/><Relationship Id="rId3" Type="http://schemas.openxmlformats.org/officeDocument/2006/relationships/vmlDrawing" Target="../drawings/vmlDrawing47.vml"/><Relationship Id="rId7" Type="http://schemas.openxmlformats.org/officeDocument/2006/relationships/ctrlProp" Target="../ctrlProps/ctrlProp203.xml"/><Relationship Id="rId12" Type="http://schemas.openxmlformats.org/officeDocument/2006/relationships/ctrlProp" Target="../ctrlProps/ctrlProp208.xml"/><Relationship Id="rId2" Type="http://schemas.openxmlformats.org/officeDocument/2006/relationships/drawing" Target="../drawings/drawing53.xml"/><Relationship Id="rId16" Type="http://schemas.openxmlformats.org/officeDocument/2006/relationships/ctrlProp" Target="../ctrlProps/ctrlProp212.xml"/><Relationship Id="rId1" Type="http://schemas.openxmlformats.org/officeDocument/2006/relationships/printerSettings" Target="../printerSettings/printerSettings80.bin"/><Relationship Id="rId6" Type="http://schemas.openxmlformats.org/officeDocument/2006/relationships/ctrlProp" Target="../ctrlProps/ctrlProp202.xml"/><Relationship Id="rId11" Type="http://schemas.openxmlformats.org/officeDocument/2006/relationships/ctrlProp" Target="../ctrlProps/ctrlProp207.xml"/><Relationship Id="rId5" Type="http://schemas.openxmlformats.org/officeDocument/2006/relationships/ctrlProp" Target="../ctrlProps/ctrlProp201.xml"/><Relationship Id="rId15" Type="http://schemas.openxmlformats.org/officeDocument/2006/relationships/ctrlProp" Target="../ctrlProps/ctrlProp211.xml"/><Relationship Id="rId10" Type="http://schemas.openxmlformats.org/officeDocument/2006/relationships/ctrlProp" Target="../ctrlProps/ctrlProp206.xml"/><Relationship Id="rId4" Type="http://schemas.openxmlformats.org/officeDocument/2006/relationships/ctrlProp" Target="../ctrlProps/ctrlProp200.xml"/><Relationship Id="rId9" Type="http://schemas.openxmlformats.org/officeDocument/2006/relationships/ctrlProp" Target="../ctrlProps/ctrlProp205.xml"/><Relationship Id="rId14" Type="http://schemas.openxmlformats.org/officeDocument/2006/relationships/ctrlProp" Target="../ctrlProps/ctrlProp210.x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217.xml"/><Relationship Id="rId3" Type="http://schemas.openxmlformats.org/officeDocument/2006/relationships/vmlDrawing" Target="../drawings/vmlDrawing48.vml"/><Relationship Id="rId7" Type="http://schemas.openxmlformats.org/officeDocument/2006/relationships/ctrlProp" Target="../ctrlProps/ctrlProp216.xml"/><Relationship Id="rId2" Type="http://schemas.openxmlformats.org/officeDocument/2006/relationships/drawing" Target="../drawings/drawing54.xml"/><Relationship Id="rId1" Type="http://schemas.openxmlformats.org/officeDocument/2006/relationships/printerSettings" Target="../printerSettings/printerSettings82.bin"/><Relationship Id="rId6" Type="http://schemas.openxmlformats.org/officeDocument/2006/relationships/ctrlProp" Target="../ctrlProps/ctrlProp215.xml"/><Relationship Id="rId5" Type="http://schemas.openxmlformats.org/officeDocument/2006/relationships/ctrlProp" Target="../ctrlProps/ctrlProp214.xml"/><Relationship Id="rId4" Type="http://schemas.openxmlformats.org/officeDocument/2006/relationships/ctrlProp" Target="../ctrlProps/ctrlProp213.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5.xml"/><Relationship Id="rId1" Type="http://schemas.openxmlformats.org/officeDocument/2006/relationships/printerSettings" Target="../printerSettings/printerSettings83.bin"/><Relationship Id="rId6" Type="http://schemas.openxmlformats.org/officeDocument/2006/relationships/ctrlProp" Target="../ctrlProps/ctrlProp220.xml"/><Relationship Id="rId5" Type="http://schemas.openxmlformats.org/officeDocument/2006/relationships/ctrlProp" Target="../ctrlProps/ctrlProp219.xml"/><Relationship Id="rId4" Type="http://schemas.openxmlformats.org/officeDocument/2006/relationships/ctrlProp" Target="../ctrlProps/ctrlProp218.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8.vml"/><Relationship Id="rId7" Type="http://schemas.openxmlformats.org/officeDocument/2006/relationships/ctrlProp" Target="../ctrlProps/ctrlProp48.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BBE70-8821-4920-925C-EDB13A54F0B0}">
  <sheetPr>
    <tabColor indexed="11"/>
  </sheetPr>
  <dimension ref="A1:AB121"/>
  <sheetViews>
    <sheetView tabSelected="1" view="pageBreakPreview" zoomScaleNormal="100" zoomScaleSheetLayoutView="100" workbookViewId="0">
      <pane ySplit="8" topLeftCell="A9" activePane="bottomLeft" state="frozen"/>
      <selection pane="bottomLeft" activeCell="AB1" sqref="AB1"/>
    </sheetView>
  </sheetViews>
  <sheetFormatPr defaultColWidth="2.625" defaultRowHeight="13.5"/>
  <cols>
    <col min="1" max="1" width="3.25" style="611" customWidth="1"/>
    <col min="2" max="2" width="2.75" style="611" customWidth="1"/>
    <col min="3" max="3" width="38.875" style="336" bestFit="1" customWidth="1"/>
    <col min="4" max="4" width="11.125" style="337" customWidth="1"/>
    <col min="5" max="9" width="3" style="626" customWidth="1"/>
    <col min="10" max="27" width="3" style="611" customWidth="1"/>
    <col min="28" max="29" width="2.625" style="611"/>
    <col min="30" max="30" width="5.5" style="611" bestFit="1" customWidth="1"/>
    <col min="31" max="257" width="2.625" style="611"/>
    <col min="258" max="258" width="3.25" style="611" customWidth="1"/>
    <col min="259" max="259" width="2.75" style="611" customWidth="1"/>
    <col min="260" max="260" width="38.875" style="611" bestFit="1" customWidth="1"/>
    <col min="261" max="261" width="11.125" style="611" customWidth="1"/>
    <col min="262" max="283" width="3" style="611" customWidth="1"/>
    <col min="284" max="285" width="2.625" style="611"/>
    <col min="286" max="286" width="5.5" style="611" bestFit="1" customWidth="1"/>
    <col min="287" max="513" width="2.625" style="611"/>
    <col min="514" max="514" width="3.25" style="611" customWidth="1"/>
    <col min="515" max="515" width="2.75" style="611" customWidth="1"/>
    <col min="516" max="516" width="38.875" style="611" bestFit="1" customWidth="1"/>
    <col min="517" max="517" width="11.125" style="611" customWidth="1"/>
    <col min="518" max="539" width="3" style="611" customWidth="1"/>
    <col min="540" max="541" width="2.625" style="611"/>
    <col min="542" max="542" width="5.5" style="611" bestFit="1" customWidth="1"/>
    <col min="543" max="769" width="2.625" style="611"/>
    <col min="770" max="770" width="3.25" style="611" customWidth="1"/>
    <col min="771" max="771" width="2.75" style="611" customWidth="1"/>
    <col min="772" max="772" width="38.875" style="611" bestFit="1" customWidth="1"/>
    <col min="773" max="773" width="11.125" style="611" customWidth="1"/>
    <col min="774" max="795" width="3" style="611" customWidth="1"/>
    <col min="796" max="797" width="2.625" style="611"/>
    <col min="798" max="798" width="5.5" style="611" bestFit="1" customWidth="1"/>
    <col min="799" max="1025" width="2.625" style="611"/>
    <col min="1026" max="1026" width="3.25" style="611" customWidth="1"/>
    <col min="1027" max="1027" width="2.75" style="611" customWidth="1"/>
    <col min="1028" max="1028" width="38.875" style="611" bestFit="1" customWidth="1"/>
    <col min="1029" max="1029" width="11.125" style="611" customWidth="1"/>
    <col min="1030" max="1051" width="3" style="611" customWidth="1"/>
    <col min="1052" max="1053" width="2.625" style="611"/>
    <col min="1054" max="1054" width="5.5" style="611" bestFit="1" customWidth="1"/>
    <col min="1055" max="1281" width="2.625" style="611"/>
    <col min="1282" max="1282" width="3.25" style="611" customWidth="1"/>
    <col min="1283" max="1283" width="2.75" style="611" customWidth="1"/>
    <col min="1284" max="1284" width="38.875" style="611" bestFit="1" customWidth="1"/>
    <col min="1285" max="1285" width="11.125" style="611" customWidth="1"/>
    <col min="1286" max="1307" width="3" style="611" customWidth="1"/>
    <col min="1308" max="1309" width="2.625" style="611"/>
    <col min="1310" max="1310" width="5.5" style="611" bestFit="1" customWidth="1"/>
    <col min="1311" max="1537" width="2.625" style="611"/>
    <col min="1538" max="1538" width="3.25" style="611" customWidth="1"/>
    <col min="1539" max="1539" width="2.75" style="611" customWidth="1"/>
    <col min="1540" max="1540" width="38.875" style="611" bestFit="1" customWidth="1"/>
    <col min="1541" max="1541" width="11.125" style="611" customWidth="1"/>
    <col min="1542" max="1563" width="3" style="611" customWidth="1"/>
    <col min="1564" max="1565" width="2.625" style="611"/>
    <col min="1566" max="1566" width="5.5" style="611" bestFit="1" customWidth="1"/>
    <col min="1567" max="1793" width="2.625" style="611"/>
    <col min="1794" max="1794" width="3.25" style="611" customWidth="1"/>
    <col min="1795" max="1795" width="2.75" style="611" customWidth="1"/>
    <col min="1796" max="1796" width="38.875" style="611" bestFit="1" customWidth="1"/>
    <col min="1797" max="1797" width="11.125" style="611" customWidth="1"/>
    <col min="1798" max="1819" width="3" style="611" customWidth="1"/>
    <col min="1820" max="1821" width="2.625" style="611"/>
    <col min="1822" max="1822" width="5.5" style="611" bestFit="1" customWidth="1"/>
    <col min="1823" max="2049" width="2.625" style="611"/>
    <col min="2050" max="2050" width="3.25" style="611" customWidth="1"/>
    <col min="2051" max="2051" width="2.75" style="611" customWidth="1"/>
    <col min="2052" max="2052" width="38.875" style="611" bestFit="1" customWidth="1"/>
    <col min="2053" max="2053" width="11.125" style="611" customWidth="1"/>
    <col min="2054" max="2075" width="3" style="611" customWidth="1"/>
    <col min="2076" max="2077" width="2.625" style="611"/>
    <col min="2078" max="2078" width="5.5" style="611" bestFit="1" customWidth="1"/>
    <col min="2079" max="2305" width="2.625" style="611"/>
    <col min="2306" max="2306" width="3.25" style="611" customWidth="1"/>
    <col min="2307" max="2307" width="2.75" style="611" customWidth="1"/>
    <col min="2308" max="2308" width="38.875" style="611" bestFit="1" customWidth="1"/>
    <col min="2309" max="2309" width="11.125" style="611" customWidth="1"/>
    <col min="2310" max="2331" width="3" style="611" customWidth="1"/>
    <col min="2332" max="2333" width="2.625" style="611"/>
    <col min="2334" max="2334" width="5.5" style="611" bestFit="1" customWidth="1"/>
    <col min="2335" max="2561" width="2.625" style="611"/>
    <col min="2562" max="2562" width="3.25" style="611" customWidth="1"/>
    <col min="2563" max="2563" width="2.75" style="611" customWidth="1"/>
    <col min="2564" max="2564" width="38.875" style="611" bestFit="1" customWidth="1"/>
    <col min="2565" max="2565" width="11.125" style="611" customWidth="1"/>
    <col min="2566" max="2587" width="3" style="611" customWidth="1"/>
    <col min="2588" max="2589" width="2.625" style="611"/>
    <col min="2590" max="2590" width="5.5" style="611" bestFit="1" customWidth="1"/>
    <col min="2591" max="2817" width="2.625" style="611"/>
    <col min="2818" max="2818" width="3.25" style="611" customWidth="1"/>
    <col min="2819" max="2819" width="2.75" style="611" customWidth="1"/>
    <col min="2820" max="2820" width="38.875" style="611" bestFit="1" customWidth="1"/>
    <col min="2821" max="2821" width="11.125" style="611" customWidth="1"/>
    <col min="2822" max="2843" width="3" style="611" customWidth="1"/>
    <col min="2844" max="2845" width="2.625" style="611"/>
    <col min="2846" max="2846" width="5.5" style="611" bestFit="1" customWidth="1"/>
    <col min="2847" max="3073" width="2.625" style="611"/>
    <col min="3074" max="3074" width="3.25" style="611" customWidth="1"/>
    <col min="3075" max="3075" width="2.75" style="611" customWidth="1"/>
    <col min="3076" max="3076" width="38.875" style="611" bestFit="1" customWidth="1"/>
    <col min="3077" max="3077" width="11.125" style="611" customWidth="1"/>
    <col min="3078" max="3099" width="3" style="611" customWidth="1"/>
    <col min="3100" max="3101" width="2.625" style="611"/>
    <col min="3102" max="3102" width="5.5" style="611" bestFit="1" customWidth="1"/>
    <col min="3103" max="3329" width="2.625" style="611"/>
    <col min="3330" max="3330" width="3.25" style="611" customWidth="1"/>
    <col min="3331" max="3331" width="2.75" style="611" customWidth="1"/>
    <col min="3332" max="3332" width="38.875" style="611" bestFit="1" customWidth="1"/>
    <col min="3333" max="3333" width="11.125" style="611" customWidth="1"/>
    <col min="3334" max="3355" width="3" style="611" customWidth="1"/>
    <col min="3356" max="3357" width="2.625" style="611"/>
    <col min="3358" max="3358" width="5.5" style="611" bestFit="1" customWidth="1"/>
    <col min="3359" max="3585" width="2.625" style="611"/>
    <col min="3586" max="3586" width="3.25" style="611" customWidth="1"/>
    <col min="3587" max="3587" width="2.75" style="611" customWidth="1"/>
    <col min="3588" max="3588" width="38.875" style="611" bestFit="1" customWidth="1"/>
    <col min="3589" max="3589" width="11.125" style="611" customWidth="1"/>
    <col min="3590" max="3611" width="3" style="611" customWidth="1"/>
    <col min="3612" max="3613" width="2.625" style="611"/>
    <col min="3614" max="3614" width="5.5" style="611" bestFit="1" customWidth="1"/>
    <col min="3615" max="3841" width="2.625" style="611"/>
    <col min="3842" max="3842" width="3.25" style="611" customWidth="1"/>
    <col min="3843" max="3843" width="2.75" style="611" customWidth="1"/>
    <col min="3844" max="3844" width="38.875" style="611" bestFit="1" customWidth="1"/>
    <col min="3845" max="3845" width="11.125" style="611" customWidth="1"/>
    <col min="3846" max="3867" width="3" style="611" customWidth="1"/>
    <col min="3868" max="3869" width="2.625" style="611"/>
    <col min="3870" max="3870" width="5.5" style="611" bestFit="1" customWidth="1"/>
    <col min="3871" max="4097" width="2.625" style="611"/>
    <col min="4098" max="4098" width="3.25" style="611" customWidth="1"/>
    <col min="4099" max="4099" width="2.75" style="611" customWidth="1"/>
    <col min="4100" max="4100" width="38.875" style="611" bestFit="1" customWidth="1"/>
    <col min="4101" max="4101" width="11.125" style="611" customWidth="1"/>
    <col min="4102" max="4123" width="3" style="611" customWidth="1"/>
    <col min="4124" max="4125" width="2.625" style="611"/>
    <col min="4126" max="4126" width="5.5" style="611" bestFit="1" customWidth="1"/>
    <col min="4127" max="4353" width="2.625" style="611"/>
    <col min="4354" max="4354" width="3.25" style="611" customWidth="1"/>
    <col min="4355" max="4355" width="2.75" style="611" customWidth="1"/>
    <col min="4356" max="4356" width="38.875" style="611" bestFit="1" customWidth="1"/>
    <col min="4357" max="4357" width="11.125" style="611" customWidth="1"/>
    <col min="4358" max="4379" width="3" style="611" customWidth="1"/>
    <col min="4380" max="4381" width="2.625" style="611"/>
    <col min="4382" max="4382" width="5.5" style="611" bestFit="1" customWidth="1"/>
    <col min="4383" max="4609" width="2.625" style="611"/>
    <col min="4610" max="4610" width="3.25" style="611" customWidth="1"/>
    <col min="4611" max="4611" width="2.75" style="611" customWidth="1"/>
    <col min="4612" max="4612" width="38.875" style="611" bestFit="1" customWidth="1"/>
    <col min="4613" max="4613" width="11.125" style="611" customWidth="1"/>
    <col min="4614" max="4635" width="3" style="611" customWidth="1"/>
    <col min="4636" max="4637" width="2.625" style="611"/>
    <col min="4638" max="4638" width="5.5" style="611" bestFit="1" customWidth="1"/>
    <col min="4639" max="4865" width="2.625" style="611"/>
    <col min="4866" max="4866" width="3.25" style="611" customWidth="1"/>
    <col min="4867" max="4867" width="2.75" style="611" customWidth="1"/>
    <col min="4868" max="4868" width="38.875" style="611" bestFit="1" customWidth="1"/>
    <col min="4869" max="4869" width="11.125" style="611" customWidth="1"/>
    <col min="4870" max="4891" width="3" style="611" customWidth="1"/>
    <col min="4892" max="4893" width="2.625" style="611"/>
    <col min="4894" max="4894" width="5.5" style="611" bestFit="1" customWidth="1"/>
    <col min="4895" max="5121" width="2.625" style="611"/>
    <col min="5122" max="5122" width="3.25" style="611" customWidth="1"/>
    <col min="5123" max="5123" width="2.75" style="611" customWidth="1"/>
    <col min="5124" max="5124" width="38.875" style="611" bestFit="1" customWidth="1"/>
    <col min="5125" max="5125" width="11.125" style="611" customWidth="1"/>
    <col min="5126" max="5147" width="3" style="611" customWidth="1"/>
    <col min="5148" max="5149" width="2.625" style="611"/>
    <col min="5150" max="5150" width="5.5" style="611" bestFit="1" customWidth="1"/>
    <col min="5151" max="5377" width="2.625" style="611"/>
    <col min="5378" max="5378" width="3.25" style="611" customWidth="1"/>
    <col min="5379" max="5379" width="2.75" style="611" customWidth="1"/>
    <col min="5380" max="5380" width="38.875" style="611" bestFit="1" customWidth="1"/>
    <col min="5381" max="5381" width="11.125" style="611" customWidth="1"/>
    <col min="5382" max="5403" width="3" style="611" customWidth="1"/>
    <col min="5404" max="5405" width="2.625" style="611"/>
    <col min="5406" max="5406" width="5.5" style="611" bestFit="1" customWidth="1"/>
    <col min="5407" max="5633" width="2.625" style="611"/>
    <col min="5634" max="5634" width="3.25" style="611" customWidth="1"/>
    <col min="5635" max="5635" width="2.75" style="611" customWidth="1"/>
    <col min="5636" max="5636" width="38.875" style="611" bestFit="1" customWidth="1"/>
    <col min="5637" max="5637" width="11.125" style="611" customWidth="1"/>
    <col min="5638" max="5659" width="3" style="611" customWidth="1"/>
    <col min="5660" max="5661" width="2.625" style="611"/>
    <col min="5662" max="5662" width="5.5" style="611" bestFit="1" customWidth="1"/>
    <col min="5663" max="5889" width="2.625" style="611"/>
    <col min="5890" max="5890" width="3.25" style="611" customWidth="1"/>
    <col min="5891" max="5891" width="2.75" style="611" customWidth="1"/>
    <col min="5892" max="5892" width="38.875" style="611" bestFit="1" customWidth="1"/>
    <col min="5893" max="5893" width="11.125" style="611" customWidth="1"/>
    <col min="5894" max="5915" width="3" style="611" customWidth="1"/>
    <col min="5916" max="5917" width="2.625" style="611"/>
    <col min="5918" max="5918" width="5.5" style="611" bestFit="1" customWidth="1"/>
    <col min="5919" max="6145" width="2.625" style="611"/>
    <col min="6146" max="6146" width="3.25" style="611" customWidth="1"/>
    <col min="6147" max="6147" width="2.75" style="611" customWidth="1"/>
    <col min="6148" max="6148" width="38.875" style="611" bestFit="1" customWidth="1"/>
    <col min="6149" max="6149" width="11.125" style="611" customWidth="1"/>
    <col min="6150" max="6171" width="3" style="611" customWidth="1"/>
    <col min="6172" max="6173" width="2.625" style="611"/>
    <col min="6174" max="6174" width="5.5" style="611" bestFit="1" customWidth="1"/>
    <col min="6175" max="6401" width="2.625" style="611"/>
    <col min="6402" max="6402" width="3.25" style="611" customWidth="1"/>
    <col min="6403" max="6403" width="2.75" style="611" customWidth="1"/>
    <col min="6404" max="6404" width="38.875" style="611" bestFit="1" customWidth="1"/>
    <col min="6405" max="6405" width="11.125" style="611" customWidth="1"/>
    <col min="6406" max="6427" width="3" style="611" customWidth="1"/>
    <col min="6428" max="6429" width="2.625" style="611"/>
    <col min="6430" max="6430" width="5.5" style="611" bestFit="1" customWidth="1"/>
    <col min="6431" max="6657" width="2.625" style="611"/>
    <col min="6658" max="6658" width="3.25" style="611" customWidth="1"/>
    <col min="6659" max="6659" width="2.75" style="611" customWidth="1"/>
    <col min="6660" max="6660" width="38.875" style="611" bestFit="1" customWidth="1"/>
    <col min="6661" max="6661" width="11.125" style="611" customWidth="1"/>
    <col min="6662" max="6683" width="3" style="611" customWidth="1"/>
    <col min="6684" max="6685" width="2.625" style="611"/>
    <col min="6686" max="6686" width="5.5" style="611" bestFit="1" customWidth="1"/>
    <col min="6687" max="6913" width="2.625" style="611"/>
    <col min="6914" max="6914" width="3.25" style="611" customWidth="1"/>
    <col min="6915" max="6915" width="2.75" style="611" customWidth="1"/>
    <col min="6916" max="6916" width="38.875" style="611" bestFit="1" customWidth="1"/>
    <col min="6917" max="6917" width="11.125" style="611" customWidth="1"/>
    <col min="6918" max="6939" width="3" style="611" customWidth="1"/>
    <col min="6940" max="6941" width="2.625" style="611"/>
    <col min="6942" max="6942" width="5.5" style="611" bestFit="1" customWidth="1"/>
    <col min="6943" max="7169" width="2.625" style="611"/>
    <col min="7170" max="7170" width="3.25" style="611" customWidth="1"/>
    <col min="7171" max="7171" width="2.75" style="611" customWidth="1"/>
    <col min="7172" max="7172" width="38.875" style="611" bestFit="1" customWidth="1"/>
    <col min="7173" max="7173" width="11.125" style="611" customWidth="1"/>
    <col min="7174" max="7195" width="3" style="611" customWidth="1"/>
    <col min="7196" max="7197" width="2.625" style="611"/>
    <col min="7198" max="7198" width="5.5" style="611" bestFit="1" customWidth="1"/>
    <col min="7199" max="7425" width="2.625" style="611"/>
    <col min="7426" max="7426" width="3.25" style="611" customWidth="1"/>
    <col min="7427" max="7427" width="2.75" style="611" customWidth="1"/>
    <col min="7428" max="7428" width="38.875" style="611" bestFit="1" customWidth="1"/>
    <col min="7429" max="7429" width="11.125" style="611" customWidth="1"/>
    <col min="7430" max="7451" width="3" style="611" customWidth="1"/>
    <col min="7452" max="7453" width="2.625" style="611"/>
    <col min="7454" max="7454" width="5.5" style="611" bestFit="1" customWidth="1"/>
    <col min="7455" max="7681" width="2.625" style="611"/>
    <col min="7682" max="7682" width="3.25" style="611" customWidth="1"/>
    <col min="7683" max="7683" width="2.75" style="611" customWidth="1"/>
    <col min="7684" max="7684" width="38.875" style="611" bestFit="1" customWidth="1"/>
    <col min="7685" max="7685" width="11.125" style="611" customWidth="1"/>
    <col min="7686" max="7707" width="3" style="611" customWidth="1"/>
    <col min="7708" max="7709" width="2.625" style="611"/>
    <col min="7710" max="7710" width="5.5" style="611" bestFit="1" customWidth="1"/>
    <col min="7711" max="7937" width="2.625" style="611"/>
    <col min="7938" max="7938" width="3.25" style="611" customWidth="1"/>
    <col min="7939" max="7939" width="2.75" style="611" customWidth="1"/>
    <col min="7940" max="7940" width="38.875" style="611" bestFit="1" customWidth="1"/>
    <col min="7941" max="7941" width="11.125" style="611" customWidth="1"/>
    <col min="7942" max="7963" width="3" style="611" customWidth="1"/>
    <col min="7964" max="7965" width="2.625" style="611"/>
    <col min="7966" max="7966" width="5.5" style="611" bestFit="1" customWidth="1"/>
    <col min="7967" max="8193" width="2.625" style="611"/>
    <col min="8194" max="8194" width="3.25" style="611" customWidth="1"/>
    <col min="8195" max="8195" width="2.75" style="611" customWidth="1"/>
    <col min="8196" max="8196" width="38.875" style="611" bestFit="1" customWidth="1"/>
    <col min="8197" max="8197" width="11.125" style="611" customWidth="1"/>
    <col min="8198" max="8219" width="3" style="611" customWidth="1"/>
    <col min="8220" max="8221" width="2.625" style="611"/>
    <col min="8222" max="8222" width="5.5" style="611" bestFit="1" customWidth="1"/>
    <col min="8223" max="8449" width="2.625" style="611"/>
    <col min="8450" max="8450" width="3.25" style="611" customWidth="1"/>
    <col min="8451" max="8451" width="2.75" style="611" customWidth="1"/>
    <col min="8452" max="8452" width="38.875" style="611" bestFit="1" customWidth="1"/>
    <col min="8453" max="8453" width="11.125" style="611" customWidth="1"/>
    <col min="8454" max="8475" width="3" style="611" customWidth="1"/>
    <col min="8476" max="8477" width="2.625" style="611"/>
    <col min="8478" max="8478" width="5.5" style="611" bestFit="1" customWidth="1"/>
    <col min="8479" max="8705" width="2.625" style="611"/>
    <col min="8706" max="8706" width="3.25" style="611" customWidth="1"/>
    <col min="8707" max="8707" width="2.75" style="611" customWidth="1"/>
    <col min="8708" max="8708" width="38.875" style="611" bestFit="1" customWidth="1"/>
    <col min="8709" max="8709" width="11.125" style="611" customWidth="1"/>
    <col min="8710" max="8731" width="3" style="611" customWidth="1"/>
    <col min="8732" max="8733" width="2.625" style="611"/>
    <col min="8734" max="8734" width="5.5" style="611" bestFit="1" customWidth="1"/>
    <col min="8735" max="8961" width="2.625" style="611"/>
    <col min="8962" max="8962" width="3.25" style="611" customWidth="1"/>
    <col min="8963" max="8963" width="2.75" style="611" customWidth="1"/>
    <col min="8964" max="8964" width="38.875" style="611" bestFit="1" customWidth="1"/>
    <col min="8965" max="8965" width="11.125" style="611" customWidth="1"/>
    <col min="8966" max="8987" width="3" style="611" customWidth="1"/>
    <col min="8988" max="8989" width="2.625" style="611"/>
    <col min="8990" max="8990" width="5.5" style="611" bestFit="1" customWidth="1"/>
    <col min="8991" max="9217" width="2.625" style="611"/>
    <col min="9218" max="9218" width="3.25" style="611" customWidth="1"/>
    <col min="9219" max="9219" width="2.75" style="611" customWidth="1"/>
    <col min="9220" max="9220" width="38.875" style="611" bestFit="1" customWidth="1"/>
    <col min="9221" max="9221" width="11.125" style="611" customWidth="1"/>
    <col min="9222" max="9243" width="3" style="611" customWidth="1"/>
    <col min="9244" max="9245" width="2.625" style="611"/>
    <col min="9246" max="9246" width="5.5" style="611" bestFit="1" customWidth="1"/>
    <col min="9247" max="9473" width="2.625" style="611"/>
    <col min="9474" max="9474" width="3.25" style="611" customWidth="1"/>
    <col min="9475" max="9475" width="2.75" style="611" customWidth="1"/>
    <col min="9476" max="9476" width="38.875" style="611" bestFit="1" customWidth="1"/>
    <col min="9477" max="9477" width="11.125" style="611" customWidth="1"/>
    <col min="9478" max="9499" width="3" style="611" customWidth="1"/>
    <col min="9500" max="9501" width="2.625" style="611"/>
    <col min="9502" max="9502" width="5.5" style="611" bestFit="1" customWidth="1"/>
    <col min="9503" max="9729" width="2.625" style="611"/>
    <col min="9730" max="9730" width="3.25" style="611" customWidth="1"/>
    <col min="9731" max="9731" width="2.75" style="611" customWidth="1"/>
    <col min="9732" max="9732" width="38.875" style="611" bestFit="1" customWidth="1"/>
    <col min="9733" max="9733" width="11.125" style="611" customWidth="1"/>
    <col min="9734" max="9755" width="3" style="611" customWidth="1"/>
    <col min="9756" max="9757" width="2.625" style="611"/>
    <col min="9758" max="9758" width="5.5" style="611" bestFit="1" customWidth="1"/>
    <col min="9759" max="9985" width="2.625" style="611"/>
    <col min="9986" max="9986" width="3.25" style="611" customWidth="1"/>
    <col min="9987" max="9987" width="2.75" style="611" customWidth="1"/>
    <col min="9988" max="9988" width="38.875" style="611" bestFit="1" customWidth="1"/>
    <col min="9989" max="9989" width="11.125" style="611" customWidth="1"/>
    <col min="9990" max="10011" width="3" style="611" customWidth="1"/>
    <col min="10012" max="10013" width="2.625" style="611"/>
    <col min="10014" max="10014" width="5.5" style="611" bestFit="1" customWidth="1"/>
    <col min="10015" max="10241" width="2.625" style="611"/>
    <col min="10242" max="10242" width="3.25" style="611" customWidth="1"/>
    <col min="10243" max="10243" width="2.75" style="611" customWidth="1"/>
    <col min="10244" max="10244" width="38.875" style="611" bestFit="1" customWidth="1"/>
    <col min="10245" max="10245" width="11.125" style="611" customWidth="1"/>
    <col min="10246" max="10267" width="3" style="611" customWidth="1"/>
    <col min="10268" max="10269" width="2.625" style="611"/>
    <col min="10270" max="10270" width="5.5" style="611" bestFit="1" customWidth="1"/>
    <col min="10271" max="10497" width="2.625" style="611"/>
    <col min="10498" max="10498" width="3.25" style="611" customWidth="1"/>
    <col min="10499" max="10499" width="2.75" style="611" customWidth="1"/>
    <col min="10500" max="10500" width="38.875" style="611" bestFit="1" customWidth="1"/>
    <col min="10501" max="10501" width="11.125" style="611" customWidth="1"/>
    <col min="10502" max="10523" width="3" style="611" customWidth="1"/>
    <col min="10524" max="10525" width="2.625" style="611"/>
    <col min="10526" max="10526" width="5.5" style="611" bestFit="1" customWidth="1"/>
    <col min="10527" max="10753" width="2.625" style="611"/>
    <col min="10754" max="10754" width="3.25" style="611" customWidth="1"/>
    <col min="10755" max="10755" width="2.75" style="611" customWidth="1"/>
    <col min="10756" max="10756" width="38.875" style="611" bestFit="1" customWidth="1"/>
    <col min="10757" max="10757" width="11.125" style="611" customWidth="1"/>
    <col min="10758" max="10779" width="3" style="611" customWidth="1"/>
    <col min="10780" max="10781" width="2.625" style="611"/>
    <col min="10782" max="10782" width="5.5" style="611" bestFit="1" customWidth="1"/>
    <col min="10783" max="11009" width="2.625" style="611"/>
    <col min="11010" max="11010" width="3.25" style="611" customWidth="1"/>
    <col min="11011" max="11011" width="2.75" style="611" customWidth="1"/>
    <col min="11012" max="11012" width="38.875" style="611" bestFit="1" customWidth="1"/>
    <col min="11013" max="11013" width="11.125" style="611" customWidth="1"/>
    <col min="11014" max="11035" width="3" style="611" customWidth="1"/>
    <col min="11036" max="11037" width="2.625" style="611"/>
    <col min="11038" max="11038" width="5.5" style="611" bestFit="1" customWidth="1"/>
    <col min="11039" max="11265" width="2.625" style="611"/>
    <col min="11266" max="11266" width="3.25" style="611" customWidth="1"/>
    <col min="11267" max="11267" width="2.75" style="611" customWidth="1"/>
    <col min="11268" max="11268" width="38.875" style="611" bestFit="1" customWidth="1"/>
    <col min="11269" max="11269" width="11.125" style="611" customWidth="1"/>
    <col min="11270" max="11291" width="3" style="611" customWidth="1"/>
    <col min="11292" max="11293" width="2.625" style="611"/>
    <col min="11294" max="11294" width="5.5" style="611" bestFit="1" customWidth="1"/>
    <col min="11295" max="11521" width="2.625" style="611"/>
    <col min="11522" max="11522" width="3.25" style="611" customWidth="1"/>
    <col min="11523" max="11523" width="2.75" style="611" customWidth="1"/>
    <col min="11524" max="11524" width="38.875" style="611" bestFit="1" customWidth="1"/>
    <col min="11525" max="11525" width="11.125" style="611" customWidth="1"/>
    <col min="11526" max="11547" width="3" style="611" customWidth="1"/>
    <col min="11548" max="11549" width="2.625" style="611"/>
    <col min="11550" max="11550" width="5.5" style="611" bestFit="1" customWidth="1"/>
    <col min="11551" max="11777" width="2.625" style="611"/>
    <col min="11778" max="11778" width="3.25" style="611" customWidth="1"/>
    <col min="11779" max="11779" width="2.75" style="611" customWidth="1"/>
    <col min="11780" max="11780" width="38.875" style="611" bestFit="1" customWidth="1"/>
    <col min="11781" max="11781" width="11.125" style="611" customWidth="1"/>
    <col min="11782" max="11803" width="3" style="611" customWidth="1"/>
    <col min="11804" max="11805" width="2.625" style="611"/>
    <col min="11806" max="11806" width="5.5" style="611" bestFit="1" customWidth="1"/>
    <col min="11807" max="12033" width="2.625" style="611"/>
    <col min="12034" max="12034" width="3.25" style="611" customWidth="1"/>
    <col min="12035" max="12035" width="2.75" style="611" customWidth="1"/>
    <col min="12036" max="12036" width="38.875" style="611" bestFit="1" customWidth="1"/>
    <col min="12037" max="12037" width="11.125" style="611" customWidth="1"/>
    <col min="12038" max="12059" width="3" style="611" customWidth="1"/>
    <col min="12060" max="12061" width="2.625" style="611"/>
    <col min="12062" max="12062" width="5.5" style="611" bestFit="1" customWidth="1"/>
    <col min="12063" max="12289" width="2.625" style="611"/>
    <col min="12290" max="12290" width="3.25" style="611" customWidth="1"/>
    <col min="12291" max="12291" width="2.75" style="611" customWidth="1"/>
    <col min="12292" max="12292" width="38.875" style="611" bestFit="1" customWidth="1"/>
    <col min="12293" max="12293" width="11.125" style="611" customWidth="1"/>
    <col min="12294" max="12315" width="3" style="611" customWidth="1"/>
    <col min="12316" max="12317" width="2.625" style="611"/>
    <col min="12318" max="12318" width="5.5" style="611" bestFit="1" customWidth="1"/>
    <col min="12319" max="12545" width="2.625" style="611"/>
    <col min="12546" max="12546" width="3.25" style="611" customWidth="1"/>
    <col min="12547" max="12547" width="2.75" style="611" customWidth="1"/>
    <col min="12548" max="12548" width="38.875" style="611" bestFit="1" customWidth="1"/>
    <col min="12549" max="12549" width="11.125" style="611" customWidth="1"/>
    <col min="12550" max="12571" width="3" style="611" customWidth="1"/>
    <col min="12572" max="12573" width="2.625" style="611"/>
    <col min="12574" max="12574" width="5.5" style="611" bestFit="1" customWidth="1"/>
    <col min="12575" max="12801" width="2.625" style="611"/>
    <col min="12802" max="12802" width="3.25" style="611" customWidth="1"/>
    <col min="12803" max="12803" width="2.75" style="611" customWidth="1"/>
    <col min="12804" max="12804" width="38.875" style="611" bestFit="1" customWidth="1"/>
    <col min="12805" max="12805" width="11.125" style="611" customWidth="1"/>
    <col min="12806" max="12827" width="3" style="611" customWidth="1"/>
    <col min="12828" max="12829" width="2.625" style="611"/>
    <col min="12830" max="12830" width="5.5" style="611" bestFit="1" customWidth="1"/>
    <col min="12831" max="13057" width="2.625" style="611"/>
    <col min="13058" max="13058" width="3.25" style="611" customWidth="1"/>
    <col min="13059" max="13059" width="2.75" style="611" customWidth="1"/>
    <col min="13060" max="13060" width="38.875" style="611" bestFit="1" customWidth="1"/>
    <col min="13061" max="13061" width="11.125" style="611" customWidth="1"/>
    <col min="13062" max="13083" width="3" style="611" customWidth="1"/>
    <col min="13084" max="13085" width="2.625" style="611"/>
    <col min="13086" max="13086" width="5.5" style="611" bestFit="1" customWidth="1"/>
    <col min="13087" max="13313" width="2.625" style="611"/>
    <col min="13314" max="13314" width="3.25" style="611" customWidth="1"/>
    <col min="13315" max="13315" width="2.75" style="611" customWidth="1"/>
    <col min="13316" max="13316" width="38.875" style="611" bestFit="1" customWidth="1"/>
    <col min="13317" max="13317" width="11.125" style="611" customWidth="1"/>
    <col min="13318" max="13339" width="3" style="611" customWidth="1"/>
    <col min="13340" max="13341" width="2.625" style="611"/>
    <col min="13342" max="13342" width="5.5" style="611" bestFit="1" customWidth="1"/>
    <col min="13343" max="13569" width="2.625" style="611"/>
    <col min="13570" max="13570" width="3.25" style="611" customWidth="1"/>
    <col min="13571" max="13571" width="2.75" style="611" customWidth="1"/>
    <col min="13572" max="13572" width="38.875" style="611" bestFit="1" customWidth="1"/>
    <col min="13573" max="13573" width="11.125" style="611" customWidth="1"/>
    <col min="13574" max="13595" width="3" style="611" customWidth="1"/>
    <col min="13596" max="13597" width="2.625" style="611"/>
    <col min="13598" max="13598" width="5.5" style="611" bestFit="1" customWidth="1"/>
    <col min="13599" max="13825" width="2.625" style="611"/>
    <col min="13826" max="13826" width="3.25" style="611" customWidth="1"/>
    <col min="13827" max="13827" width="2.75" style="611" customWidth="1"/>
    <col min="13828" max="13828" width="38.875" style="611" bestFit="1" customWidth="1"/>
    <col min="13829" max="13829" width="11.125" style="611" customWidth="1"/>
    <col min="13830" max="13851" width="3" style="611" customWidth="1"/>
    <col min="13852" max="13853" width="2.625" style="611"/>
    <col min="13854" max="13854" width="5.5" style="611" bestFit="1" customWidth="1"/>
    <col min="13855" max="14081" width="2.625" style="611"/>
    <col min="14082" max="14082" width="3.25" style="611" customWidth="1"/>
    <col min="14083" max="14083" width="2.75" style="611" customWidth="1"/>
    <col min="14084" max="14084" width="38.875" style="611" bestFit="1" customWidth="1"/>
    <col min="14085" max="14085" width="11.125" style="611" customWidth="1"/>
    <col min="14086" max="14107" width="3" style="611" customWidth="1"/>
    <col min="14108" max="14109" width="2.625" style="611"/>
    <col min="14110" max="14110" width="5.5" style="611" bestFit="1" customWidth="1"/>
    <col min="14111" max="14337" width="2.625" style="611"/>
    <col min="14338" max="14338" width="3.25" style="611" customWidth="1"/>
    <col min="14339" max="14339" width="2.75" style="611" customWidth="1"/>
    <col min="14340" max="14340" width="38.875" style="611" bestFit="1" customWidth="1"/>
    <col min="14341" max="14341" width="11.125" style="611" customWidth="1"/>
    <col min="14342" max="14363" width="3" style="611" customWidth="1"/>
    <col min="14364" max="14365" width="2.625" style="611"/>
    <col min="14366" max="14366" width="5.5" style="611" bestFit="1" customWidth="1"/>
    <col min="14367" max="14593" width="2.625" style="611"/>
    <col min="14594" max="14594" width="3.25" style="611" customWidth="1"/>
    <col min="14595" max="14595" width="2.75" style="611" customWidth="1"/>
    <col min="14596" max="14596" width="38.875" style="611" bestFit="1" customWidth="1"/>
    <col min="14597" max="14597" width="11.125" style="611" customWidth="1"/>
    <col min="14598" max="14619" width="3" style="611" customWidth="1"/>
    <col min="14620" max="14621" width="2.625" style="611"/>
    <col min="14622" max="14622" width="5.5" style="611" bestFit="1" customWidth="1"/>
    <col min="14623" max="14849" width="2.625" style="611"/>
    <col min="14850" max="14850" width="3.25" style="611" customWidth="1"/>
    <col min="14851" max="14851" width="2.75" style="611" customWidth="1"/>
    <col min="14852" max="14852" width="38.875" style="611" bestFit="1" customWidth="1"/>
    <col min="14853" max="14853" width="11.125" style="611" customWidth="1"/>
    <col min="14854" max="14875" width="3" style="611" customWidth="1"/>
    <col min="14876" max="14877" width="2.625" style="611"/>
    <col min="14878" max="14878" width="5.5" style="611" bestFit="1" customWidth="1"/>
    <col min="14879" max="15105" width="2.625" style="611"/>
    <col min="15106" max="15106" width="3.25" style="611" customWidth="1"/>
    <col min="15107" max="15107" width="2.75" style="611" customWidth="1"/>
    <col min="15108" max="15108" width="38.875" style="611" bestFit="1" customWidth="1"/>
    <col min="15109" max="15109" width="11.125" style="611" customWidth="1"/>
    <col min="15110" max="15131" width="3" style="611" customWidth="1"/>
    <col min="15132" max="15133" width="2.625" style="611"/>
    <col min="15134" max="15134" width="5.5" style="611" bestFit="1" customWidth="1"/>
    <col min="15135" max="15361" width="2.625" style="611"/>
    <col min="15362" max="15362" width="3.25" style="611" customWidth="1"/>
    <col min="15363" max="15363" width="2.75" style="611" customWidth="1"/>
    <col min="15364" max="15364" width="38.875" style="611" bestFit="1" customWidth="1"/>
    <col min="15365" max="15365" width="11.125" style="611" customWidth="1"/>
    <col min="15366" max="15387" width="3" style="611" customWidth="1"/>
    <col min="15388" max="15389" width="2.625" style="611"/>
    <col min="15390" max="15390" width="5.5" style="611" bestFit="1" customWidth="1"/>
    <col min="15391" max="15617" width="2.625" style="611"/>
    <col min="15618" max="15618" width="3.25" style="611" customWidth="1"/>
    <col min="15619" max="15619" width="2.75" style="611" customWidth="1"/>
    <col min="15620" max="15620" width="38.875" style="611" bestFit="1" customWidth="1"/>
    <col min="15621" max="15621" width="11.125" style="611" customWidth="1"/>
    <col min="15622" max="15643" width="3" style="611" customWidth="1"/>
    <col min="15644" max="15645" width="2.625" style="611"/>
    <col min="15646" max="15646" width="5.5" style="611" bestFit="1" customWidth="1"/>
    <col min="15647" max="15873" width="2.625" style="611"/>
    <col min="15874" max="15874" width="3.25" style="611" customWidth="1"/>
    <col min="15875" max="15875" width="2.75" style="611" customWidth="1"/>
    <col min="15876" max="15876" width="38.875" style="611" bestFit="1" customWidth="1"/>
    <col min="15877" max="15877" width="11.125" style="611" customWidth="1"/>
    <col min="15878" max="15899" width="3" style="611" customWidth="1"/>
    <col min="15900" max="15901" width="2.625" style="611"/>
    <col min="15902" max="15902" width="5.5" style="611" bestFit="1" customWidth="1"/>
    <col min="15903" max="16129" width="2.625" style="611"/>
    <col min="16130" max="16130" width="3.25" style="611" customWidth="1"/>
    <col min="16131" max="16131" width="2.75" style="611" customWidth="1"/>
    <col min="16132" max="16132" width="38.875" style="611" bestFit="1" customWidth="1"/>
    <col min="16133" max="16133" width="11.125" style="611" customWidth="1"/>
    <col min="16134" max="16155" width="3" style="611" customWidth="1"/>
    <col min="16156" max="16157" width="2.625" style="611"/>
    <col min="16158" max="16158" width="5.5" style="611" bestFit="1" customWidth="1"/>
    <col min="16159" max="16384" width="2.625" style="611"/>
  </cols>
  <sheetData>
    <row r="1" spans="2:27" ht="15" customHeight="1">
      <c r="B1" s="622"/>
      <c r="C1" s="622"/>
      <c r="D1" s="337" t="s">
        <v>824</v>
      </c>
      <c r="E1" s="622"/>
      <c r="F1" s="622"/>
      <c r="G1" s="622"/>
      <c r="H1" s="622"/>
      <c r="I1" s="622"/>
      <c r="J1" s="622"/>
      <c r="K1" s="622"/>
      <c r="L1" s="622"/>
      <c r="M1" s="622"/>
      <c r="N1" s="622"/>
      <c r="O1" s="622"/>
      <c r="P1" s="622"/>
      <c r="Q1" s="622"/>
      <c r="R1" s="622"/>
      <c r="S1" s="622"/>
      <c r="T1" s="622"/>
      <c r="U1" s="622"/>
      <c r="V1" s="622"/>
      <c r="W1" s="622"/>
      <c r="X1" s="622"/>
      <c r="Y1" s="622"/>
      <c r="Z1" s="622"/>
      <c r="AA1" s="622"/>
    </row>
    <row r="2" spans="2:27" ht="15" customHeight="1">
      <c r="B2" s="622"/>
      <c r="C2" s="622"/>
      <c r="D2" s="623" t="s">
        <v>1577</v>
      </c>
      <c r="E2" s="624"/>
      <c r="F2" s="624"/>
      <c r="G2" s="624"/>
      <c r="H2" s="624"/>
      <c r="I2" s="624"/>
      <c r="J2" s="622"/>
      <c r="K2" s="622"/>
      <c r="L2" s="622"/>
      <c r="M2" s="622"/>
      <c r="N2" s="622"/>
      <c r="O2" s="622"/>
      <c r="P2" s="622"/>
      <c r="Q2" s="622"/>
      <c r="R2" s="622"/>
      <c r="S2" s="622"/>
      <c r="T2" s="622"/>
      <c r="U2" s="622"/>
      <c r="V2" s="622"/>
      <c r="W2" s="622"/>
      <c r="X2" s="622"/>
      <c r="Y2" s="622"/>
      <c r="Z2" s="622"/>
      <c r="AA2" s="622"/>
    </row>
    <row r="3" spans="2:27" ht="15" customHeight="1">
      <c r="B3" s="622"/>
      <c r="C3" s="622"/>
      <c r="D3" s="623" t="s">
        <v>825</v>
      </c>
      <c r="E3" s="624"/>
      <c r="F3" s="624"/>
      <c r="G3" s="624"/>
      <c r="H3" s="624"/>
      <c r="I3" s="624"/>
      <c r="J3" s="622"/>
      <c r="K3" s="622"/>
      <c r="L3" s="622"/>
      <c r="M3" s="622"/>
      <c r="N3" s="622"/>
      <c r="O3" s="622"/>
      <c r="P3" s="622"/>
      <c r="Q3" s="622"/>
      <c r="R3" s="622"/>
      <c r="S3" s="622"/>
      <c r="T3" s="622"/>
      <c r="U3" s="622"/>
      <c r="V3" s="622"/>
      <c r="W3" s="622"/>
      <c r="X3" s="622"/>
      <c r="Y3" s="622"/>
      <c r="Z3" s="622"/>
      <c r="AA3" s="622"/>
    </row>
    <row r="4" spans="2:27" ht="15" customHeight="1">
      <c r="B4" s="622"/>
      <c r="C4" s="622"/>
      <c r="D4" s="623" t="s">
        <v>1951</v>
      </c>
      <c r="E4" s="622"/>
      <c r="F4" s="622"/>
      <c r="G4" s="622"/>
      <c r="H4" s="622"/>
      <c r="I4" s="622"/>
      <c r="J4" s="622"/>
      <c r="K4" s="622"/>
      <c r="L4" s="622"/>
      <c r="M4" s="622"/>
      <c r="N4" s="622"/>
      <c r="O4" s="622"/>
      <c r="P4" s="622"/>
      <c r="Q4" s="622"/>
      <c r="R4" s="622"/>
      <c r="S4" s="622"/>
      <c r="T4" s="622"/>
      <c r="U4" s="622"/>
      <c r="V4" s="622"/>
      <c r="W4" s="622"/>
      <c r="X4" s="622"/>
      <c r="Y4" s="622"/>
      <c r="Z4" s="622"/>
      <c r="AA4" s="622"/>
    </row>
    <row r="5" spans="2:27" ht="9" customHeight="1"/>
    <row r="6" spans="2:27" s="304" customFormat="1" ht="22.5" customHeight="1" thickBot="1">
      <c r="B6" s="1572" t="s">
        <v>714</v>
      </c>
      <c r="C6" s="1572"/>
      <c r="D6" s="1572"/>
      <c r="E6" s="1572"/>
      <c r="F6" s="1572"/>
      <c r="G6" s="1572"/>
      <c r="H6" s="1572"/>
      <c r="I6" s="1572"/>
      <c r="J6" s="1572"/>
      <c r="K6" s="1572"/>
      <c r="L6" s="1572"/>
      <c r="M6" s="1572"/>
      <c r="N6" s="1572"/>
      <c r="O6" s="1572"/>
      <c r="P6" s="1572"/>
      <c r="Q6" s="1572"/>
      <c r="R6" s="1572"/>
      <c r="S6" s="1572"/>
      <c r="T6" s="1572"/>
      <c r="U6" s="1572"/>
      <c r="V6" s="1572"/>
      <c r="W6" s="1572"/>
      <c r="X6" s="1572"/>
      <c r="Y6" s="1572"/>
      <c r="Z6" s="1572"/>
      <c r="AA6" s="1572"/>
    </row>
    <row r="7" spans="2:27" s="306" customFormat="1" ht="16.5" customHeight="1">
      <c r="B7" s="305"/>
      <c r="C7" s="1573"/>
      <c r="D7" s="1575" t="s">
        <v>715</v>
      </c>
      <c r="E7" s="1577" t="s">
        <v>716</v>
      </c>
      <c r="F7" s="1578"/>
      <c r="G7" s="1578"/>
      <c r="H7" s="1578"/>
      <c r="I7" s="1578"/>
      <c r="J7" s="1578"/>
      <c r="K7" s="1578"/>
      <c r="L7" s="1578"/>
      <c r="M7" s="1578"/>
      <c r="N7" s="1578"/>
      <c r="O7" s="1578"/>
      <c r="P7" s="1578"/>
      <c r="Q7" s="1578"/>
      <c r="R7" s="1578"/>
      <c r="S7" s="1578"/>
      <c r="T7" s="1578"/>
      <c r="U7" s="1578"/>
      <c r="V7" s="1578"/>
      <c r="W7" s="1578"/>
      <c r="X7" s="1578"/>
      <c r="Y7" s="1578"/>
      <c r="Z7" s="1578"/>
      <c r="AA7" s="1579"/>
    </row>
    <row r="8" spans="2:27" s="598" customFormat="1" ht="150.75" customHeight="1">
      <c r="B8" s="597" t="s">
        <v>717</v>
      </c>
      <c r="C8" s="1574"/>
      <c r="D8" s="1576"/>
      <c r="E8" s="307" t="s">
        <v>718</v>
      </c>
      <c r="F8" s="308" t="s">
        <v>719</v>
      </c>
      <c r="G8" s="308" t="s">
        <v>720</v>
      </c>
      <c r="H8" s="308" t="s">
        <v>721</v>
      </c>
      <c r="I8" s="308" t="s">
        <v>722</v>
      </c>
      <c r="J8" s="308" t="s">
        <v>723</v>
      </c>
      <c r="K8" s="308" t="s">
        <v>724</v>
      </c>
      <c r="L8" s="308" t="s">
        <v>725</v>
      </c>
      <c r="M8" s="308" t="s">
        <v>726</v>
      </c>
      <c r="N8" s="308" t="s">
        <v>727</v>
      </c>
      <c r="O8" s="308" t="s">
        <v>728</v>
      </c>
      <c r="P8" s="308" t="s">
        <v>729</v>
      </c>
      <c r="Q8" s="308" t="s">
        <v>730</v>
      </c>
      <c r="R8" s="308" t="s">
        <v>1947</v>
      </c>
      <c r="S8" s="308" t="s">
        <v>731</v>
      </c>
      <c r="T8" s="308" t="s">
        <v>732</v>
      </c>
      <c r="U8" s="308" t="s">
        <v>733</v>
      </c>
      <c r="V8" s="309" t="s">
        <v>734</v>
      </c>
      <c r="W8" s="309" t="s">
        <v>735</v>
      </c>
      <c r="X8" s="309" t="s">
        <v>736</v>
      </c>
      <c r="Y8" s="309" t="s">
        <v>737</v>
      </c>
      <c r="Z8" s="309" t="s">
        <v>738</v>
      </c>
      <c r="AA8" s="310" t="s">
        <v>739</v>
      </c>
    </row>
    <row r="9" spans="2:27" s="598" customFormat="1" ht="15" customHeight="1">
      <c r="B9" s="1580" t="s">
        <v>740</v>
      </c>
      <c r="C9" s="311" t="s">
        <v>741</v>
      </c>
      <c r="D9" s="312" t="s">
        <v>1556</v>
      </c>
      <c r="E9" s="313" t="s">
        <v>386</v>
      </c>
      <c r="F9" s="314" t="s">
        <v>386</v>
      </c>
      <c r="G9" s="314" t="s">
        <v>386</v>
      </c>
      <c r="H9" s="314" t="s">
        <v>386</v>
      </c>
      <c r="I9" s="314" t="s">
        <v>386</v>
      </c>
      <c r="J9" s="314" t="s">
        <v>386</v>
      </c>
      <c r="K9" s="314" t="s">
        <v>386</v>
      </c>
      <c r="L9" s="314" t="s">
        <v>386</v>
      </c>
      <c r="M9" s="314" t="s">
        <v>386</v>
      </c>
      <c r="N9" s="314" t="s">
        <v>386</v>
      </c>
      <c r="O9" s="314" t="s">
        <v>386</v>
      </c>
      <c r="P9" s="314" t="s">
        <v>386</v>
      </c>
      <c r="Q9" s="315" t="s">
        <v>386</v>
      </c>
      <c r="R9" s="315" t="s">
        <v>742</v>
      </c>
      <c r="S9" s="316" t="s">
        <v>386</v>
      </c>
      <c r="T9" s="314" t="s">
        <v>386</v>
      </c>
      <c r="U9" s="314" t="s">
        <v>386</v>
      </c>
      <c r="V9" s="315" t="s">
        <v>386</v>
      </c>
      <c r="W9" s="315" t="s">
        <v>386</v>
      </c>
      <c r="X9" s="315" t="s">
        <v>386</v>
      </c>
      <c r="Y9" s="315" t="s">
        <v>386</v>
      </c>
      <c r="Z9" s="315" t="s">
        <v>742</v>
      </c>
      <c r="AA9" s="317" t="s">
        <v>386</v>
      </c>
    </row>
    <row r="10" spans="2:27" s="598" customFormat="1" ht="15" customHeight="1">
      <c r="B10" s="1581"/>
      <c r="C10" s="348" t="s">
        <v>743</v>
      </c>
      <c r="D10" s="318" t="s">
        <v>1557</v>
      </c>
      <c r="E10" s="319" t="s">
        <v>386</v>
      </c>
      <c r="F10" s="320" t="s">
        <v>386</v>
      </c>
      <c r="G10" s="320" t="s">
        <v>386</v>
      </c>
      <c r="H10" s="320" t="s">
        <v>386</v>
      </c>
      <c r="I10" s="320" t="s">
        <v>386</v>
      </c>
      <c r="J10" s="320" t="s">
        <v>386</v>
      </c>
      <c r="K10" s="320" t="s">
        <v>386</v>
      </c>
      <c r="L10" s="320" t="s">
        <v>386</v>
      </c>
      <c r="M10" s="320" t="s">
        <v>386</v>
      </c>
      <c r="N10" s="320" t="s">
        <v>386</v>
      </c>
      <c r="O10" s="320" t="s">
        <v>386</v>
      </c>
      <c r="P10" s="320" t="s">
        <v>386</v>
      </c>
      <c r="Q10" s="320" t="s">
        <v>386</v>
      </c>
      <c r="R10" s="320" t="s">
        <v>742</v>
      </c>
      <c r="S10" s="320" t="s">
        <v>386</v>
      </c>
      <c r="T10" s="320" t="s">
        <v>386</v>
      </c>
      <c r="U10" s="320" t="s">
        <v>386</v>
      </c>
      <c r="V10" s="321" t="s">
        <v>386</v>
      </c>
      <c r="W10" s="321" t="s">
        <v>386</v>
      </c>
      <c r="X10" s="321" t="s">
        <v>386</v>
      </c>
      <c r="Y10" s="321" t="s">
        <v>386</v>
      </c>
      <c r="Z10" s="321" t="s">
        <v>742</v>
      </c>
      <c r="AA10" s="322" t="s">
        <v>386</v>
      </c>
    </row>
    <row r="11" spans="2:27" s="598" customFormat="1" ht="15" customHeight="1">
      <c r="B11" s="1582"/>
      <c r="C11" s="323" t="s">
        <v>744</v>
      </c>
      <c r="D11" s="324" t="s">
        <v>1558</v>
      </c>
      <c r="E11" s="325" t="s">
        <v>386</v>
      </c>
      <c r="F11" s="326" t="s">
        <v>386</v>
      </c>
      <c r="G11" s="326" t="s">
        <v>386</v>
      </c>
      <c r="H11" s="326" t="s">
        <v>386</v>
      </c>
      <c r="I11" s="326" t="s">
        <v>386</v>
      </c>
      <c r="J11" s="326" t="s">
        <v>386</v>
      </c>
      <c r="K11" s="326" t="s">
        <v>386</v>
      </c>
      <c r="L11" s="326" t="s">
        <v>386</v>
      </c>
      <c r="M11" s="326" t="s">
        <v>386</v>
      </c>
      <c r="N11" s="326" t="s">
        <v>386</v>
      </c>
      <c r="O11" s="326" t="s">
        <v>386</v>
      </c>
      <c r="P11" s="326" t="s">
        <v>386</v>
      </c>
      <c r="Q11" s="326" t="s">
        <v>386</v>
      </c>
      <c r="R11" s="326" t="s">
        <v>742</v>
      </c>
      <c r="S11" s="326" t="s">
        <v>386</v>
      </c>
      <c r="T11" s="326" t="s">
        <v>386</v>
      </c>
      <c r="U11" s="326" t="s">
        <v>386</v>
      </c>
      <c r="V11" s="327" t="s">
        <v>386</v>
      </c>
      <c r="W11" s="327" t="s">
        <v>386</v>
      </c>
      <c r="X11" s="327" t="s">
        <v>386</v>
      </c>
      <c r="Y11" s="327" t="s">
        <v>386</v>
      </c>
      <c r="Z11" s="327" t="s">
        <v>742</v>
      </c>
      <c r="AA11" s="328" t="s">
        <v>386</v>
      </c>
    </row>
    <row r="12" spans="2:27" s="598" customFormat="1" ht="46.5" customHeight="1">
      <c r="B12" s="1179" t="s">
        <v>745</v>
      </c>
      <c r="C12" s="1194" t="s">
        <v>1713</v>
      </c>
      <c r="D12" s="1180" t="s">
        <v>746</v>
      </c>
      <c r="E12" s="313" t="s">
        <v>386</v>
      </c>
      <c r="F12" s="314" t="s">
        <v>386</v>
      </c>
      <c r="G12" s="314" t="s">
        <v>742</v>
      </c>
      <c r="H12" s="314" t="s">
        <v>742</v>
      </c>
      <c r="I12" s="314" t="s">
        <v>742</v>
      </c>
      <c r="J12" s="314" t="s">
        <v>742</v>
      </c>
      <c r="K12" s="314" t="s">
        <v>742</v>
      </c>
      <c r="L12" s="314" t="s">
        <v>742</v>
      </c>
      <c r="M12" s="314" t="s">
        <v>747</v>
      </c>
      <c r="N12" s="314" t="s">
        <v>742</v>
      </c>
      <c r="O12" s="314" t="s">
        <v>742</v>
      </c>
      <c r="P12" s="314" t="s">
        <v>742</v>
      </c>
      <c r="Q12" s="314" t="s">
        <v>742</v>
      </c>
      <c r="R12" s="314" t="s">
        <v>742</v>
      </c>
      <c r="S12" s="314" t="s">
        <v>742</v>
      </c>
      <c r="T12" s="314" t="s">
        <v>742</v>
      </c>
      <c r="U12" s="314" t="s">
        <v>742</v>
      </c>
      <c r="V12" s="315" t="s">
        <v>742</v>
      </c>
      <c r="W12" s="315" t="s">
        <v>742</v>
      </c>
      <c r="X12" s="315" t="s">
        <v>742</v>
      </c>
      <c r="Y12" s="315" t="s">
        <v>386</v>
      </c>
      <c r="Z12" s="315" t="s">
        <v>2055</v>
      </c>
      <c r="AA12" s="317" t="s">
        <v>386</v>
      </c>
    </row>
    <row r="13" spans="2:27" s="598" customFormat="1" ht="17.25" customHeight="1">
      <c r="B13" s="599"/>
      <c r="C13" s="347" t="s">
        <v>924</v>
      </c>
      <c r="D13" s="365" t="s">
        <v>928</v>
      </c>
      <c r="E13" s="313" t="s">
        <v>386</v>
      </c>
      <c r="F13" s="314" t="s">
        <v>386</v>
      </c>
      <c r="G13" s="314" t="s">
        <v>742</v>
      </c>
      <c r="H13" s="314" t="s">
        <v>742</v>
      </c>
      <c r="I13" s="314" t="s">
        <v>742</v>
      </c>
      <c r="J13" s="314" t="s">
        <v>742</v>
      </c>
      <c r="K13" s="314" t="s">
        <v>742</v>
      </c>
      <c r="L13" s="314" t="s">
        <v>742</v>
      </c>
      <c r="M13" s="314" t="s">
        <v>386</v>
      </c>
      <c r="N13" s="314" t="s">
        <v>742</v>
      </c>
      <c r="O13" s="314" t="s">
        <v>742</v>
      </c>
      <c r="P13" s="314" t="s">
        <v>742</v>
      </c>
      <c r="Q13" s="314" t="s">
        <v>742</v>
      </c>
      <c r="R13" s="314" t="s">
        <v>742</v>
      </c>
      <c r="S13" s="314" t="s">
        <v>742</v>
      </c>
      <c r="T13" s="314" t="s">
        <v>742</v>
      </c>
      <c r="U13" s="314" t="s">
        <v>742</v>
      </c>
      <c r="V13" s="315" t="s">
        <v>742</v>
      </c>
      <c r="W13" s="315"/>
      <c r="X13" s="315"/>
      <c r="Y13" s="360"/>
      <c r="Z13" s="360"/>
      <c r="AA13" s="361"/>
    </row>
    <row r="14" spans="2:27" s="598" customFormat="1" ht="17.25" customHeight="1">
      <c r="B14" s="600"/>
      <c r="C14" s="329" t="s">
        <v>925</v>
      </c>
      <c r="D14" s="366" t="s">
        <v>928</v>
      </c>
      <c r="E14" s="319" t="s">
        <v>386</v>
      </c>
      <c r="F14" s="320" t="s">
        <v>386</v>
      </c>
      <c r="G14" s="320" t="s">
        <v>386</v>
      </c>
      <c r="H14" s="320" t="s">
        <v>386</v>
      </c>
      <c r="I14" s="320" t="s">
        <v>386</v>
      </c>
      <c r="J14" s="320" t="s">
        <v>386</v>
      </c>
      <c r="K14" s="320" t="s">
        <v>386</v>
      </c>
      <c r="L14" s="320" t="s">
        <v>386</v>
      </c>
      <c r="M14" s="320" t="s">
        <v>386</v>
      </c>
      <c r="N14" s="320" t="s">
        <v>386</v>
      </c>
      <c r="O14" s="320" t="s">
        <v>386</v>
      </c>
      <c r="P14" s="320" t="s">
        <v>386</v>
      </c>
      <c r="Q14" s="320" t="s">
        <v>386</v>
      </c>
      <c r="R14" s="320" t="s">
        <v>742</v>
      </c>
      <c r="S14" s="320" t="s">
        <v>386</v>
      </c>
      <c r="T14" s="320" t="s">
        <v>386</v>
      </c>
      <c r="U14" s="320" t="s">
        <v>386</v>
      </c>
      <c r="V14" s="321" t="s">
        <v>386</v>
      </c>
      <c r="W14" s="321" t="s">
        <v>386</v>
      </c>
      <c r="X14" s="321" t="s">
        <v>386</v>
      </c>
      <c r="Y14" s="321" t="s">
        <v>386</v>
      </c>
      <c r="Z14" s="321" t="s">
        <v>742</v>
      </c>
      <c r="AA14" s="322" t="s">
        <v>386</v>
      </c>
    </row>
    <row r="15" spans="2:27" s="598" customFormat="1" ht="17.25" customHeight="1">
      <c r="B15" s="600"/>
      <c r="C15" s="329" t="s">
        <v>927</v>
      </c>
      <c r="D15" s="366" t="s">
        <v>928</v>
      </c>
      <c r="E15" s="319" t="s">
        <v>386</v>
      </c>
      <c r="F15" s="320" t="s">
        <v>386</v>
      </c>
      <c r="G15" s="320" t="s">
        <v>386</v>
      </c>
      <c r="H15" s="320" t="s">
        <v>386</v>
      </c>
      <c r="I15" s="320" t="s">
        <v>386</v>
      </c>
      <c r="J15" s="320" t="s">
        <v>386</v>
      </c>
      <c r="K15" s="320" t="s">
        <v>386</v>
      </c>
      <c r="L15" s="320" t="s">
        <v>386</v>
      </c>
      <c r="M15" s="320" t="s">
        <v>386</v>
      </c>
      <c r="N15" s="320" t="s">
        <v>386</v>
      </c>
      <c r="O15" s="320" t="s">
        <v>386</v>
      </c>
      <c r="P15" s="320" t="s">
        <v>386</v>
      </c>
      <c r="Q15" s="320" t="s">
        <v>386</v>
      </c>
      <c r="R15" s="320" t="s">
        <v>742</v>
      </c>
      <c r="S15" s="320" t="s">
        <v>386</v>
      </c>
      <c r="T15" s="320" t="s">
        <v>386</v>
      </c>
      <c r="U15" s="320" t="s">
        <v>386</v>
      </c>
      <c r="V15" s="321" t="s">
        <v>386</v>
      </c>
      <c r="W15" s="321" t="s">
        <v>386</v>
      </c>
      <c r="X15" s="321" t="s">
        <v>386</v>
      </c>
      <c r="Y15" s="321" t="s">
        <v>386</v>
      </c>
      <c r="Z15" s="321" t="s">
        <v>742</v>
      </c>
      <c r="AA15" s="322" t="s">
        <v>386</v>
      </c>
    </row>
    <row r="16" spans="2:27" s="598" customFormat="1" ht="17.25" customHeight="1">
      <c r="B16" s="600"/>
      <c r="C16" s="329" t="s">
        <v>926</v>
      </c>
      <c r="D16" s="366" t="s">
        <v>928</v>
      </c>
      <c r="E16" s="362"/>
      <c r="F16" s="332"/>
      <c r="G16" s="332"/>
      <c r="H16" s="332"/>
      <c r="I16" s="332" t="s">
        <v>386</v>
      </c>
      <c r="J16" s="332" t="s">
        <v>386</v>
      </c>
      <c r="K16" s="332" t="s">
        <v>386</v>
      </c>
      <c r="L16" s="332"/>
      <c r="M16" s="332" t="s">
        <v>386</v>
      </c>
      <c r="N16" s="332" t="s">
        <v>386</v>
      </c>
      <c r="O16" s="332" t="s">
        <v>386</v>
      </c>
      <c r="P16" s="332" t="s">
        <v>386</v>
      </c>
      <c r="Q16" s="332" t="s">
        <v>386</v>
      </c>
      <c r="R16" s="332" t="s">
        <v>1949</v>
      </c>
      <c r="S16" s="332" t="s">
        <v>386</v>
      </c>
      <c r="T16" s="332" t="s">
        <v>386</v>
      </c>
      <c r="U16" s="332" t="s">
        <v>386</v>
      </c>
      <c r="V16" s="363" t="s">
        <v>386</v>
      </c>
      <c r="W16" s="332"/>
      <c r="X16" s="363"/>
      <c r="Y16" s="363"/>
      <c r="Z16" s="363"/>
      <c r="AA16" s="364"/>
    </row>
    <row r="17" spans="2:27" s="598" customFormat="1" ht="17.25" customHeight="1">
      <c r="B17" s="600"/>
      <c r="C17" s="329" t="s">
        <v>1578</v>
      </c>
      <c r="D17" s="366" t="s">
        <v>928</v>
      </c>
      <c r="E17" s="544"/>
      <c r="F17" s="330"/>
      <c r="G17" s="330"/>
      <c r="H17" s="330"/>
      <c r="I17" s="332" t="s">
        <v>386</v>
      </c>
      <c r="J17" s="332" t="s">
        <v>386</v>
      </c>
      <c r="K17" s="332" t="s">
        <v>386</v>
      </c>
      <c r="L17" s="332" t="s">
        <v>386</v>
      </c>
      <c r="M17" s="332" t="s">
        <v>386</v>
      </c>
      <c r="N17" s="332" t="s">
        <v>386</v>
      </c>
      <c r="O17" s="332" t="s">
        <v>386</v>
      </c>
      <c r="P17" s="332" t="s">
        <v>386</v>
      </c>
      <c r="Q17" s="332" t="s">
        <v>386</v>
      </c>
      <c r="R17" s="332" t="s">
        <v>742</v>
      </c>
      <c r="S17" s="332" t="s">
        <v>386</v>
      </c>
      <c r="T17" s="332" t="s">
        <v>386</v>
      </c>
      <c r="U17" s="332" t="s">
        <v>386</v>
      </c>
      <c r="V17" s="363" t="s">
        <v>386</v>
      </c>
      <c r="W17" s="332" t="s">
        <v>386</v>
      </c>
      <c r="X17" s="332"/>
      <c r="Y17" s="545"/>
      <c r="Z17" s="545"/>
      <c r="AA17" s="546"/>
    </row>
    <row r="18" spans="2:27" s="598" customFormat="1" ht="17.25" customHeight="1">
      <c r="B18" s="600"/>
      <c r="C18" s="329" t="s">
        <v>1559</v>
      </c>
      <c r="D18" s="366" t="s">
        <v>928</v>
      </c>
      <c r="E18" s="544"/>
      <c r="F18" s="330"/>
      <c r="G18" s="330"/>
      <c r="H18" s="330"/>
      <c r="I18" s="332" t="s">
        <v>386</v>
      </c>
      <c r="J18" s="332" t="s">
        <v>386</v>
      </c>
      <c r="K18" s="332"/>
      <c r="L18" s="332" t="s">
        <v>386</v>
      </c>
      <c r="M18" s="332" t="s">
        <v>386</v>
      </c>
      <c r="N18" s="332" t="s">
        <v>386</v>
      </c>
      <c r="O18" s="332" t="s">
        <v>386</v>
      </c>
      <c r="P18" s="332" t="s">
        <v>386</v>
      </c>
      <c r="Q18" s="332" t="s">
        <v>386</v>
      </c>
      <c r="R18" s="1324"/>
      <c r="S18" s="332" t="s">
        <v>386</v>
      </c>
      <c r="T18" s="332" t="s">
        <v>386</v>
      </c>
      <c r="U18" s="332" t="s">
        <v>386</v>
      </c>
      <c r="V18" s="363" t="s">
        <v>386</v>
      </c>
      <c r="W18" s="332" t="s">
        <v>386</v>
      </c>
      <c r="X18" s="332" t="s">
        <v>386</v>
      </c>
      <c r="Y18" s="545"/>
      <c r="Z18" s="545"/>
      <c r="AA18" s="546"/>
    </row>
    <row r="19" spans="2:27" s="598" customFormat="1" ht="17.25" customHeight="1">
      <c r="B19" s="600"/>
      <c r="C19" s="1289" t="s">
        <v>1895</v>
      </c>
      <c r="D19" s="366" t="s">
        <v>928</v>
      </c>
      <c r="E19" s="544"/>
      <c r="F19" s="330"/>
      <c r="G19" s="330"/>
      <c r="H19" s="330"/>
      <c r="I19" s="332" t="s">
        <v>386</v>
      </c>
      <c r="J19" s="332" t="s">
        <v>386</v>
      </c>
      <c r="K19" s="332"/>
      <c r="L19" s="332" t="s">
        <v>386</v>
      </c>
      <c r="M19" s="332"/>
      <c r="N19" s="332" t="s">
        <v>386</v>
      </c>
      <c r="O19" s="332" t="s">
        <v>386</v>
      </c>
      <c r="P19" s="332" t="s">
        <v>386</v>
      </c>
      <c r="Q19" s="332" t="s">
        <v>386</v>
      </c>
      <c r="R19" s="332" t="s">
        <v>742</v>
      </c>
      <c r="S19" s="332" t="s">
        <v>386</v>
      </c>
      <c r="T19" s="332" t="s">
        <v>386</v>
      </c>
      <c r="U19" s="332" t="s">
        <v>386</v>
      </c>
      <c r="V19" s="363" t="s">
        <v>386</v>
      </c>
      <c r="W19" s="545"/>
      <c r="X19" s="545"/>
      <c r="Y19" s="545"/>
      <c r="Z19" s="545"/>
      <c r="AA19" s="546"/>
    </row>
    <row r="20" spans="2:27" s="598" customFormat="1" ht="17.25" customHeight="1">
      <c r="B20" s="600"/>
      <c r="C20" s="1341" t="s">
        <v>1948</v>
      </c>
      <c r="D20" s="1342" t="s">
        <v>1950</v>
      </c>
      <c r="E20" s="544"/>
      <c r="F20" s="330"/>
      <c r="G20" s="330"/>
      <c r="H20" s="330"/>
      <c r="I20" s="330"/>
      <c r="J20" s="330"/>
      <c r="K20" s="330"/>
      <c r="L20" s="330"/>
      <c r="M20" s="330"/>
      <c r="N20" s="330"/>
      <c r="O20" s="330"/>
      <c r="P20" s="330"/>
      <c r="Q20" s="330"/>
      <c r="R20" s="332" t="s">
        <v>742</v>
      </c>
      <c r="S20" s="330"/>
      <c r="T20" s="330"/>
      <c r="U20" s="330"/>
      <c r="V20" s="545"/>
      <c r="W20" s="545"/>
      <c r="X20" s="545"/>
      <c r="Y20" s="545"/>
      <c r="Z20" s="545"/>
      <c r="AA20" s="546"/>
    </row>
    <row r="21" spans="2:27" s="598" customFormat="1" ht="15" customHeight="1">
      <c r="B21" s="601"/>
      <c r="C21" s="1583" t="s">
        <v>1893</v>
      </c>
      <c r="D21" s="1170" t="s">
        <v>748</v>
      </c>
      <c r="E21" s="602" t="s">
        <v>386</v>
      </c>
      <c r="F21" s="330"/>
      <c r="G21" s="330"/>
      <c r="H21" s="330"/>
      <c r="I21" s="330"/>
      <c r="J21" s="381"/>
      <c r="K21" s="381"/>
      <c r="L21" s="381"/>
      <c r="M21" s="381"/>
      <c r="N21" s="381"/>
      <c r="O21" s="381"/>
      <c r="P21" s="381"/>
      <c r="Q21" s="381"/>
      <c r="R21" s="1325"/>
      <c r="S21" s="381"/>
      <c r="T21" s="381"/>
      <c r="U21" s="381"/>
      <c r="V21" s="603"/>
      <c r="W21" s="603"/>
      <c r="X21" s="603"/>
      <c r="Y21" s="603"/>
      <c r="Z21" s="603"/>
      <c r="AA21" s="604"/>
    </row>
    <row r="22" spans="2:27" s="598" customFormat="1" ht="15" customHeight="1">
      <c r="B22" s="601"/>
      <c r="C22" s="1584"/>
      <c r="D22" s="1171" t="s">
        <v>749</v>
      </c>
      <c r="E22" s="602"/>
      <c r="F22" s="330" t="s">
        <v>386</v>
      </c>
      <c r="G22" s="330"/>
      <c r="H22" s="330"/>
      <c r="I22" s="330"/>
      <c r="J22" s="381"/>
      <c r="K22" s="381"/>
      <c r="L22" s="381"/>
      <c r="M22" s="381"/>
      <c r="N22" s="381"/>
      <c r="O22" s="381"/>
      <c r="P22" s="381"/>
      <c r="Q22" s="381"/>
      <c r="R22" s="1325"/>
      <c r="S22" s="381"/>
      <c r="T22" s="381"/>
      <c r="U22" s="381"/>
      <c r="V22" s="603"/>
      <c r="W22" s="603"/>
      <c r="X22" s="603"/>
      <c r="Y22" s="603"/>
      <c r="Z22" s="603"/>
      <c r="AA22" s="604"/>
    </row>
    <row r="23" spans="2:27" s="598" customFormat="1" ht="15" customHeight="1">
      <c r="B23" s="601"/>
      <c r="C23" s="1585" t="s">
        <v>1894</v>
      </c>
      <c r="D23" s="1171" t="s">
        <v>750</v>
      </c>
      <c r="E23" s="602"/>
      <c r="F23" s="330"/>
      <c r="G23" s="330" t="s">
        <v>386</v>
      </c>
      <c r="H23" s="330"/>
      <c r="I23" s="330"/>
      <c r="J23" s="381"/>
      <c r="K23" s="381"/>
      <c r="L23" s="381"/>
      <c r="M23" s="381"/>
      <c r="N23" s="381"/>
      <c r="O23" s="381"/>
      <c r="P23" s="381"/>
      <c r="Q23" s="381"/>
      <c r="R23" s="1325"/>
      <c r="S23" s="381"/>
      <c r="T23" s="381"/>
      <c r="U23" s="381"/>
      <c r="V23" s="603"/>
      <c r="W23" s="603"/>
      <c r="X23" s="603"/>
      <c r="Y23" s="603"/>
      <c r="Z23" s="603"/>
      <c r="AA23" s="604"/>
    </row>
    <row r="24" spans="2:27" s="598" customFormat="1" ht="15" customHeight="1">
      <c r="B24" s="601"/>
      <c r="C24" s="1586"/>
      <c r="D24" s="1171" t="s">
        <v>751</v>
      </c>
      <c r="E24" s="602"/>
      <c r="F24" s="330"/>
      <c r="G24" s="330"/>
      <c r="H24" s="330" t="s">
        <v>386</v>
      </c>
      <c r="I24" s="330"/>
      <c r="J24" s="381"/>
      <c r="K24" s="381"/>
      <c r="L24" s="381"/>
      <c r="M24" s="381"/>
      <c r="N24" s="381"/>
      <c r="O24" s="381"/>
      <c r="P24" s="381"/>
      <c r="Q24" s="381"/>
      <c r="R24" s="1325"/>
      <c r="S24" s="381"/>
      <c r="T24" s="381"/>
      <c r="U24" s="381"/>
      <c r="V24" s="603"/>
      <c r="W24" s="603"/>
      <c r="X24" s="603"/>
      <c r="Y24" s="603"/>
      <c r="Z24" s="603"/>
      <c r="AA24" s="604"/>
    </row>
    <row r="25" spans="2:27" s="598" customFormat="1" ht="15" customHeight="1">
      <c r="B25" s="601"/>
      <c r="C25" s="1568" t="s">
        <v>752</v>
      </c>
      <c r="D25" s="1171" t="s">
        <v>753</v>
      </c>
      <c r="E25" s="602"/>
      <c r="F25" s="330"/>
      <c r="G25" s="330"/>
      <c r="H25" s="330"/>
      <c r="I25" s="330" t="s">
        <v>386</v>
      </c>
      <c r="J25" s="381" t="s">
        <v>386</v>
      </c>
      <c r="K25" s="381"/>
      <c r="L25" s="381"/>
      <c r="M25" s="381"/>
      <c r="N25" s="381"/>
      <c r="O25" s="381"/>
      <c r="P25" s="381"/>
      <c r="Q25" s="381"/>
      <c r="R25" s="1325"/>
      <c r="S25" s="381"/>
      <c r="T25" s="381"/>
      <c r="U25" s="381"/>
      <c r="V25" s="603"/>
      <c r="W25" s="603"/>
      <c r="X25" s="603"/>
      <c r="Y25" s="603"/>
      <c r="Z25" s="603"/>
      <c r="AA25" s="604"/>
    </row>
    <row r="26" spans="2:27" s="598" customFormat="1" ht="15" customHeight="1">
      <c r="B26" s="601"/>
      <c r="C26" s="1569"/>
      <c r="D26" s="605" t="s">
        <v>754</v>
      </c>
      <c r="E26" s="602"/>
      <c r="F26" s="330"/>
      <c r="G26" s="330"/>
      <c r="H26" s="330"/>
      <c r="I26" s="330"/>
      <c r="J26" s="381"/>
      <c r="K26" s="381"/>
      <c r="L26" s="381"/>
      <c r="M26" s="381" t="s">
        <v>386</v>
      </c>
      <c r="N26" s="381"/>
      <c r="O26" s="381"/>
      <c r="P26" s="381"/>
      <c r="Q26" s="381"/>
      <c r="R26" s="1325"/>
      <c r="S26" s="381"/>
      <c r="T26" s="381"/>
      <c r="U26" s="381"/>
      <c r="V26" s="603"/>
      <c r="W26" s="603"/>
      <c r="X26" s="603"/>
      <c r="Y26" s="603"/>
      <c r="Z26" s="603"/>
      <c r="AA26" s="604"/>
    </row>
    <row r="27" spans="2:27" s="598" customFormat="1" ht="15" customHeight="1">
      <c r="B27" s="601"/>
      <c r="C27" s="331" t="s">
        <v>755</v>
      </c>
      <c r="D27" s="605" t="s">
        <v>756</v>
      </c>
      <c r="E27" s="606"/>
      <c r="F27" s="332"/>
      <c r="G27" s="332"/>
      <c r="H27" s="332"/>
      <c r="I27" s="332" t="s">
        <v>386</v>
      </c>
      <c r="J27" s="388" t="s">
        <v>386</v>
      </c>
      <c r="K27" s="388"/>
      <c r="L27" s="388"/>
      <c r="M27" s="388" t="s">
        <v>386</v>
      </c>
      <c r="N27" s="388"/>
      <c r="O27" s="388" t="s">
        <v>386</v>
      </c>
      <c r="P27" s="388" t="s">
        <v>386</v>
      </c>
      <c r="Q27" s="388" t="s">
        <v>386</v>
      </c>
      <c r="R27" s="388" t="s">
        <v>386</v>
      </c>
      <c r="S27" s="388" t="s">
        <v>386</v>
      </c>
      <c r="T27" s="388" t="s">
        <v>386</v>
      </c>
      <c r="U27" s="388" t="s">
        <v>386</v>
      </c>
      <c r="V27" s="607" t="s">
        <v>386</v>
      </c>
      <c r="W27" s="607"/>
      <c r="X27" s="607" t="s">
        <v>742</v>
      </c>
      <c r="Y27" s="607"/>
      <c r="Z27" s="607"/>
      <c r="AA27" s="608"/>
    </row>
    <row r="28" spans="2:27" s="598" customFormat="1" ht="15" customHeight="1">
      <c r="B28" s="601"/>
      <c r="C28" s="331" t="s">
        <v>757</v>
      </c>
      <c r="D28" s="609" t="s">
        <v>758</v>
      </c>
      <c r="E28" s="602"/>
      <c r="F28" s="330"/>
      <c r="G28" s="330"/>
      <c r="H28" s="330"/>
      <c r="I28" s="330"/>
      <c r="J28" s="388"/>
      <c r="K28" s="381" t="s">
        <v>759</v>
      </c>
      <c r="L28" s="381"/>
      <c r="M28" s="388"/>
      <c r="N28" s="388"/>
      <c r="O28" s="381"/>
      <c r="P28" s="381"/>
      <c r="Q28" s="381"/>
      <c r="R28" s="1325"/>
      <c r="S28" s="381"/>
      <c r="T28" s="381"/>
      <c r="U28" s="381"/>
      <c r="V28" s="603"/>
      <c r="W28" s="603"/>
      <c r="X28" s="603"/>
      <c r="Y28" s="603"/>
      <c r="Z28" s="603"/>
      <c r="AA28" s="604"/>
    </row>
    <row r="29" spans="2:27" ht="15" customHeight="1">
      <c r="B29" s="601"/>
      <c r="C29" s="333" t="s">
        <v>760</v>
      </c>
      <c r="D29" s="610" t="s">
        <v>761</v>
      </c>
      <c r="E29" s="602"/>
      <c r="F29" s="330"/>
      <c r="G29" s="330"/>
      <c r="H29" s="330"/>
      <c r="I29" s="330"/>
      <c r="J29" s="381" t="s">
        <v>386</v>
      </c>
      <c r="K29" s="381"/>
      <c r="L29" s="381"/>
      <c r="M29" s="388" t="s">
        <v>386</v>
      </c>
      <c r="N29" s="388" t="s">
        <v>386</v>
      </c>
      <c r="O29" s="381" t="s">
        <v>386</v>
      </c>
      <c r="P29" s="381" t="s">
        <v>386</v>
      </c>
      <c r="Q29" s="381" t="s">
        <v>386</v>
      </c>
      <c r="R29" s="1340" t="s">
        <v>742</v>
      </c>
      <c r="S29" s="381" t="s">
        <v>386</v>
      </c>
      <c r="T29" s="381" t="s">
        <v>386</v>
      </c>
      <c r="U29" s="381" t="s">
        <v>386</v>
      </c>
      <c r="V29" s="603" t="s">
        <v>386</v>
      </c>
      <c r="W29" s="603"/>
      <c r="X29" s="603"/>
      <c r="Y29" s="603"/>
      <c r="Z29" s="603"/>
      <c r="AA29" s="604"/>
    </row>
    <row r="30" spans="2:27" ht="15" customHeight="1">
      <c r="B30" s="601"/>
      <c r="C30" s="333" t="s">
        <v>762</v>
      </c>
      <c r="D30" s="610" t="s">
        <v>763</v>
      </c>
      <c r="E30" s="602"/>
      <c r="F30" s="330"/>
      <c r="G30" s="330"/>
      <c r="H30" s="330"/>
      <c r="I30" s="330"/>
      <c r="J30" s="381" t="s">
        <v>386</v>
      </c>
      <c r="K30" s="381"/>
      <c r="L30" s="381"/>
      <c r="M30" s="388" t="s">
        <v>386</v>
      </c>
      <c r="N30" s="388" t="s">
        <v>386</v>
      </c>
      <c r="O30" s="381" t="s">
        <v>386</v>
      </c>
      <c r="P30" s="381" t="s">
        <v>386</v>
      </c>
      <c r="Q30" s="381" t="s">
        <v>386</v>
      </c>
      <c r="R30" s="1340" t="s">
        <v>1949</v>
      </c>
      <c r="S30" s="381" t="s">
        <v>386</v>
      </c>
      <c r="T30" s="381" t="s">
        <v>386</v>
      </c>
      <c r="U30" s="381" t="s">
        <v>386</v>
      </c>
      <c r="V30" s="603" t="s">
        <v>386</v>
      </c>
      <c r="W30" s="603"/>
      <c r="X30" s="603"/>
      <c r="Y30" s="603"/>
      <c r="Z30" s="603"/>
      <c r="AA30" s="604"/>
    </row>
    <row r="31" spans="2:27" ht="15" customHeight="1">
      <c r="B31" s="601"/>
      <c r="C31" s="331" t="s">
        <v>764</v>
      </c>
      <c r="D31" s="1323" t="s">
        <v>765</v>
      </c>
      <c r="E31" s="606"/>
      <c r="F31" s="332"/>
      <c r="G31" s="332"/>
      <c r="H31" s="332"/>
      <c r="I31" s="332"/>
      <c r="J31" s="388" t="s">
        <v>386</v>
      </c>
      <c r="K31" s="388" t="s">
        <v>386</v>
      </c>
      <c r="L31" s="388"/>
      <c r="M31" s="388"/>
      <c r="N31" s="388"/>
      <c r="O31" s="388" t="s">
        <v>386</v>
      </c>
      <c r="P31" s="388" t="s">
        <v>386</v>
      </c>
      <c r="Q31" s="388" t="s">
        <v>386</v>
      </c>
      <c r="R31" s="388" t="s">
        <v>742</v>
      </c>
      <c r="S31" s="388" t="s">
        <v>386</v>
      </c>
      <c r="T31" s="388" t="s">
        <v>386</v>
      </c>
      <c r="U31" s="388" t="s">
        <v>386</v>
      </c>
      <c r="V31" s="607" t="s">
        <v>386</v>
      </c>
      <c r="W31" s="607"/>
      <c r="X31" s="607"/>
      <c r="Y31" s="607"/>
      <c r="Z31" s="607"/>
      <c r="AA31" s="608"/>
    </row>
    <row r="32" spans="2:27" ht="15" customHeight="1">
      <c r="B32" s="601"/>
      <c r="C32" s="377" t="s">
        <v>766</v>
      </c>
      <c r="D32" s="612" t="s">
        <v>767</v>
      </c>
      <c r="E32" s="606"/>
      <c r="F32" s="332"/>
      <c r="G32" s="332"/>
      <c r="H32" s="332"/>
      <c r="I32" s="332"/>
      <c r="J32" s="388" t="s">
        <v>386</v>
      </c>
      <c r="K32" s="388" t="s">
        <v>386</v>
      </c>
      <c r="L32" s="388"/>
      <c r="M32" s="388"/>
      <c r="N32" s="388"/>
      <c r="O32" s="388" t="s">
        <v>386</v>
      </c>
      <c r="P32" s="388" t="s">
        <v>386</v>
      </c>
      <c r="Q32" s="388"/>
      <c r="R32" s="388" t="s">
        <v>742</v>
      </c>
      <c r="S32" s="388" t="s">
        <v>386</v>
      </c>
      <c r="T32" s="388" t="s">
        <v>386</v>
      </c>
      <c r="U32" s="388" t="s">
        <v>386</v>
      </c>
      <c r="V32" s="607" t="s">
        <v>386</v>
      </c>
      <c r="W32" s="607"/>
      <c r="X32" s="607"/>
      <c r="Y32" s="607"/>
      <c r="Z32" s="607"/>
      <c r="AA32" s="608"/>
    </row>
    <row r="33" spans="2:27" ht="15" customHeight="1">
      <c r="B33" s="601"/>
      <c r="C33" s="331" t="s">
        <v>768</v>
      </c>
      <c r="D33" s="1570" t="s">
        <v>1579</v>
      </c>
      <c r="E33" s="606"/>
      <c r="F33" s="332"/>
      <c r="G33" s="332"/>
      <c r="H33" s="332"/>
      <c r="I33" s="332"/>
      <c r="J33" s="388"/>
      <c r="K33" s="388" t="s">
        <v>386</v>
      </c>
      <c r="L33" s="388"/>
      <c r="M33" s="388"/>
      <c r="N33" s="388"/>
      <c r="O33" s="388"/>
      <c r="P33" s="388"/>
      <c r="Q33" s="388"/>
      <c r="R33" s="1327"/>
      <c r="S33" s="388"/>
      <c r="T33" s="388"/>
      <c r="U33" s="388"/>
      <c r="V33" s="607"/>
      <c r="W33" s="607"/>
      <c r="X33" s="607"/>
      <c r="Y33" s="607"/>
      <c r="Z33" s="607"/>
      <c r="AA33" s="608"/>
    </row>
    <row r="34" spans="2:27" ht="15" customHeight="1">
      <c r="B34" s="601"/>
      <c r="C34" s="331" t="s">
        <v>769</v>
      </c>
      <c r="D34" s="1571"/>
      <c r="E34" s="606"/>
      <c r="F34" s="332"/>
      <c r="G34" s="332"/>
      <c r="H34" s="332"/>
      <c r="I34" s="332"/>
      <c r="J34" s="388"/>
      <c r="K34" s="388"/>
      <c r="L34" s="388"/>
      <c r="M34" s="388"/>
      <c r="N34" s="388" t="s">
        <v>386</v>
      </c>
      <c r="O34" s="388"/>
      <c r="P34" s="388"/>
      <c r="Q34" s="388"/>
      <c r="R34" s="1327"/>
      <c r="S34" s="388"/>
      <c r="T34" s="388"/>
      <c r="U34" s="388"/>
      <c r="V34" s="607"/>
      <c r="W34" s="607"/>
      <c r="X34" s="607"/>
      <c r="Y34" s="607"/>
      <c r="Z34" s="607"/>
      <c r="AA34" s="608"/>
    </row>
    <row r="35" spans="2:27" ht="15" customHeight="1">
      <c r="B35" s="601"/>
      <c r="C35" s="377" t="s">
        <v>770</v>
      </c>
      <c r="D35" s="1172" t="s">
        <v>1580</v>
      </c>
      <c r="E35" s="606"/>
      <c r="F35" s="332"/>
      <c r="G35" s="332"/>
      <c r="H35" s="332"/>
      <c r="I35" s="332"/>
      <c r="J35" s="388" t="s">
        <v>923</v>
      </c>
      <c r="K35" s="388"/>
      <c r="L35" s="388"/>
      <c r="M35" s="388"/>
      <c r="N35" s="388"/>
      <c r="O35" s="388"/>
      <c r="P35" s="388"/>
      <c r="Q35" s="388"/>
      <c r="R35" s="1327"/>
      <c r="S35" s="388"/>
      <c r="T35" s="388"/>
      <c r="U35" s="388"/>
      <c r="V35" s="607"/>
      <c r="W35" s="607"/>
      <c r="X35" s="607"/>
      <c r="Y35" s="607"/>
      <c r="Z35" s="607"/>
      <c r="AA35" s="608"/>
    </row>
    <row r="36" spans="2:27" ht="15" customHeight="1">
      <c r="B36" s="601"/>
      <c r="C36" s="377" t="s">
        <v>771</v>
      </c>
      <c r="D36" s="612" t="s">
        <v>772</v>
      </c>
      <c r="E36" s="606"/>
      <c r="F36" s="332"/>
      <c r="G36" s="332"/>
      <c r="H36" s="332"/>
      <c r="I36" s="332"/>
      <c r="J36" s="388"/>
      <c r="K36" s="388"/>
      <c r="L36" s="388"/>
      <c r="M36" s="388" t="s">
        <v>386</v>
      </c>
      <c r="N36" s="388"/>
      <c r="O36" s="388"/>
      <c r="P36" s="388"/>
      <c r="Q36" s="388"/>
      <c r="R36" s="1327"/>
      <c r="S36" s="388"/>
      <c r="T36" s="388"/>
      <c r="U36" s="388"/>
      <c r="V36" s="607"/>
      <c r="W36" s="607"/>
      <c r="X36" s="607"/>
      <c r="Y36" s="607"/>
      <c r="Z36" s="607"/>
      <c r="AA36" s="608"/>
    </row>
    <row r="37" spans="2:27" ht="15" customHeight="1">
      <c r="B37" s="601"/>
      <c r="C37" s="334" t="s">
        <v>773</v>
      </c>
      <c r="D37" s="612" t="s">
        <v>774</v>
      </c>
      <c r="E37" s="613"/>
      <c r="F37" s="320"/>
      <c r="G37" s="320"/>
      <c r="H37" s="320"/>
      <c r="I37" s="320"/>
      <c r="J37" s="535"/>
      <c r="K37" s="535"/>
      <c r="L37" s="535"/>
      <c r="M37" s="535" t="s">
        <v>742</v>
      </c>
      <c r="N37" s="535"/>
      <c r="O37" s="535"/>
      <c r="P37" s="535"/>
      <c r="Q37" s="535"/>
      <c r="R37" s="1328"/>
      <c r="S37" s="535"/>
      <c r="T37" s="535"/>
      <c r="U37" s="535"/>
      <c r="V37" s="614"/>
      <c r="W37" s="614"/>
      <c r="X37" s="614"/>
      <c r="Y37" s="614"/>
      <c r="Z37" s="614"/>
      <c r="AA37" s="615"/>
    </row>
    <row r="38" spans="2:27" ht="15" customHeight="1">
      <c r="B38" s="601"/>
      <c r="C38" s="348" t="s">
        <v>775</v>
      </c>
      <c r="D38" s="612" t="s">
        <v>776</v>
      </c>
      <c r="E38" s="613"/>
      <c r="F38" s="320"/>
      <c r="G38" s="320"/>
      <c r="H38" s="320"/>
      <c r="I38" s="320"/>
      <c r="J38" s="535"/>
      <c r="K38" s="535"/>
      <c r="L38" s="535"/>
      <c r="M38" s="535" t="s">
        <v>386</v>
      </c>
      <c r="N38" s="535"/>
      <c r="O38" s="535"/>
      <c r="P38" s="535"/>
      <c r="Q38" s="535"/>
      <c r="R38" s="1328"/>
      <c r="S38" s="535"/>
      <c r="T38" s="535"/>
      <c r="U38" s="535"/>
      <c r="V38" s="614"/>
      <c r="W38" s="614"/>
      <c r="X38" s="614"/>
      <c r="Y38" s="614"/>
      <c r="Z38" s="614"/>
      <c r="AA38" s="615"/>
    </row>
    <row r="39" spans="2:27" ht="15" customHeight="1">
      <c r="B39" s="601"/>
      <c r="C39" s="329" t="s">
        <v>777</v>
      </c>
      <c r="D39" s="612" t="s">
        <v>778</v>
      </c>
      <c r="E39" s="613"/>
      <c r="F39" s="320"/>
      <c r="G39" s="320"/>
      <c r="H39" s="320"/>
      <c r="I39" s="320"/>
      <c r="J39" s="535"/>
      <c r="K39" s="535"/>
      <c r="L39" s="535"/>
      <c r="M39" s="535"/>
      <c r="N39" s="535"/>
      <c r="O39" s="535"/>
      <c r="P39" s="535"/>
      <c r="Q39" s="535" t="s">
        <v>742</v>
      </c>
      <c r="R39" s="1328"/>
      <c r="S39" s="535"/>
      <c r="T39" s="535"/>
      <c r="U39" s="535"/>
      <c r="V39" s="614"/>
      <c r="W39" s="614"/>
      <c r="X39" s="614"/>
      <c r="Y39" s="614"/>
      <c r="Z39" s="614"/>
      <c r="AA39" s="615"/>
    </row>
    <row r="40" spans="2:27" ht="15" customHeight="1">
      <c r="B40" s="601"/>
      <c r="C40" s="331" t="s">
        <v>779</v>
      </c>
      <c r="D40" s="616" t="s">
        <v>780</v>
      </c>
      <c r="E40" s="606"/>
      <c r="F40" s="332"/>
      <c r="G40" s="332"/>
      <c r="H40" s="332"/>
      <c r="I40" s="332"/>
      <c r="J40" s="388"/>
      <c r="K40" s="388"/>
      <c r="L40" s="388"/>
      <c r="M40" s="388" t="s">
        <v>386</v>
      </c>
      <c r="N40" s="388" t="s">
        <v>386</v>
      </c>
      <c r="O40" s="388"/>
      <c r="P40" s="388"/>
      <c r="Q40" s="388" t="s">
        <v>386</v>
      </c>
      <c r="R40" s="1327"/>
      <c r="S40" s="388"/>
      <c r="T40" s="388"/>
      <c r="U40" s="388"/>
      <c r="V40" s="607"/>
      <c r="W40" s="607"/>
      <c r="X40" s="607"/>
      <c r="Y40" s="607"/>
      <c r="Z40" s="607"/>
      <c r="AA40" s="608"/>
    </row>
    <row r="41" spans="2:27" ht="15" customHeight="1">
      <c r="B41" s="601"/>
      <c r="C41" s="331" t="s">
        <v>781</v>
      </c>
      <c r="D41" s="1173" t="s">
        <v>782</v>
      </c>
      <c r="E41" s="606"/>
      <c r="F41" s="332"/>
      <c r="G41" s="332"/>
      <c r="H41" s="332"/>
      <c r="I41" s="332"/>
      <c r="J41" s="388"/>
      <c r="K41" s="388"/>
      <c r="L41" s="388"/>
      <c r="M41" s="388" t="s">
        <v>386</v>
      </c>
      <c r="N41" s="388"/>
      <c r="O41" s="388"/>
      <c r="P41" s="388"/>
      <c r="Q41" s="388"/>
      <c r="R41" s="1327"/>
      <c r="S41" s="388"/>
      <c r="T41" s="388"/>
      <c r="U41" s="388"/>
      <c r="V41" s="607"/>
      <c r="W41" s="607"/>
      <c r="X41" s="607"/>
      <c r="Y41" s="607"/>
      <c r="Z41" s="607"/>
      <c r="AA41" s="608"/>
    </row>
    <row r="42" spans="2:27" ht="15" customHeight="1">
      <c r="B42" s="601"/>
      <c r="C42" s="331" t="s">
        <v>783</v>
      </c>
      <c r="D42" s="612" t="s">
        <v>784</v>
      </c>
      <c r="E42" s="606"/>
      <c r="F42" s="332"/>
      <c r="G42" s="332"/>
      <c r="H42" s="332"/>
      <c r="I42" s="332"/>
      <c r="J42" s="388" t="s">
        <v>747</v>
      </c>
      <c r="K42" s="388"/>
      <c r="L42" s="388"/>
      <c r="M42" s="388"/>
      <c r="N42" s="388" t="s">
        <v>386</v>
      </c>
      <c r="O42" s="388"/>
      <c r="P42" s="388"/>
      <c r="Q42" s="388"/>
      <c r="R42" s="1327"/>
      <c r="S42" s="388"/>
      <c r="T42" s="388"/>
      <c r="U42" s="388"/>
      <c r="V42" s="607"/>
      <c r="W42" s="607"/>
      <c r="X42" s="607"/>
      <c r="Y42" s="607"/>
      <c r="Z42" s="607"/>
      <c r="AA42" s="608"/>
    </row>
    <row r="43" spans="2:27" ht="15" customHeight="1">
      <c r="B43" s="601"/>
      <c r="C43" s="348" t="s">
        <v>785</v>
      </c>
      <c r="D43" s="612" t="s">
        <v>786</v>
      </c>
      <c r="E43" s="606"/>
      <c r="F43" s="332"/>
      <c r="G43" s="332"/>
      <c r="H43" s="332"/>
      <c r="I43" s="332"/>
      <c r="J43" s="388"/>
      <c r="K43" s="388" t="s">
        <v>742</v>
      </c>
      <c r="L43" s="388"/>
      <c r="M43" s="388"/>
      <c r="N43" s="388"/>
      <c r="O43" s="388"/>
      <c r="P43" s="388"/>
      <c r="Q43" s="388"/>
      <c r="R43" s="1327"/>
      <c r="S43" s="388"/>
      <c r="T43" s="388"/>
      <c r="U43" s="388"/>
      <c r="V43" s="607"/>
      <c r="W43" s="607"/>
      <c r="X43" s="607"/>
      <c r="Y43" s="607"/>
      <c r="Z43" s="607"/>
      <c r="AA43" s="608"/>
    </row>
    <row r="44" spans="2:27" ht="15" customHeight="1">
      <c r="B44" s="601"/>
      <c r="C44" s="348" t="s">
        <v>787</v>
      </c>
      <c r="D44" s="612" t="s">
        <v>788</v>
      </c>
      <c r="E44" s="606"/>
      <c r="F44" s="332"/>
      <c r="G44" s="332"/>
      <c r="H44" s="332"/>
      <c r="I44" s="332"/>
      <c r="J44" s="388"/>
      <c r="K44" s="388"/>
      <c r="L44" s="388"/>
      <c r="M44" s="388" t="s">
        <v>742</v>
      </c>
      <c r="N44" s="388"/>
      <c r="O44" s="388"/>
      <c r="P44" s="388"/>
      <c r="Q44" s="388"/>
      <c r="R44" s="1327"/>
      <c r="S44" s="388"/>
      <c r="T44" s="388"/>
      <c r="U44" s="388"/>
      <c r="V44" s="607"/>
      <c r="W44" s="607"/>
      <c r="X44" s="607"/>
      <c r="Y44" s="607"/>
      <c r="Z44" s="607"/>
      <c r="AA44" s="608"/>
    </row>
    <row r="45" spans="2:27" ht="15" customHeight="1">
      <c r="B45" s="601"/>
      <c r="C45" s="331" t="s">
        <v>789</v>
      </c>
      <c r="D45" s="605" t="s">
        <v>790</v>
      </c>
      <c r="E45" s="606"/>
      <c r="F45" s="332"/>
      <c r="G45" s="332"/>
      <c r="H45" s="332"/>
      <c r="I45" s="332"/>
      <c r="J45" s="388"/>
      <c r="K45" s="388"/>
      <c r="L45" s="388"/>
      <c r="M45" s="388"/>
      <c r="N45" s="388" t="s">
        <v>386</v>
      </c>
      <c r="O45" s="388"/>
      <c r="P45" s="388"/>
      <c r="Q45" s="388"/>
      <c r="R45" s="1327"/>
      <c r="S45" s="388"/>
      <c r="T45" s="388"/>
      <c r="U45" s="388"/>
      <c r="V45" s="607"/>
      <c r="W45" s="607"/>
      <c r="X45" s="607"/>
      <c r="Y45" s="607"/>
      <c r="Z45" s="607"/>
      <c r="AA45" s="608"/>
    </row>
    <row r="46" spans="2:27" ht="15" customHeight="1">
      <c r="B46" s="601"/>
      <c r="C46" s="331" t="s">
        <v>791</v>
      </c>
      <c r="D46" s="605" t="s">
        <v>792</v>
      </c>
      <c r="E46" s="606"/>
      <c r="F46" s="332"/>
      <c r="G46" s="332"/>
      <c r="H46" s="332"/>
      <c r="I46" s="332"/>
      <c r="J46" s="388"/>
      <c r="K46" s="388"/>
      <c r="L46" s="388"/>
      <c r="M46" s="388"/>
      <c r="N46" s="388" t="s">
        <v>386</v>
      </c>
      <c r="O46" s="388"/>
      <c r="P46" s="388"/>
      <c r="Q46" s="388"/>
      <c r="R46" s="1327"/>
      <c r="S46" s="388"/>
      <c r="T46" s="388"/>
      <c r="U46" s="388"/>
      <c r="V46" s="607"/>
      <c r="W46" s="607"/>
      <c r="X46" s="607"/>
      <c r="Y46" s="607"/>
      <c r="Z46" s="607"/>
      <c r="AA46" s="608"/>
    </row>
    <row r="47" spans="2:27" ht="15" customHeight="1">
      <c r="B47" s="601"/>
      <c r="C47" s="331" t="s">
        <v>793</v>
      </c>
      <c r="D47" s="612" t="s">
        <v>1799</v>
      </c>
      <c r="E47" s="606"/>
      <c r="F47" s="332"/>
      <c r="G47" s="332"/>
      <c r="H47" s="332"/>
      <c r="I47" s="332"/>
      <c r="J47" s="388"/>
      <c r="K47" s="388"/>
      <c r="L47" s="388"/>
      <c r="M47" s="388"/>
      <c r="N47" s="388"/>
      <c r="O47" s="388"/>
      <c r="P47" s="388" t="s">
        <v>386</v>
      </c>
      <c r="Q47" s="388"/>
      <c r="R47" s="1327"/>
      <c r="S47" s="388" t="s">
        <v>747</v>
      </c>
      <c r="T47" s="388"/>
      <c r="U47" s="388"/>
      <c r="V47" s="607"/>
      <c r="W47" s="607"/>
      <c r="X47" s="607"/>
      <c r="Y47" s="607"/>
      <c r="Z47" s="607"/>
      <c r="AA47" s="608"/>
    </row>
    <row r="48" spans="2:27" ht="15" customHeight="1">
      <c r="B48" s="601"/>
      <c r="C48" s="994" t="s">
        <v>794</v>
      </c>
      <c r="D48" s="612" t="s">
        <v>795</v>
      </c>
      <c r="E48" s="613"/>
      <c r="F48" s="320"/>
      <c r="G48" s="320"/>
      <c r="H48" s="320"/>
      <c r="I48" s="320"/>
      <c r="J48" s="388" t="s">
        <v>742</v>
      </c>
      <c r="K48" s="388" t="s">
        <v>742</v>
      </c>
      <c r="L48" s="535"/>
      <c r="M48" s="535" t="s">
        <v>747</v>
      </c>
      <c r="N48" s="535"/>
      <c r="O48" s="535"/>
      <c r="P48" s="535" t="s">
        <v>386</v>
      </c>
      <c r="Q48" s="535" t="s">
        <v>386</v>
      </c>
      <c r="R48" s="1328"/>
      <c r="S48" s="535"/>
      <c r="T48" s="535"/>
      <c r="U48" s="535"/>
      <c r="V48" s="614"/>
      <c r="W48" s="614"/>
      <c r="X48" s="614"/>
      <c r="Y48" s="614"/>
      <c r="Z48" s="614"/>
      <c r="AA48" s="615"/>
    </row>
    <row r="49" spans="2:27" ht="15" customHeight="1">
      <c r="B49" s="601"/>
      <c r="C49" s="995" t="s">
        <v>796</v>
      </c>
      <c r="D49" s="1173" t="s">
        <v>797</v>
      </c>
      <c r="E49" s="617"/>
      <c r="F49" s="388"/>
      <c r="G49" s="388"/>
      <c r="H49" s="388"/>
      <c r="I49" s="388"/>
      <c r="J49" s="388"/>
      <c r="K49" s="388"/>
      <c r="L49" s="388"/>
      <c r="M49" s="388"/>
      <c r="N49" s="388"/>
      <c r="O49" s="388"/>
      <c r="P49" s="388"/>
      <c r="Q49" s="388" t="s">
        <v>386</v>
      </c>
      <c r="R49" s="1327"/>
      <c r="S49" s="388"/>
      <c r="T49" s="388"/>
      <c r="U49" s="388"/>
      <c r="V49" s="607"/>
      <c r="W49" s="607"/>
      <c r="X49" s="607"/>
      <c r="Y49" s="607"/>
      <c r="Z49" s="607"/>
      <c r="AA49" s="608"/>
    </row>
    <row r="50" spans="2:27" ht="15" customHeight="1">
      <c r="B50" s="601"/>
      <c r="C50" s="627" t="s">
        <v>798</v>
      </c>
      <c r="D50" s="958" t="s">
        <v>799</v>
      </c>
      <c r="E50" s="628"/>
      <c r="F50" s="629"/>
      <c r="G50" s="629"/>
      <c r="H50" s="629"/>
      <c r="I50" s="629"/>
      <c r="J50" s="630"/>
      <c r="K50" s="630"/>
      <c r="L50" s="630"/>
      <c r="M50" s="630"/>
      <c r="N50" s="630"/>
      <c r="O50" s="630"/>
      <c r="P50" s="630"/>
      <c r="Q50" s="630"/>
      <c r="R50" s="630"/>
      <c r="S50" s="580" t="s">
        <v>386</v>
      </c>
      <c r="T50" s="630"/>
      <c r="U50" s="630"/>
      <c r="V50" s="631"/>
      <c r="W50" s="631"/>
      <c r="X50" s="631"/>
      <c r="Y50" s="631"/>
      <c r="Z50" s="631"/>
      <c r="AA50" s="632"/>
    </row>
    <row r="51" spans="2:27" ht="15" customHeight="1">
      <c r="B51" s="601"/>
      <c r="C51" s="575" t="s">
        <v>800</v>
      </c>
      <c r="D51" s="612" t="s">
        <v>801</v>
      </c>
      <c r="E51" s="613"/>
      <c r="F51" s="320"/>
      <c r="G51" s="320"/>
      <c r="H51" s="320"/>
      <c r="I51" s="320"/>
      <c r="J51" s="535"/>
      <c r="K51" s="535"/>
      <c r="L51" s="535"/>
      <c r="M51" s="535"/>
      <c r="N51" s="535"/>
      <c r="O51" s="535"/>
      <c r="P51" s="535"/>
      <c r="Q51" s="535"/>
      <c r="R51" s="1328"/>
      <c r="S51" s="388" t="s">
        <v>386</v>
      </c>
      <c r="T51" s="535"/>
      <c r="U51" s="535"/>
      <c r="V51" s="614"/>
      <c r="W51" s="614"/>
      <c r="X51" s="614"/>
      <c r="Y51" s="614"/>
      <c r="Z51" s="614"/>
      <c r="AA51" s="615"/>
    </row>
    <row r="52" spans="2:27" ht="15" customHeight="1">
      <c r="B52" s="601"/>
      <c r="C52" s="627" t="s">
        <v>802</v>
      </c>
      <c r="D52" s="958" t="s">
        <v>803</v>
      </c>
      <c r="E52" s="628"/>
      <c r="F52" s="629"/>
      <c r="G52" s="629"/>
      <c r="H52" s="629"/>
      <c r="I52" s="629"/>
      <c r="J52" s="630"/>
      <c r="K52" s="630"/>
      <c r="L52" s="630"/>
      <c r="M52" s="630"/>
      <c r="N52" s="630"/>
      <c r="O52" s="630"/>
      <c r="P52" s="630"/>
      <c r="Q52" s="630"/>
      <c r="R52" s="630"/>
      <c r="S52" s="580"/>
      <c r="T52" s="580" t="s">
        <v>386</v>
      </c>
      <c r="U52" s="630"/>
      <c r="V52" s="631"/>
      <c r="W52" s="631"/>
      <c r="X52" s="631"/>
      <c r="Y52" s="631"/>
      <c r="Z52" s="631"/>
      <c r="AA52" s="632"/>
    </row>
    <row r="53" spans="2:27" ht="15" customHeight="1">
      <c r="B53" s="601"/>
      <c r="C53" s="575" t="s">
        <v>804</v>
      </c>
      <c r="D53" s="612" t="s">
        <v>805</v>
      </c>
      <c r="E53" s="613"/>
      <c r="F53" s="320"/>
      <c r="G53" s="320"/>
      <c r="H53" s="320"/>
      <c r="I53" s="320"/>
      <c r="J53" s="535"/>
      <c r="K53" s="535"/>
      <c r="L53" s="535"/>
      <c r="M53" s="535"/>
      <c r="N53" s="535"/>
      <c r="O53" s="535"/>
      <c r="P53" s="535"/>
      <c r="Q53" s="535"/>
      <c r="R53" s="1328"/>
      <c r="S53" s="388"/>
      <c r="T53" s="388" t="s">
        <v>386</v>
      </c>
      <c r="U53" s="535"/>
      <c r="V53" s="614"/>
      <c r="W53" s="614"/>
      <c r="X53" s="614"/>
      <c r="Y53" s="614"/>
      <c r="Z53" s="614"/>
      <c r="AA53" s="615"/>
    </row>
    <row r="54" spans="2:27" ht="15" customHeight="1">
      <c r="B54" s="601"/>
      <c r="C54" s="377" t="s">
        <v>806</v>
      </c>
      <c r="D54" s="605" t="s">
        <v>807</v>
      </c>
      <c r="E54" s="606"/>
      <c r="F54" s="332"/>
      <c r="G54" s="332"/>
      <c r="H54" s="332"/>
      <c r="I54" s="332"/>
      <c r="J54" s="388"/>
      <c r="K54" s="388"/>
      <c r="L54" s="388"/>
      <c r="M54" s="388"/>
      <c r="N54" s="388"/>
      <c r="O54" s="388"/>
      <c r="P54" s="388"/>
      <c r="Q54" s="388"/>
      <c r="R54" s="1327"/>
      <c r="S54" s="388" t="s">
        <v>386</v>
      </c>
      <c r="T54" s="388" t="s">
        <v>386</v>
      </c>
      <c r="U54" s="388"/>
      <c r="V54" s="607"/>
      <c r="W54" s="607"/>
      <c r="X54" s="607"/>
      <c r="Y54" s="607"/>
      <c r="Z54" s="607"/>
      <c r="AA54" s="608"/>
    </row>
    <row r="55" spans="2:27" ht="15" customHeight="1">
      <c r="B55" s="601"/>
      <c r="C55" s="574" t="s">
        <v>808</v>
      </c>
      <c r="D55" s="605" t="s">
        <v>809</v>
      </c>
      <c r="E55" s="606"/>
      <c r="F55" s="332"/>
      <c r="G55" s="332"/>
      <c r="H55" s="332"/>
      <c r="I55" s="332"/>
      <c r="J55" s="388" t="s">
        <v>742</v>
      </c>
      <c r="K55" s="388"/>
      <c r="L55" s="388"/>
      <c r="M55" s="388"/>
      <c r="N55" s="388"/>
      <c r="O55" s="388" t="s">
        <v>386</v>
      </c>
      <c r="P55" s="388" t="s">
        <v>386</v>
      </c>
      <c r="Q55" s="388"/>
      <c r="R55" s="1327"/>
      <c r="S55" s="388"/>
      <c r="T55" s="388"/>
      <c r="U55" s="388"/>
      <c r="V55" s="607"/>
      <c r="W55" s="607"/>
      <c r="X55" s="607"/>
      <c r="Y55" s="607"/>
      <c r="Z55" s="607"/>
      <c r="AA55" s="608"/>
    </row>
    <row r="56" spans="2:27" ht="15" customHeight="1">
      <c r="B56" s="601"/>
      <c r="C56" s="574" t="s">
        <v>810</v>
      </c>
      <c r="D56" s="605" t="s">
        <v>811</v>
      </c>
      <c r="E56" s="606"/>
      <c r="F56" s="332"/>
      <c r="G56" s="332"/>
      <c r="H56" s="332"/>
      <c r="I56" s="332"/>
      <c r="J56" s="388"/>
      <c r="K56" s="388"/>
      <c r="L56" s="388"/>
      <c r="M56" s="388"/>
      <c r="N56" s="388"/>
      <c r="O56" s="388"/>
      <c r="P56" s="388"/>
      <c r="Q56" s="388"/>
      <c r="R56" s="1327"/>
      <c r="S56" s="388"/>
      <c r="T56" s="388"/>
      <c r="U56" s="388" t="s">
        <v>386</v>
      </c>
      <c r="V56" s="607"/>
      <c r="W56" s="607"/>
      <c r="X56" s="607"/>
      <c r="Y56" s="607"/>
      <c r="Z56" s="607"/>
      <c r="AA56" s="608"/>
    </row>
    <row r="57" spans="2:27" ht="15" customHeight="1">
      <c r="B57" s="601"/>
      <c r="C57" s="574" t="s">
        <v>812</v>
      </c>
      <c r="D57" s="605" t="s">
        <v>813</v>
      </c>
      <c r="E57" s="606"/>
      <c r="F57" s="332"/>
      <c r="G57" s="332"/>
      <c r="H57" s="332"/>
      <c r="I57" s="332"/>
      <c r="J57" s="388"/>
      <c r="K57" s="388"/>
      <c r="L57" s="388"/>
      <c r="M57" s="388"/>
      <c r="N57" s="388"/>
      <c r="O57" s="388"/>
      <c r="P57" s="388"/>
      <c r="Q57" s="388"/>
      <c r="R57" s="1327"/>
      <c r="S57" s="388"/>
      <c r="T57" s="388"/>
      <c r="U57" s="388"/>
      <c r="V57" s="607" t="s">
        <v>386</v>
      </c>
      <c r="W57" s="607"/>
      <c r="X57" s="607"/>
      <c r="Y57" s="607"/>
      <c r="Z57" s="607"/>
      <c r="AA57" s="608"/>
    </row>
    <row r="58" spans="2:27" ht="15" customHeight="1">
      <c r="B58" s="601"/>
      <c r="C58" s="377" t="s">
        <v>814</v>
      </c>
      <c r="D58" s="605" t="s">
        <v>815</v>
      </c>
      <c r="E58" s="606"/>
      <c r="F58" s="332"/>
      <c r="G58" s="332"/>
      <c r="H58" s="332"/>
      <c r="I58" s="332"/>
      <c r="J58" s="388"/>
      <c r="K58" s="388"/>
      <c r="L58" s="388"/>
      <c r="M58" s="388"/>
      <c r="N58" s="388"/>
      <c r="O58" s="388"/>
      <c r="P58" s="388"/>
      <c r="Q58" s="388"/>
      <c r="R58" s="1327"/>
      <c r="S58" s="388" t="s">
        <v>386</v>
      </c>
      <c r="T58" s="388" t="s">
        <v>386</v>
      </c>
      <c r="U58" s="388"/>
      <c r="V58" s="607"/>
      <c r="W58" s="607"/>
      <c r="X58" s="607"/>
      <c r="Y58" s="607"/>
      <c r="Z58" s="607"/>
      <c r="AA58" s="608"/>
    </row>
    <row r="59" spans="2:27" ht="15" customHeight="1">
      <c r="B59" s="601"/>
      <c r="C59" s="377" t="s">
        <v>708</v>
      </c>
      <c r="D59" s="605" t="s">
        <v>816</v>
      </c>
      <c r="E59" s="606"/>
      <c r="F59" s="332"/>
      <c r="G59" s="332"/>
      <c r="H59" s="332"/>
      <c r="I59" s="332"/>
      <c r="J59" s="388"/>
      <c r="K59" s="388"/>
      <c r="L59" s="388"/>
      <c r="M59" s="388"/>
      <c r="N59" s="388"/>
      <c r="O59" s="388"/>
      <c r="P59" s="388"/>
      <c r="Q59" s="388"/>
      <c r="R59" s="1327"/>
      <c r="S59" s="388"/>
      <c r="T59" s="388"/>
      <c r="U59" s="388" t="s">
        <v>386</v>
      </c>
      <c r="V59" s="607" t="s">
        <v>386</v>
      </c>
      <c r="W59" s="607"/>
      <c r="X59" s="607"/>
      <c r="Y59" s="607"/>
      <c r="Z59" s="607"/>
      <c r="AA59" s="608"/>
    </row>
    <row r="60" spans="2:27" ht="15" customHeight="1">
      <c r="B60" s="601"/>
      <c r="C60" s="575" t="s">
        <v>817</v>
      </c>
      <c r="D60" s="612" t="s">
        <v>818</v>
      </c>
      <c r="E60" s="613"/>
      <c r="F60" s="320"/>
      <c r="G60" s="320"/>
      <c r="H60" s="320"/>
      <c r="I60" s="320"/>
      <c r="J60" s="535"/>
      <c r="K60" s="535"/>
      <c r="L60" s="535"/>
      <c r="M60" s="535"/>
      <c r="N60" s="535"/>
      <c r="O60" s="535"/>
      <c r="P60" s="535"/>
      <c r="Q60" s="535"/>
      <c r="R60" s="1328"/>
      <c r="S60" s="535"/>
      <c r="T60" s="535"/>
      <c r="U60" s="535"/>
      <c r="V60" s="614" t="s">
        <v>742</v>
      </c>
      <c r="W60" s="614"/>
      <c r="X60" s="614"/>
      <c r="Y60" s="614"/>
      <c r="Z60" s="614"/>
      <c r="AA60" s="615"/>
    </row>
    <row r="61" spans="2:27" ht="15" customHeight="1">
      <c r="B61" s="601"/>
      <c r="C61" s="334" t="s">
        <v>873</v>
      </c>
      <c r="D61" s="612" t="s">
        <v>819</v>
      </c>
      <c r="E61" s="613"/>
      <c r="F61" s="320"/>
      <c r="G61" s="320"/>
      <c r="H61" s="320"/>
      <c r="I61" s="320"/>
      <c r="J61" s="535"/>
      <c r="K61" s="535"/>
      <c r="L61" s="535"/>
      <c r="M61" s="535"/>
      <c r="N61" s="535"/>
      <c r="O61" s="535"/>
      <c r="P61" s="535"/>
      <c r="Q61" s="535"/>
      <c r="R61" s="1328"/>
      <c r="S61" s="535"/>
      <c r="T61" s="535"/>
      <c r="U61" s="535"/>
      <c r="V61" s="614" t="s">
        <v>742</v>
      </c>
      <c r="W61" s="614"/>
      <c r="X61" s="614"/>
      <c r="Y61" s="614"/>
      <c r="Z61" s="614"/>
      <c r="AA61" s="615"/>
    </row>
    <row r="62" spans="2:27" ht="15" customHeight="1">
      <c r="B62" s="601"/>
      <c r="C62" s="575" t="s">
        <v>820</v>
      </c>
      <c r="D62" s="612" t="s">
        <v>821</v>
      </c>
      <c r="E62" s="613"/>
      <c r="F62" s="320"/>
      <c r="G62" s="320"/>
      <c r="H62" s="320"/>
      <c r="I62" s="320"/>
      <c r="J62" s="535" t="s">
        <v>742</v>
      </c>
      <c r="K62" s="535"/>
      <c r="L62" s="535"/>
      <c r="M62" s="535"/>
      <c r="N62" s="535"/>
      <c r="O62" s="535"/>
      <c r="P62" s="535"/>
      <c r="Q62" s="535"/>
      <c r="R62" s="1328"/>
      <c r="S62" s="535"/>
      <c r="T62" s="535"/>
      <c r="U62" s="535"/>
      <c r="V62" s="614"/>
      <c r="W62" s="614"/>
      <c r="X62" s="614"/>
      <c r="Y62" s="614"/>
      <c r="Z62" s="614"/>
      <c r="AA62" s="615"/>
    </row>
    <row r="63" spans="2:27" ht="15" customHeight="1">
      <c r="B63" s="601"/>
      <c r="C63" s="335" t="s">
        <v>822</v>
      </c>
      <c r="D63" s="605" t="s">
        <v>823</v>
      </c>
      <c r="E63" s="606"/>
      <c r="F63" s="332"/>
      <c r="G63" s="332"/>
      <c r="H63" s="332"/>
      <c r="I63" s="332"/>
      <c r="J63" s="388"/>
      <c r="K63" s="388" t="s">
        <v>747</v>
      </c>
      <c r="L63" s="388"/>
      <c r="M63" s="388" t="s">
        <v>747</v>
      </c>
      <c r="N63" s="388"/>
      <c r="O63" s="388"/>
      <c r="P63" s="388"/>
      <c r="Q63" s="388"/>
      <c r="R63" s="1326"/>
      <c r="S63" s="388"/>
      <c r="T63" s="388"/>
      <c r="U63" s="388"/>
      <c r="V63" s="607"/>
      <c r="W63" s="607"/>
      <c r="X63" s="607"/>
      <c r="Y63" s="607"/>
      <c r="Z63" s="607"/>
      <c r="AA63" s="608"/>
    </row>
    <row r="64" spans="2:27" ht="15" customHeight="1">
      <c r="B64" s="601"/>
      <c r="C64" s="1524" t="s">
        <v>2051</v>
      </c>
      <c r="D64" s="1521" t="s">
        <v>2053</v>
      </c>
      <c r="E64" s="1522"/>
      <c r="F64" s="1565"/>
      <c r="G64" s="1522"/>
      <c r="H64" s="1522"/>
      <c r="I64" s="1522"/>
      <c r="J64" s="1522"/>
      <c r="K64" s="1522"/>
      <c r="L64" s="1522"/>
      <c r="M64" s="1522"/>
      <c r="N64" s="1522"/>
      <c r="O64" s="1522"/>
      <c r="P64" s="1522"/>
      <c r="Q64" s="1522"/>
      <c r="R64" s="1522"/>
      <c r="S64" s="1522"/>
      <c r="T64" s="1522"/>
      <c r="U64" s="1522"/>
      <c r="V64" s="1523" t="s">
        <v>742</v>
      </c>
      <c r="W64" s="1522"/>
      <c r="X64" s="1522"/>
      <c r="Y64" s="618"/>
      <c r="Z64" s="618"/>
      <c r="AA64" s="619"/>
    </row>
    <row r="65" spans="2:28" ht="15" customHeight="1">
      <c r="B65" s="601"/>
      <c r="C65" s="1525" t="s">
        <v>2052</v>
      </c>
      <c r="D65" s="1174" t="s">
        <v>2054</v>
      </c>
      <c r="E65" s="578"/>
      <c r="F65" s="579"/>
      <c r="G65" s="579"/>
      <c r="H65" s="579"/>
      <c r="I65" s="579"/>
      <c r="J65" s="579"/>
      <c r="K65" s="579"/>
      <c r="L65" s="579"/>
      <c r="M65" s="579"/>
      <c r="N65" s="579"/>
      <c r="O65" s="579"/>
      <c r="P65" s="579"/>
      <c r="Q65" s="579"/>
      <c r="R65" s="579"/>
      <c r="S65" s="579"/>
      <c r="T65" s="579"/>
      <c r="U65" s="579"/>
      <c r="V65" s="580" t="s">
        <v>2055</v>
      </c>
      <c r="W65" s="579"/>
      <c r="X65" s="579"/>
      <c r="Y65" s="581"/>
      <c r="Z65" s="581"/>
      <c r="AA65" s="582"/>
    </row>
    <row r="66" spans="2:28" ht="15" customHeight="1">
      <c r="B66" s="601"/>
      <c r="C66" s="378" t="s">
        <v>929</v>
      </c>
      <c r="D66" s="959" t="s">
        <v>826</v>
      </c>
      <c r="E66" s="379"/>
      <c r="F66" s="380"/>
      <c r="G66" s="380"/>
      <c r="H66" s="380"/>
      <c r="I66" s="380"/>
      <c r="J66" s="380"/>
      <c r="K66" s="380"/>
      <c r="L66" s="380"/>
      <c r="M66" s="401" t="s">
        <v>923</v>
      </c>
      <c r="N66" s="380"/>
      <c r="O66" s="380"/>
      <c r="P66" s="380"/>
      <c r="Q66" s="380"/>
      <c r="R66" s="380"/>
      <c r="S66" s="380"/>
      <c r="T66" s="380"/>
      <c r="U66" s="380"/>
      <c r="V66" s="381"/>
      <c r="W66" s="380"/>
      <c r="X66" s="380"/>
      <c r="Y66" s="382"/>
      <c r="Z66" s="382"/>
      <c r="AA66" s="383"/>
    </row>
    <row r="67" spans="2:28" ht="15" customHeight="1">
      <c r="B67" s="601"/>
      <c r="C67" s="378" t="s">
        <v>932</v>
      </c>
      <c r="D67" s="959" t="s">
        <v>931</v>
      </c>
      <c r="E67" s="379"/>
      <c r="F67" s="387"/>
      <c r="G67" s="387"/>
      <c r="H67" s="387"/>
      <c r="I67" s="387"/>
      <c r="J67" s="387"/>
      <c r="K67" s="387"/>
      <c r="L67" s="387"/>
      <c r="M67" s="387"/>
      <c r="N67" s="387"/>
      <c r="O67" s="389" t="s">
        <v>923</v>
      </c>
      <c r="P67" s="389" t="s">
        <v>923</v>
      </c>
      <c r="Q67" s="387"/>
      <c r="R67" s="387"/>
      <c r="S67" s="387"/>
      <c r="T67" s="387"/>
      <c r="U67" s="387"/>
      <c r="V67" s="388" t="s">
        <v>923</v>
      </c>
      <c r="W67" s="387"/>
      <c r="X67" s="387"/>
      <c r="Y67" s="382"/>
      <c r="Z67" s="382"/>
      <c r="AA67" s="383"/>
    </row>
    <row r="68" spans="2:28" ht="15" customHeight="1">
      <c r="B68" s="601"/>
      <c r="C68" s="384" t="s">
        <v>933</v>
      </c>
      <c r="D68" s="960" t="s">
        <v>934</v>
      </c>
      <c r="E68" s="395"/>
      <c r="F68" s="380"/>
      <c r="G68" s="380"/>
      <c r="H68" s="380"/>
      <c r="I68" s="380"/>
      <c r="J68" s="380"/>
      <c r="K68" s="380"/>
      <c r="L68" s="380"/>
      <c r="M68" s="401" t="s">
        <v>923</v>
      </c>
      <c r="N68" s="380"/>
      <c r="O68" s="380"/>
      <c r="P68" s="380"/>
      <c r="Q68" s="380"/>
      <c r="R68" s="380"/>
      <c r="S68" s="380"/>
      <c r="T68" s="380"/>
      <c r="U68" s="380"/>
      <c r="V68" s="381"/>
      <c r="W68" s="380"/>
      <c r="X68" s="380"/>
      <c r="Y68" s="392"/>
      <c r="Z68" s="392"/>
      <c r="AA68" s="393"/>
    </row>
    <row r="69" spans="2:28" ht="15" customHeight="1">
      <c r="B69" s="601"/>
      <c r="C69" s="576" t="s">
        <v>827</v>
      </c>
      <c r="D69" s="963" t="s">
        <v>828</v>
      </c>
      <c r="E69" s="578"/>
      <c r="F69" s="579"/>
      <c r="G69" s="579"/>
      <c r="H69" s="579"/>
      <c r="I69" s="579"/>
      <c r="J69" s="579"/>
      <c r="K69" s="579"/>
      <c r="L69" s="579"/>
      <c r="M69" s="579"/>
      <c r="N69" s="579"/>
      <c r="O69" s="579"/>
      <c r="P69" s="579"/>
      <c r="Q69" s="579"/>
      <c r="R69" s="579"/>
      <c r="S69" s="579"/>
      <c r="T69" s="579"/>
      <c r="U69" s="580" t="s">
        <v>742</v>
      </c>
      <c r="V69" s="579"/>
      <c r="W69" s="579"/>
      <c r="X69" s="579"/>
      <c r="Y69" s="581"/>
      <c r="Z69" s="581"/>
      <c r="AA69" s="582"/>
    </row>
    <row r="70" spans="2:28" ht="29.25" customHeight="1">
      <c r="B70" s="601"/>
      <c r="C70" s="577" t="s">
        <v>930</v>
      </c>
      <c r="D70" s="1174" t="s">
        <v>829</v>
      </c>
      <c r="E70" s="578"/>
      <c r="F70" s="579"/>
      <c r="G70" s="579"/>
      <c r="H70" s="579"/>
      <c r="I70" s="579"/>
      <c r="J70" s="579"/>
      <c r="K70" s="579"/>
      <c r="L70" s="579"/>
      <c r="M70" s="579"/>
      <c r="N70" s="579"/>
      <c r="O70" s="579"/>
      <c r="P70" s="579"/>
      <c r="Q70" s="579"/>
      <c r="R70" s="579"/>
      <c r="S70" s="579"/>
      <c r="T70" s="579"/>
      <c r="U70" s="580" t="s">
        <v>742</v>
      </c>
      <c r="V70" s="579"/>
      <c r="W70" s="579"/>
      <c r="X70" s="579"/>
      <c r="Y70" s="581"/>
      <c r="Z70" s="581"/>
      <c r="AA70" s="582"/>
    </row>
    <row r="71" spans="2:28" ht="15" customHeight="1">
      <c r="B71" s="601"/>
      <c r="C71" s="385" t="s">
        <v>830</v>
      </c>
      <c r="D71" s="386" t="s">
        <v>831</v>
      </c>
      <c r="E71" s="379"/>
      <c r="F71" s="387"/>
      <c r="G71" s="387"/>
      <c r="H71" s="387"/>
      <c r="I71" s="387"/>
      <c r="J71" s="388"/>
      <c r="K71" s="389"/>
      <c r="L71" s="389"/>
      <c r="M71" s="389"/>
      <c r="N71" s="388"/>
      <c r="O71" s="388"/>
      <c r="P71" s="388"/>
      <c r="Q71" s="387"/>
      <c r="R71" s="387"/>
      <c r="S71" s="387"/>
      <c r="T71" s="387"/>
      <c r="U71" s="389" t="s">
        <v>742</v>
      </c>
      <c r="V71" s="387"/>
      <c r="W71" s="387"/>
      <c r="X71" s="389"/>
      <c r="Y71" s="390"/>
      <c r="Z71" s="390"/>
      <c r="AA71" s="391"/>
    </row>
    <row r="72" spans="2:28" ht="15" customHeight="1">
      <c r="B72" s="601"/>
      <c r="C72" s="378" t="s">
        <v>832</v>
      </c>
      <c r="D72" s="961" t="s">
        <v>833</v>
      </c>
      <c r="E72" s="379"/>
      <c r="F72" s="387"/>
      <c r="G72" s="387"/>
      <c r="H72" s="387"/>
      <c r="I72" s="387"/>
      <c r="J72" s="387"/>
      <c r="K72" s="387"/>
      <c r="L72" s="387"/>
      <c r="M72" s="387"/>
      <c r="N72" s="387"/>
      <c r="O72" s="387"/>
      <c r="P72" s="387"/>
      <c r="Q72" s="387"/>
      <c r="R72" s="387"/>
      <c r="S72" s="387"/>
      <c r="T72" s="387"/>
      <c r="U72" s="388" t="s">
        <v>742</v>
      </c>
      <c r="V72" s="387"/>
      <c r="W72" s="387"/>
      <c r="X72" s="387"/>
      <c r="Y72" s="382"/>
      <c r="Z72" s="382"/>
      <c r="AA72" s="383"/>
    </row>
    <row r="73" spans="2:28" ht="15" customHeight="1">
      <c r="B73" s="601"/>
      <c r="C73" s="577" t="s">
        <v>834</v>
      </c>
      <c r="D73" s="962" t="s">
        <v>835</v>
      </c>
      <c r="E73" s="583"/>
      <c r="F73" s="584"/>
      <c r="G73" s="585"/>
      <c r="H73" s="585"/>
      <c r="I73" s="585"/>
      <c r="J73" s="585"/>
      <c r="K73" s="585"/>
      <c r="L73" s="585"/>
      <c r="M73" s="585"/>
      <c r="N73" s="585"/>
      <c r="O73" s="585"/>
      <c r="P73" s="585"/>
      <c r="Q73" s="585"/>
      <c r="R73" s="585"/>
      <c r="S73" s="585"/>
      <c r="T73" s="585"/>
      <c r="U73" s="585"/>
      <c r="V73" s="585"/>
      <c r="W73" s="580" t="s">
        <v>742</v>
      </c>
      <c r="X73" s="580"/>
      <c r="Y73" s="586"/>
      <c r="Z73" s="586"/>
      <c r="AA73" s="587"/>
    </row>
    <row r="74" spans="2:28" ht="15" customHeight="1">
      <c r="B74" s="601"/>
      <c r="C74" s="588" t="s">
        <v>836</v>
      </c>
      <c r="D74" s="961" t="s">
        <v>837</v>
      </c>
      <c r="E74" s="379"/>
      <c r="F74" s="387"/>
      <c r="G74" s="387"/>
      <c r="H74" s="387"/>
      <c r="I74" s="387"/>
      <c r="J74" s="387"/>
      <c r="K74" s="387"/>
      <c r="L74" s="387"/>
      <c r="M74" s="387"/>
      <c r="N74" s="387"/>
      <c r="O74" s="387"/>
      <c r="P74" s="387"/>
      <c r="Q74" s="387"/>
      <c r="R74" s="387"/>
      <c r="S74" s="387"/>
      <c r="T74" s="387"/>
      <c r="U74" s="387"/>
      <c r="V74" s="387"/>
      <c r="W74" s="388" t="s">
        <v>742</v>
      </c>
      <c r="X74" s="388"/>
      <c r="Y74" s="392"/>
      <c r="Z74" s="392"/>
      <c r="AA74" s="393"/>
    </row>
    <row r="75" spans="2:28" ht="15" customHeight="1">
      <c r="B75" s="601"/>
      <c r="C75" s="589" t="s">
        <v>838</v>
      </c>
      <c r="D75" s="961" t="s">
        <v>839</v>
      </c>
      <c r="E75" s="394"/>
      <c r="F75" s="387"/>
      <c r="G75" s="387"/>
      <c r="H75" s="387"/>
      <c r="I75" s="387"/>
      <c r="J75" s="387"/>
      <c r="K75" s="387"/>
      <c r="L75" s="387"/>
      <c r="M75" s="387"/>
      <c r="N75" s="387"/>
      <c r="O75" s="387"/>
      <c r="P75" s="387"/>
      <c r="Q75" s="387"/>
      <c r="R75" s="387"/>
      <c r="S75" s="387"/>
      <c r="T75" s="387"/>
      <c r="U75" s="387"/>
      <c r="V75" s="387"/>
      <c r="W75" s="388" t="s">
        <v>742</v>
      </c>
      <c r="X75" s="388"/>
      <c r="Y75" s="392"/>
      <c r="Z75" s="392"/>
      <c r="AA75" s="393"/>
    </row>
    <row r="76" spans="2:28" ht="15" customHeight="1">
      <c r="B76" s="601"/>
      <c r="C76" s="378" t="s">
        <v>840</v>
      </c>
      <c r="D76" s="961" t="s">
        <v>841</v>
      </c>
      <c r="E76" s="379"/>
      <c r="F76" s="387"/>
      <c r="G76" s="387"/>
      <c r="H76" s="387"/>
      <c r="I76" s="387"/>
      <c r="J76" s="387"/>
      <c r="K76" s="387"/>
      <c r="L76" s="387"/>
      <c r="M76" s="387"/>
      <c r="N76" s="387"/>
      <c r="O76" s="387"/>
      <c r="P76" s="387"/>
      <c r="Q76" s="387"/>
      <c r="R76" s="387"/>
      <c r="S76" s="387"/>
      <c r="T76" s="387"/>
      <c r="U76" s="387"/>
      <c r="V76" s="387"/>
      <c r="W76" s="388" t="s">
        <v>742</v>
      </c>
      <c r="X76" s="388"/>
      <c r="Y76" s="392"/>
      <c r="Z76" s="392"/>
      <c r="AA76" s="393"/>
      <c r="AB76" s="949"/>
    </row>
    <row r="77" spans="2:28" ht="15" customHeight="1">
      <c r="B77" s="601"/>
      <c r="C77" s="378" t="s">
        <v>842</v>
      </c>
      <c r="D77" s="961" t="s">
        <v>1818</v>
      </c>
      <c r="E77" s="379"/>
      <c r="F77" s="387"/>
      <c r="G77" s="387"/>
      <c r="H77" s="387"/>
      <c r="I77" s="387"/>
      <c r="J77" s="387"/>
      <c r="K77" s="387"/>
      <c r="L77" s="387"/>
      <c r="M77" s="387"/>
      <c r="N77" s="387"/>
      <c r="O77" s="387"/>
      <c r="P77" s="387"/>
      <c r="Q77" s="387"/>
      <c r="R77" s="387"/>
      <c r="S77" s="387"/>
      <c r="T77" s="387"/>
      <c r="U77" s="387"/>
      <c r="V77" s="387"/>
      <c r="W77" s="388" t="s">
        <v>742</v>
      </c>
      <c r="X77" s="388"/>
      <c r="Y77" s="392"/>
      <c r="Z77" s="392"/>
      <c r="AA77" s="393"/>
      <c r="AB77" s="949"/>
    </row>
    <row r="78" spans="2:28" ht="15" customHeight="1">
      <c r="B78" s="601"/>
      <c r="C78" s="378" t="s">
        <v>843</v>
      </c>
      <c r="D78" s="961" t="s">
        <v>844</v>
      </c>
      <c r="E78" s="379"/>
      <c r="F78" s="387"/>
      <c r="G78" s="387"/>
      <c r="H78" s="387"/>
      <c r="I78" s="387"/>
      <c r="J78" s="387"/>
      <c r="K78" s="387"/>
      <c r="L78" s="388"/>
      <c r="M78" s="388" t="s">
        <v>742</v>
      </c>
      <c r="N78" s="387"/>
      <c r="O78" s="388"/>
      <c r="P78" s="388"/>
      <c r="Q78" s="388" t="s">
        <v>742</v>
      </c>
      <c r="R78" s="1327"/>
      <c r="S78" s="387"/>
      <c r="T78" s="387"/>
      <c r="U78" s="387"/>
      <c r="V78" s="387"/>
      <c r="W78" s="387"/>
      <c r="X78" s="387"/>
      <c r="Y78" s="392"/>
      <c r="Z78" s="392"/>
      <c r="AA78" s="393"/>
      <c r="AB78" s="949"/>
    </row>
    <row r="79" spans="2:28" ht="15" customHeight="1">
      <c r="B79" s="601"/>
      <c r="C79" s="378" t="s">
        <v>845</v>
      </c>
      <c r="D79" s="961" t="s">
        <v>846</v>
      </c>
      <c r="E79" s="395"/>
      <c r="F79" s="387"/>
      <c r="G79" s="387"/>
      <c r="H79" s="387"/>
      <c r="I79" s="387"/>
      <c r="J79" s="387"/>
      <c r="K79" s="387"/>
      <c r="L79" s="388"/>
      <c r="M79" s="388" t="s">
        <v>742</v>
      </c>
      <c r="N79" s="387"/>
      <c r="O79" s="388"/>
      <c r="P79" s="388"/>
      <c r="Q79" s="388" t="s">
        <v>742</v>
      </c>
      <c r="R79" s="1327"/>
      <c r="S79" s="388"/>
      <c r="T79" s="387"/>
      <c r="U79" s="387"/>
      <c r="V79" s="387"/>
      <c r="W79" s="387"/>
      <c r="X79" s="387"/>
      <c r="Y79" s="392"/>
      <c r="Z79" s="392"/>
      <c r="AA79" s="393"/>
      <c r="AB79" s="949"/>
    </row>
    <row r="80" spans="2:28" ht="15" customHeight="1">
      <c r="B80" s="601"/>
      <c r="C80" s="378" t="s">
        <v>847</v>
      </c>
      <c r="D80" s="961" t="s">
        <v>848</v>
      </c>
      <c r="E80" s="395"/>
      <c r="F80" s="387"/>
      <c r="G80" s="387"/>
      <c r="H80" s="387"/>
      <c r="I80" s="387"/>
      <c r="J80" s="387"/>
      <c r="K80" s="387"/>
      <c r="L80" s="387"/>
      <c r="M80" s="387"/>
      <c r="N80" s="387"/>
      <c r="O80" s="388" t="s">
        <v>742</v>
      </c>
      <c r="P80" s="388" t="s">
        <v>742</v>
      </c>
      <c r="Q80" s="388"/>
      <c r="R80" s="1327"/>
      <c r="S80" s="388" t="s">
        <v>747</v>
      </c>
      <c r="T80" s="388" t="s">
        <v>742</v>
      </c>
      <c r="U80" s="388" t="s">
        <v>742</v>
      </c>
      <c r="V80" s="388" t="s">
        <v>742</v>
      </c>
      <c r="W80" s="387"/>
      <c r="X80" s="387"/>
      <c r="Y80" s="392"/>
      <c r="Z80" s="392"/>
      <c r="AA80" s="393"/>
      <c r="AB80" s="949"/>
    </row>
    <row r="81" spans="1:27" ht="15" customHeight="1">
      <c r="B81" s="601"/>
      <c r="C81" s="378" t="s">
        <v>849</v>
      </c>
      <c r="D81" s="959" t="s">
        <v>850</v>
      </c>
      <c r="E81" s="395"/>
      <c r="F81" s="387"/>
      <c r="G81" s="387"/>
      <c r="H81" s="387"/>
      <c r="I81" s="387"/>
      <c r="J81" s="387"/>
      <c r="K81" s="387"/>
      <c r="L81" s="387"/>
      <c r="M81" s="387"/>
      <c r="N81" s="387"/>
      <c r="O81" s="388"/>
      <c r="P81" s="388" t="s">
        <v>742</v>
      </c>
      <c r="Q81" s="388"/>
      <c r="R81" s="1327"/>
      <c r="S81" s="387"/>
      <c r="T81" s="387"/>
      <c r="U81" s="387"/>
      <c r="V81" s="387"/>
      <c r="W81" s="387"/>
      <c r="X81" s="387"/>
      <c r="Y81" s="392"/>
      <c r="Z81" s="392"/>
      <c r="AA81" s="393"/>
    </row>
    <row r="82" spans="1:27" ht="15" customHeight="1">
      <c r="B82" s="601"/>
      <c r="C82" s="577" t="s">
        <v>851</v>
      </c>
      <c r="D82" s="963" t="s">
        <v>852</v>
      </c>
      <c r="E82" s="590"/>
      <c r="F82" s="579"/>
      <c r="G82" s="579"/>
      <c r="H82" s="579"/>
      <c r="I82" s="579"/>
      <c r="J82" s="579"/>
      <c r="K82" s="579"/>
      <c r="L82" s="579"/>
      <c r="M82" s="579"/>
      <c r="N82" s="579"/>
      <c r="O82" s="579"/>
      <c r="P82" s="580"/>
      <c r="Q82" s="579"/>
      <c r="R82" s="579"/>
      <c r="S82" s="579"/>
      <c r="T82" s="579"/>
      <c r="U82" s="579"/>
      <c r="V82" s="579"/>
      <c r="W82" s="579"/>
      <c r="X82" s="579"/>
      <c r="Y82" s="591"/>
      <c r="Z82" s="591" t="s">
        <v>742</v>
      </c>
      <c r="AA82" s="592"/>
    </row>
    <row r="83" spans="1:27" ht="15" customHeight="1">
      <c r="B83" s="601"/>
      <c r="C83" s="396" t="s">
        <v>853</v>
      </c>
      <c r="D83" s="961" t="s">
        <v>854</v>
      </c>
      <c r="E83" s="379"/>
      <c r="F83" s="387"/>
      <c r="G83" s="387"/>
      <c r="H83" s="387"/>
      <c r="I83" s="387"/>
      <c r="J83" s="388" t="s">
        <v>855</v>
      </c>
      <c r="K83" s="387"/>
      <c r="L83" s="387"/>
      <c r="M83" s="387"/>
      <c r="N83" s="388"/>
      <c r="O83" s="388" t="s">
        <v>855</v>
      </c>
      <c r="P83" s="388" t="s">
        <v>855</v>
      </c>
      <c r="Q83" s="387"/>
      <c r="R83" s="387"/>
      <c r="S83" s="387"/>
      <c r="T83" s="387"/>
      <c r="U83" s="387"/>
      <c r="V83" s="387"/>
      <c r="W83" s="387"/>
      <c r="X83" s="387"/>
      <c r="Y83" s="392"/>
      <c r="Z83" s="392"/>
      <c r="AA83" s="393"/>
    </row>
    <row r="84" spans="1:27" ht="15" customHeight="1">
      <c r="B84" s="601"/>
      <c r="C84" s="378" t="s">
        <v>1479</v>
      </c>
      <c r="D84" s="961" t="s">
        <v>856</v>
      </c>
      <c r="E84" s="379"/>
      <c r="F84" s="387"/>
      <c r="G84" s="387"/>
      <c r="H84" s="387"/>
      <c r="I84" s="387"/>
      <c r="J84" s="388"/>
      <c r="K84" s="387"/>
      <c r="L84" s="387"/>
      <c r="M84" s="387"/>
      <c r="N84" s="388"/>
      <c r="O84" s="388"/>
      <c r="P84" s="388"/>
      <c r="Q84" s="387"/>
      <c r="R84" s="387"/>
      <c r="S84" s="387"/>
      <c r="T84" s="387"/>
      <c r="U84" s="387"/>
      <c r="V84" s="387"/>
      <c r="W84" s="387"/>
      <c r="X84" s="389" t="s">
        <v>742</v>
      </c>
      <c r="Y84" s="390" t="s">
        <v>742</v>
      </c>
      <c r="Z84" s="390" t="s">
        <v>742</v>
      </c>
      <c r="AA84" s="391" t="s">
        <v>742</v>
      </c>
    </row>
    <row r="85" spans="1:27" ht="15" customHeight="1">
      <c r="B85" s="601"/>
      <c r="C85" s="397" t="s">
        <v>857</v>
      </c>
      <c r="D85" s="961" t="s">
        <v>858</v>
      </c>
      <c r="E85" s="379"/>
      <c r="F85" s="387"/>
      <c r="G85" s="387"/>
      <c r="H85" s="387"/>
      <c r="I85" s="387"/>
      <c r="J85" s="388"/>
      <c r="K85" s="387"/>
      <c r="L85" s="387"/>
      <c r="M85" s="389" t="s">
        <v>742</v>
      </c>
      <c r="N85" s="388"/>
      <c r="O85" s="388"/>
      <c r="P85" s="388"/>
      <c r="Q85" s="387"/>
      <c r="R85" s="387"/>
      <c r="S85" s="387"/>
      <c r="T85" s="387"/>
      <c r="U85" s="387"/>
      <c r="V85" s="387"/>
      <c r="W85" s="387"/>
      <c r="X85" s="389"/>
      <c r="Y85" s="390"/>
      <c r="Z85" s="390"/>
      <c r="AA85" s="391"/>
    </row>
    <row r="86" spans="1:27" ht="15" customHeight="1">
      <c r="B86" s="601"/>
      <c r="C86" s="397" t="s">
        <v>859</v>
      </c>
      <c r="D86" s="961" t="s">
        <v>860</v>
      </c>
      <c r="E86" s="379"/>
      <c r="F86" s="387"/>
      <c r="G86" s="387"/>
      <c r="H86" s="387"/>
      <c r="I86" s="387"/>
      <c r="J86" s="388"/>
      <c r="K86" s="387"/>
      <c r="L86" s="387"/>
      <c r="M86" s="389" t="s">
        <v>742</v>
      </c>
      <c r="N86" s="388"/>
      <c r="O86" s="388"/>
      <c r="P86" s="388"/>
      <c r="Q86" s="387"/>
      <c r="R86" s="387"/>
      <c r="S86" s="387"/>
      <c r="T86" s="387"/>
      <c r="U86" s="387"/>
      <c r="V86" s="387"/>
      <c r="W86" s="387"/>
      <c r="X86" s="389"/>
      <c r="Y86" s="390"/>
      <c r="Z86" s="390"/>
      <c r="AA86" s="391"/>
    </row>
    <row r="87" spans="1:27" ht="15" customHeight="1">
      <c r="B87" s="601"/>
      <c r="C87" s="397" t="s">
        <v>861</v>
      </c>
      <c r="D87" s="961" t="s">
        <v>862</v>
      </c>
      <c r="E87" s="379"/>
      <c r="F87" s="387"/>
      <c r="G87" s="387"/>
      <c r="H87" s="387"/>
      <c r="I87" s="387"/>
      <c r="J87" s="388"/>
      <c r="K87" s="387"/>
      <c r="L87" s="387"/>
      <c r="M87" s="389"/>
      <c r="N87" s="388"/>
      <c r="O87" s="388"/>
      <c r="P87" s="388"/>
      <c r="Q87" s="387"/>
      <c r="R87" s="387"/>
      <c r="S87" s="387"/>
      <c r="T87" s="387"/>
      <c r="U87" s="387"/>
      <c r="V87" s="387"/>
      <c r="W87" s="387"/>
      <c r="X87" s="389" t="s">
        <v>742</v>
      </c>
      <c r="Y87" s="390"/>
      <c r="Z87" s="390" t="s">
        <v>742</v>
      </c>
      <c r="AA87" s="391" t="s">
        <v>742</v>
      </c>
    </row>
    <row r="88" spans="1:27" ht="15" customHeight="1">
      <c r="B88" s="601"/>
      <c r="C88" s="397" t="s">
        <v>863</v>
      </c>
      <c r="D88" s="961" t="s">
        <v>864</v>
      </c>
      <c r="E88" s="379"/>
      <c r="F88" s="387"/>
      <c r="G88" s="387"/>
      <c r="H88" s="387"/>
      <c r="I88" s="387"/>
      <c r="J88" s="388"/>
      <c r="K88" s="389" t="s">
        <v>742</v>
      </c>
      <c r="L88" s="389"/>
      <c r="M88" s="389"/>
      <c r="N88" s="388"/>
      <c r="O88" s="388"/>
      <c r="P88" s="388"/>
      <c r="Q88" s="387"/>
      <c r="R88" s="387"/>
      <c r="S88" s="387"/>
      <c r="T88" s="387"/>
      <c r="U88" s="387"/>
      <c r="V88" s="387"/>
      <c r="W88" s="387"/>
      <c r="X88" s="389"/>
      <c r="Y88" s="390"/>
      <c r="Z88" s="390"/>
      <c r="AA88" s="391"/>
    </row>
    <row r="89" spans="1:27" ht="15" customHeight="1">
      <c r="B89" s="601"/>
      <c r="C89" s="397" t="s">
        <v>865</v>
      </c>
      <c r="D89" s="961" t="s">
        <v>866</v>
      </c>
      <c r="E89" s="379"/>
      <c r="F89" s="387"/>
      <c r="G89" s="387"/>
      <c r="H89" s="387"/>
      <c r="I89" s="387"/>
      <c r="J89" s="388"/>
      <c r="K89" s="389"/>
      <c r="L89" s="389"/>
      <c r="M89" s="389"/>
      <c r="N89" s="388" t="s">
        <v>742</v>
      </c>
      <c r="O89" s="388"/>
      <c r="P89" s="388"/>
      <c r="Q89" s="387"/>
      <c r="R89" s="387"/>
      <c r="S89" s="387"/>
      <c r="T89" s="387"/>
      <c r="U89" s="387"/>
      <c r="V89" s="387"/>
      <c r="W89" s="387"/>
      <c r="X89" s="389"/>
      <c r="Y89" s="390"/>
      <c r="Z89" s="390"/>
      <c r="AA89" s="391"/>
    </row>
    <row r="90" spans="1:27" ht="15" customHeight="1">
      <c r="B90" s="601"/>
      <c r="C90" s="593" t="s">
        <v>867</v>
      </c>
      <c r="D90" s="962" t="s">
        <v>868</v>
      </c>
      <c r="E90" s="578"/>
      <c r="F90" s="579"/>
      <c r="G90" s="579"/>
      <c r="H90" s="579"/>
      <c r="I90" s="579"/>
      <c r="J90" s="580"/>
      <c r="K90" s="594"/>
      <c r="L90" s="594"/>
      <c r="M90" s="594"/>
      <c r="N90" s="580"/>
      <c r="O90" s="580"/>
      <c r="P90" s="580"/>
      <c r="Q90" s="579"/>
      <c r="R90" s="579"/>
      <c r="S90" s="579"/>
      <c r="T90" s="579"/>
      <c r="U90" s="579"/>
      <c r="V90" s="579"/>
      <c r="W90" s="579"/>
      <c r="X90" s="594"/>
      <c r="Y90" s="595" t="s">
        <v>742</v>
      </c>
      <c r="Z90" s="595"/>
      <c r="AA90" s="596"/>
    </row>
    <row r="91" spans="1:27" ht="15" customHeight="1">
      <c r="B91" s="601"/>
      <c r="C91" s="593" t="s">
        <v>869</v>
      </c>
      <c r="D91" s="962" t="s">
        <v>870</v>
      </c>
      <c r="E91" s="578"/>
      <c r="F91" s="579"/>
      <c r="G91" s="579"/>
      <c r="H91" s="579"/>
      <c r="I91" s="579"/>
      <c r="J91" s="580"/>
      <c r="K91" s="594"/>
      <c r="L91" s="594"/>
      <c r="M91" s="594"/>
      <c r="N91" s="580"/>
      <c r="O91" s="580"/>
      <c r="P91" s="580"/>
      <c r="Q91" s="579"/>
      <c r="R91" s="579"/>
      <c r="S91" s="579"/>
      <c r="T91" s="579"/>
      <c r="U91" s="579"/>
      <c r="V91" s="579"/>
      <c r="W91" s="579"/>
      <c r="X91" s="594"/>
      <c r="Y91" s="595" t="s">
        <v>742</v>
      </c>
      <c r="Z91" s="595"/>
      <c r="AA91" s="596"/>
    </row>
    <row r="92" spans="1:27" ht="15" customHeight="1">
      <c r="B92" s="601"/>
      <c r="C92" s="378" t="s">
        <v>871</v>
      </c>
      <c r="D92" s="959" t="s">
        <v>872</v>
      </c>
      <c r="E92" s="539"/>
      <c r="F92" s="534"/>
      <c r="G92" s="534"/>
      <c r="H92" s="534"/>
      <c r="I92" s="534"/>
      <c r="J92" s="535"/>
      <c r="K92" s="536"/>
      <c r="L92" s="536"/>
      <c r="M92" s="536"/>
      <c r="N92" s="535"/>
      <c r="O92" s="535"/>
      <c r="P92" s="535"/>
      <c r="Q92" s="534"/>
      <c r="R92" s="534"/>
      <c r="S92" s="534"/>
      <c r="T92" s="534"/>
      <c r="U92" s="534"/>
      <c r="V92" s="534"/>
      <c r="W92" s="534"/>
      <c r="X92" s="536"/>
      <c r="Y92" s="537" t="s">
        <v>742</v>
      </c>
      <c r="Z92" s="537"/>
      <c r="AA92" s="538"/>
    </row>
    <row r="93" spans="1:27" ht="18" customHeight="1">
      <c r="B93" s="601"/>
      <c r="C93" s="1293" t="s">
        <v>922</v>
      </c>
      <c r="D93" s="609" t="s">
        <v>969</v>
      </c>
      <c r="E93" s="606"/>
      <c r="F93" s="332"/>
      <c r="G93" s="332"/>
      <c r="H93" s="332"/>
      <c r="I93" s="332"/>
      <c r="J93" s="388"/>
      <c r="K93" s="388"/>
      <c r="L93" s="388"/>
      <c r="M93" s="388"/>
      <c r="N93" s="388"/>
      <c r="O93" s="388"/>
      <c r="P93" s="388"/>
      <c r="Q93" s="388"/>
      <c r="R93" s="388"/>
      <c r="S93" s="388"/>
      <c r="T93" s="388"/>
      <c r="U93" s="388"/>
      <c r="V93" s="388"/>
      <c r="W93" s="388"/>
      <c r="X93" s="388"/>
      <c r="Y93" s="388" t="s">
        <v>742</v>
      </c>
      <c r="Z93" s="388"/>
      <c r="AA93" s="608"/>
    </row>
    <row r="94" spans="1:27" ht="15" customHeight="1">
      <c r="B94" s="601"/>
      <c r="C94" s="329" t="s">
        <v>1623</v>
      </c>
      <c r="D94" s="610" t="s">
        <v>1620</v>
      </c>
      <c r="E94" s="950"/>
      <c r="F94" s="332"/>
      <c r="G94" s="332"/>
      <c r="H94" s="332"/>
      <c r="I94" s="332"/>
      <c r="J94" s="388" t="s">
        <v>923</v>
      </c>
      <c r="K94" s="388"/>
      <c r="L94" s="388"/>
      <c r="M94" s="388"/>
      <c r="N94" s="388"/>
      <c r="O94" s="388"/>
      <c r="P94" s="388"/>
      <c r="Q94" s="388"/>
      <c r="R94" s="388"/>
      <c r="S94" s="388"/>
      <c r="T94" s="388"/>
      <c r="U94" s="388"/>
      <c r="V94" s="388"/>
      <c r="W94" s="388"/>
      <c r="X94" s="388"/>
      <c r="Y94" s="388"/>
      <c r="Z94" s="388"/>
      <c r="AA94" s="608"/>
    </row>
    <row r="95" spans="1:27" ht="15" customHeight="1">
      <c r="B95" s="601"/>
      <c r="C95" s="378" t="s">
        <v>1622</v>
      </c>
      <c r="D95" s="610" t="s">
        <v>1621</v>
      </c>
      <c r="E95" s="540"/>
      <c r="F95" s="389"/>
      <c r="G95" s="389"/>
      <c r="H95" s="389"/>
      <c r="I95" s="389"/>
      <c r="J95" s="388"/>
      <c r="K95" s="389"/>
      <c r="L95" s="389"/>
      <c r="M95" s="389"/>
      <c r="N95" s="388"/>
      <c r="O95" s="388" t="s">
        <v>742</v>
      </c>
      <c r="P95" s="388"/>
      <c r="Q95" s="389"/>
      <c r="R95" s="389"/>
      <c r="S95" s="389"/>
      <c r="T95" s="389"/>
      <c r="U95" s="389"/>
      <c r="V95" s="389"/>
      <c r="W95" s="389"/>
      <c r="X95" s="389"/>
      <c r="Y95" s="389"/>
      <c r="Z95" s="389"/>
      <c r="AA95" s="951"/>
    </row>
    <row r="96" spans="1:27" ht="15" customHeight="1">
      <c r="A96" s="949"/>
      <c r="B96" s="601"/>
      <c r="C96" s="378" t="s">
        <v>1363</v>
      </c>
      <c r="D96" s="964" t="s">
        <v>1364</v>
      </c>
      <c r="E96" s="533"/>
      <c r="F96" s="389"/>
      <c r="G96" s="389"/>
      <c r="H96" s="389"/>
      <c r="I96" s="389"/>
      <c r="J96" s="388" t="s">
        <v>923</v>
      </c>
      <c r="K96" s="389"/>
      <c r="L96" s="389"/>
      <c r="M96" s="389" t="s">
        <v>923</v>
      </c>
      <c r="N96" s="388" t="s">
        <v>923</v>
      </c>
      <c r="O96" s="388" t="s">
        <v>923</v>
      </c>
      <c r="P96" s="388" t="s">
        <v>923</v>
      </c>
      <c r="Q96" s="389" t="s">
        <v>923</v>
      </c>
      <c r="R96" s="1340" t="s">
        <v>742</v>
      </c>
      <c r="S96" s="389" t="s">
        <v>923</v>
      </c>
      <c r="T96" s="389" t="s">
        <v>923</v>
      </c>
      <c r="U96" s="389" t="s">
        <v>923</v>
      </c>
      <c r="V96" s="389" t="s">
        <v>923</v>
      </c>
      <c r="W96" s="389"/>
      <c r="X96" s="389"/>
      <c r="Y96" s="389"/>
      <c r="Z96" s="389"/>
      <c r="AA96" s="951"/>
    </row>
    <row r="97" spans="1:27" ht="15" customHeight="1">
      <c r="A97" s="949"/>
      <c r="B97" s="601"/>
      <c r="C97" s="378" t="s">
        <v>1365</v>
      </c>
      <c r="D97" s="964" t="s">
        <v>1366</v>
      </c>
      <c r="E97" s="395"/>
      <c r="F97" s="389"/>
      <c r="G97" s="389"/>
      <c r="H97" s="389"/>
      <c r="I97" s="389"/>
      <c r="J97" s="388"/>
      <c r="K97" s="389"/>
      <c r="L97" s="389"/>
      <c r="M97" s="389" t="s">
        <v>923</v>
      </c>
      <c r="N97" s="388"/>
      <c r="O97" s="388"/>
      <c r="P97" s="388"/>
      <c r="Q97" s="389"/>
      <c r="R97" s="1329"/>
      <c r="S97" s="389"/>
      <c r="T97" s="389"/>
      <c r="U97" s="389"/>
      <c r="V97" s="389"/>
      <c r="W97" s="389"/>
      <c r="X97" s="389"/>
      <c r="Y97" s="389"/>
      <c r="Z97" s="389"/>
      <c r="AA97" s="951"/>
    </row>
    <row r="98" spans="1:27" ht="15" customHeight="1">
      <c r="A98" s="949"/>
      <c r="B98" s="601"/>
      <c r="C98" s="378" t="s">
        <v>1367</v>
      </c>
      <c r="D98" s="964" t="s">
        <v>1370</v>
      </c>
      <c r="E98" s="395"/>
      <c r="F98" s="389"/>
      <c r="G98" s="389"/>
      <c r="H98" s="389"/>
      <c r="I98" s="389"/>
      <c r="J98" s="388"/>
      <c r="K98" s="389"/>
      <c r="L98" s="389"/>
      <c r="M98" s="389" t="s">
        <v>923</v>
      </c>
      <c r="N98" s="388" t="s">
        <v>923</v>
      </c>
      <c r="O98" s="388"/>
      <c r="P98" s="388"/>
      <c r="Q98" s="389"/>
      <c r="R98" s="1329"/>
      <c r="S98" s="389"/>
      <c r="T98" s="389"/>
      <c r="U98" s="389"/>
      <c r="V98" s="389"/>
      <c r="W98" s="389"/>
      <c r="X98" s="389"/>
      <c r="Y98" s="389"/>
      <c r="Z98" s="389"/>
      <c r="AA98" s="951"/>
    </row>
    <row r="99" spans="1:27" ht="15" customHeight="1">
      <c r="A99" s="949"/>
      <c r="B99" s="601"/>
      <c r="C99" s="378" t="s">
        <v>1368</v>
      </c>
      <c r="D99" s="964" t="s">
        <v>1371</v>
      </c>
      <c r="E99" s="395"/>
      <c r="F99" s="389"/>
      <c r="G99" s="389"/>
      <c r="H99" s="389"/>
      <c r="I99" s="389"/>
      <c r="J99" s="388" t="s">
        <v>923</v>
      </c>
      <c r="K99" s="389"/>
      <c r="L99" s="389"/>
      <c r="M99" s="389"/>
      <c r="N99" s="388"/>
      <c r="O99" s="388"/>
      <c r="P99" s="388"/>
      <c r="Q99" s="389"/>
      <c r="R99" s="1329"/>
      <c r="S99" s="389"/>
      <c r="T99" s="389"/>
      <c r="U99" s="389"/>
      <c r="V99" s="389"/>
      <c r="W99" s="389"/>
      <c r="X99" s="389"/>
      <c r="Y99" s="389"/>
      <c r="Z99" s="389"/>
      <c r="AA99" s="951"/>
    </row>
    <row r="100" spans="1:27" ht="15" customHeight="1">
      <c r="A100" s="949"/>
      <c r="B100" s="601"/>
      <c r="C100" s="378" t="s">
        <v>1369</v>
      </c>
      <c r="D100" s="964" t="s">
        <v>1372</v>
      </c>
      <c r="E100" s="395"/>
      <c r="F100" s="389"/>
      <c r="G100" s="389"/>
      <c r="H100" s="389"/>
      <c r="I100" s="389"/>
      <c r="J100" s="388"/>
      <c r="K100" s="389"/>
      <c r="L100" s="389"/>
      <c r="M100" s="389"/>
      <c r="N100" s="388" t="s">
        <v>923</v>
      </c>
      <c r="O100" s="388"/>
      <c r="P100" s="388"/>
      <c r="Q100" s="389"/>
      <c r="R100" s="1329"/>
      <c r="S100" s="389"/>
      <c r="T100" s="389"/>
      <c r="U100" s="389"/>
      <c r="V100" s="389"/>
      <c r="W100" s="389"/>
      <c r="X100" s="389"/>
      <c r="Y100" s="389"/>
      <c r="Z100" s="389"/>
      <c r="AA100" s="951"/>
    </row>
    <row r="101" spans="1:27" ht="15" customHeight="1">
      <c r="A101" s="949"/>
      <c r="B101" s="601"/>
      <c r="C101" s="378" t="s">
        <v>1473</v>
      </c>
      <c r="D101" s="964" t="s">
        <v>1476</v>
      </c>
      <c r="E101" s="319" t="s">
        <v>386</v>
      </c>
      <c r="F101" s="320" t="s">
        <v>386</v>
      </c>
      <c r="G101" s="320" t="s">
        <v>386</v>
      </c>
      <c r="H101" s="320" t="s">
        <v>386</v>
      </c>
      <c r="I101" s="320"/>
      <c r="J101" s="320" t="s">
        <v>386</v>
      </c>
      <c r="K101" s="320" t="s">
        <v>386</v>
      </c>
      <c r="L101" s="320" t="s">
        <v>386</v>
      </c>
      <c r="M101" s="320"/>
      <c r="N101" s="320" t="s">
        <v>386</v>
      </c>
      <c r="O101" s="320" t="s">
        <v>386</v>
      </c>
      <c r="P101" s="320" t="s">
        <v>386</v>
      </c>
      <c r="Q101" s="320" t="s">
        <v>386</v>
      </c>
      <c r="R101" s="1330"/>
      <c r="S101" s="320" t="s">
        <v>386</v>
      </c>
      <c r="T101" s="320" t="s">
        <v>386</v>
      </c>
      <c r="U101" s="320" t="s">
        <v>386</v>
      </c>
      <c r="V101" s="321" t="s">
        <v>386</v>
      </c>
      <c r="W101" s="321" t="s">
        <v>386</v>
      </c>
      <c r="X101" s="321" t="s">
        <v>386</v>
      </c>
      <c r="Y101" s="321" t="s">
        <v>386</v>
      </c>
      <c r="Z101" s="321" t="s">
        <v>742</v>
      </c>
      <c r="AA101" s="322" t="s">
        <v>386</v>
      </c>
    </row>
    <row r="102" spans="1:27" ht="15" customHeight="1">
      <c r="A102" s="949"/>
      <c r="B102" s="601"/>
      <c r="C102" s="378" t="s">
        <v>1474</v>
      </c>
      <c r="D102" s="964" t="s">
        <v>1477</v>
      </c>
      <c r="E102" s="379"/>
      <c r="F102" s="389"/>
      <c r="G102" s="389"/>
      <c r="H102" s="389"/>
      <c r="I102" s="389"/>
      <c r="J102" s="388"/>
      <c r="K102" s="389"/>
      <c r="L102" s="389"/>
      <c r="M102" s="389"/>
      <c r="N102" s="388"/>
      <c r="O102" s="388"/>
      <c r="P102" s="388"/>
      <c r="Q102" s="389"/>
      <c r="R102" s="1329"/>
      <c r="S102" s="389"/>
      <c r="T102" s="389"/>
      <c r="U102" s="389"/>
      <c r="V102" s="389"/>
      <c r="W102" s="389"/>
      <c r="X102" s="389" t="s">
        <v>923</v>
      </c>
      <c r="Y102" s="389" t="s">
        <v>923</v>
      </c>
      <c r="Z102" s="389" t="s">
        <v>923</v>
      </c>
      <c r="AA102" s="951" t="s">
        <v>923</v>
      </c>
    </row>
    <row r="103" spans="1:27" ht="15" customHeight="1">
      <c r="A103" s="949"/>
      <c r="B103" s="601"/>
      <c r="C103" s="378" t="s">
        <v>1475</v>
      </c>
      <c r="D103" s="959" t="s">
        <v>1478</v>
      </c>
      <c r="E103" s="379"/>
      <c r="F103" s="389"/>
      <c r="G103" s="389"/>
      <c r="H103" s="389"/>
      <c r="I103" s="389"/>
      <c r="J103" s="388"/>
      <c r="K103" s="389"/>
      <c r="L103" s="389"/>
      <c r="M103" s="389"/>
      <c r="N103" s="388"/>
      <c r="O103" s="388"/>
      <c r="P103" s="388"/>
      <c r="Q103" s="389"/>
      <c r="R103" s="1329"/>
      <c r="S103" s="389"/>
      <c r="T103" s="389"/>
      <c r="U103" s="389"/>
      <c r="V103" s="389"/>
      <c r="W103" s="389"/>
      <c r="X103" s="389"/>
      <c r="Y103" s="389" t="s">
        <v>923</v>
      </c>
      <c r="Z103" s="389"/>
      <c r="AA103" s="951"/>
    </row>
    <row r="104" spans="1:27" ht="15" customHeight="1" thickBot="1">
      <c r="A104" s="949"/>
      <c r="B104" s="620"/>
      <c r="C104" s="952" t="s">
        <v>1619</v>
      </c>
      <c r="D104" s="965" t="s">
        <v>1618</v>
      </c>
      <c r="E104" s="398"/>
      <c r="F104" s="400"/>
      <c r="G104" s="400"/>
      <c r="H104" s="953"/>
      <c r="I104" s="954"/>
      <c r="J104" s="955"/>
      <c r="K104" s="954"/>
      <c r="L104" s="954"/>
      <c r="M104" s="400"/>
      <c r="N104" s="399" t="s">
        <v>923</v>
      </c>
      <c r="O104" s="399"/>
      <c r="P104" s="956"/>
      <c r="Q104" s="400"/>
      <c r="R104" s="1331"/>
      <c r="S104" s="400"/>
      <c r="T104" s="953"/>
      <c r="U104" s="954"/>
      <c r="V104" s="954"/>
      <c r="W104" s="400"/>
      <c r="X104" s="953"/>
      <c r="Y104" s="400"/>
      <c r="Z104" s="953"/>
      <c r="AA104" s="957"/>
    </row>
    <row r="105" spans="1:27" ht="15" customHeight="1">
      <c r="B105" s="621"/>
      <c r="C105" s="418"/>
      <c r="D105" s="418"/>
      <c r="E105" s="418"/>
      <c r="F105" s="418"/>
      <c r="G105" s="418"/>
      <c r="H105" s="418"/>
      <c r="I105" s="418"/>
      <c r="J105" s="419"/>
      <c r="K105" s="418"/>
      <c r="L105" s="418"/>
      <c r="M105" s="418"/>
      <c r="N105" s="419"/>
      <c r="O105" s="419"/>
      <c r="P105" s="419"/>
      <c r="Q105" s="418"/>
      <c r="R105" s="418"/>
      <c r="S105" s="418"/>
      <c r="T105" s="418"/>
      <c r="U105" s="418"/>
      <c r="V105" s="418"/>
      <c r="W105" s="418"/>
      <c r="X105" s="418"/>
      <c r="Y105" s="418"/>
      <c r="Z105" s="418"/>
      <c r="AA105" s="418"/>
    </row>
    <row r="106" spans="1:27" ht="15" customHeight="1">
      <c r="B106" s="622"/>
      <c r="C106" s="622"/>
      <c r="D106" s="337" t="s">
        <v>824</v>
      </c>
      <c r="E106" s="622"/>
      <c r="F106" s="622"/>
      <c r="G106" s="622"/>
      <c r="H106" s="622"/>
      <c r="I106" s="622"/>
      <c r="J106" s="622"/>
      <c r="K106" s="622"/>
      <c r="L106" s="622"/>
      <c r="M106" s="622"/>
      <c r="N106" s="622"/>
      <c r="O106" s="622"/>
      <c r="P106" s="622"/>
      <c r="Q106" s="622"/>
      <c r="R106" s="622"/>
      <c r="S106" s="622"/>
      <c r="T106" s="622"/>
      <c r="U106" s="622"/>
      <c r="V106" s="622"/>
      <c r="W106" s="622"/>
      <c r="X106" s="622"/>
      <c r="Y106" s="622"/>
      <c r="Z106" s="622"/>
      <c r="AA106" s="622"/>
    </row>
    <row r="107" spans="1:27" ht="15" customHeight="1">
      <c r="B107" s="622"/>
      <c r="C107" s="622"/>
      <c r="D107" s="623" t="s">
        <v>1577</v>
      </c>
      <c r="E107" s="624"/>
      <c r="F107" s="624"/>
      <c r="G107" s="624"/>
      <c r="H107" s="624"/>
      <c r="I107" s="624"/>
      <c r="J107" s="622"/>
      <c r="K107" s="622"/>
      <c r="L107" s="622"/>
      <c r="M107" s="622"/>
      <c r="N107" s="622"/>
      <c r="O107" s="622"/>
      <c r="P107" s="622"/>
      <c r="Q107" s="622"/>
      <c r="R107" s="622"/>
      <c r="S107" s="622"/>
      <c r="T107" s="622"/>
      <c r="U107" s="622"/>
      <c r="V107" s="622"/>
      <c r="W107" s="622"/>
      <c r="X107" s="622"/>
      <c r="Y107" s="622"/>
      <c r="Z107" s="622"/>
      <c r="AA107" s="622"/>
    </row>
    <row r="108" spans="1:27" ht="15" customHeight="1">
      <c r="B108" s="622"/>
      <c r="C108" s="622"/>
      <c r="D108" s="623" t="s">
        <v>825</v>
      </c>
      <c r="E108" s="624"/>
      <c r="F108" s="624"/>
      <c r="G108" s="624"/>
      <c r="H108" s="624"/>
      <c r="I108" s="624"/>
      <c r="J108" s="622"/>
      <c r="K108" s="622"/>
      <c r="L108" s="622"/>
      <c r="M108" s="622"/>
      <c r="N108" s="622"/>
      <c r="O108" s="622"/>
      <c r="P108" s="622"/>
      <c r="Q108" s="622"/>
      <c r="R108" s="622"/>
      <c r="S108" s="622"/>
      <c r="T108" s="622"/>
      <c r="U108" s="622"/>
      <c r="V108" s="622"/>
      <c r="W108" s="622"/>
      <c r="X108" s="622"/>
      <c r="Y108" s="622"/>
      <c r="Z108" s="622"/>
      <c r="AA108" s="622"/>
    </row>
    <row r="109" spans="1:27" ht="15" customHeight="1">
      <c r="B109" s="622"/>
      <c r="C109" s="622"/>
      <c r="D109" s="623" t="s">
        <v>1951</v>
      </c>
      <c r="E109" s="622"/>
      <c r="F109" s="622"/>
      <c r="G109" s="622"/>
      <c r="H109" s="622"/>
      <c r="I109" s="622"/>
      <c r="J109" s="622"/>
      <c r="K109" s="622"/>
      <c r="L109" s="622"/>
      <c r="M109" s="622"/>
      <c r="N109" s="622"/>
      <c r="O109" s="622"/>
      <c r="P109" s="622"/>
      <c r="Q109" s="622"/>
      <c r="R109" s="622"/>
      <c r="S109" s="622"/>
      <c r="T109" s="622"/>
      <c r="U109" s="622"/>
      <c r="V109" s="622"/>
      <c r="W109" s="622"/>
      <c r="X109" s="622"/>
      <c r="Y109" s="622"/>
      <c r="Z109" s="622"/>
      <c r="AA109" s="622"/>
    </row>
    <row r="110" spans="1:27">
      <c r="B110" s="622"/>
      <c r="C110" s="622"/>
      <c r="D110" s="622"/>
      <c r="E110" s="622"/>
      <c r="F110" s="622"/>
      <c r="G110" s="622"/>
      <c r="H110" s="622"/>
      <c r="I110" s="622"/>
      <c r="J110" s="622"/>
      <c r="K110" s="622"/>
      <c r="L110" s="622"/>
      <c r="M110" s="622"/>
      <c r="N110" s="622"/>
      <c r="O110" s="622"/>
      <c r="P110" s="622"/>
      <c r="Q110" s="622"/>
      <c r="R110" s="622"/>
      <c r="S110" s="622"/>
      <c r="T110" s="622"/>
      <c r="U110" s="622"/>
      <c r="V110" s="622"/>
      <c r="W110" s="622"/>
      <c r="X110" s="622"/>
      <c r="Y110" s="622"/>
      <c r="Z110" s="622"/>
      <c r="AA110" s="622"/>
    </row>
    <row r="111" spans="1:27">
      <c r="B111" s="622"/>
      <c r="C111" s="622"/>
      <c r="D111" s="622"/>
      <c r="E111" s="622"/>
      <c r="F111" s="622"/>
      <c r="G111" s="622"/>
      <c r="H111" s="622"/>
      <c r="I111" s="622"/>
      <c r="J111" s="622"/>
      <c r="K111" s="622"/>
      <c r="L111" s="622"/>
      <c r="M111" s="622"/>
      <c r="N111" s="622"/>
      <c r="O111" s="622"/>
      <c r="P111" s="622"/>
      <c r="Q111" s="622"/>
      <c r="R111" s="622"/>
      <c r="S111" s="622"/>
      <c r="T111" s="622"/>
      <c r="U111" s="622"/>
      <c r="V111" s="622"/>
      <c r="W111" s="622"/>
      <c r="X111" s="622"/>
      <c r="Y111" s="622"/>
      <c r="Z111" s="622"/>
      <c r="AA111" s="622"/>
    </row>
    <row r="112" spans="1:27">
      <c r="B112" s="622"/>
      <c r="C112" s="622"/>
      <c r="D112" s="622"/>
      <c r="E112" s="622"/>
      <c r="F112" s="622"/>
      <c r="G112" s="622"/>
      <c r="H112" s="622"/>
      <c r="I112" s="622"/>
      <c r="J112" s="622"/>
      <c r="K112" s="622"/>
      <c r="L112" s="622"/>
      <c r="M112" s="622"/>
      <c r="N112" s="622"/>
      <c r="O112" s="622"/>
      <c r="P112" s="622"/>
      <c r="Q112" s="622"/>
      <c r="R112" s="622"/>
      <c r="S112" s="622"/>
      <c r="T112" s="622"/>
      <c r="U112" s="622"/>
      <c r="V112" s="622"/>
      <c r="W112" s="622"/>
      <c r="X112" s="622"/>
      <c r="Y112" s="622"/>
      <c r="Z112" s="622"/>
      <c r="AA112" s="622"/>
    </row>
    <row r="113" spans="2:27">
      <c r="B113" s="622"/>
      <c r="C113" s="622"/>
      <c r="D113" s="622"/>
      <c r="E113" s="622"/>
      <c r="F113" s="622"/>
      <c r="G113" s="622"/>
      <c r="H113" s="622"/>
      <c r="I113" s="622"/>
      <c r="J113" s="622"/>
      <c r="K113" s="622"/>
      <c r="L113" s="622"/>
      <c r="M113" s="622"/>
      <c r="N113" s="622"/>
      <c r="O113" s="622"/>
      <c r="P113" s="622"/>
      <c r="Q113" s="622"/>
      <c r="R113" s="622"/>
      <c r="S113" s="622"/>
      <c r="T113" s="622"/>
      <c r="U113" s="622"/>
      <c r="V113" s="622"/>
      <c r="W113" s="622"/>
      <c r="X113" s="622"/>
      <c r="Y113" s="622"/>
      <c r="Z113" s="622"/>
      <c r="AA113" s="622"/>
    </row>
    <row r="114" spans="2:27">
      <c r="B114" s="622"/>
      <c r="C114" s="622"/>
      <c r="D114" s="622"/>
      <c r="E114" s="622"/>
      <c r="F114" s="622"/>
      <c r="G114" s="622"/>
      <c r="H114" s="622"/>
      <c r="I114" s="622"/>
      <c r="J114" s="622"/>
      <c r="K114" s="622"/>
      <c r="L114" s="622"/>
      <c r="M114" s="622"/>
      <c r="N114" s="622"/>
      <c r="O114" s="622"/>
      <c r="P114" s="622"/>
      <c r="Q114" s="622"/>
      <c r="R114" s="622"/>
      <c r="S114" s="622"/>
      <c r="T114" s="622"/>
      <c r="U114" s="622"/>
      <c r="V114" s="622"/>
      <c r="W114" s="622"/>
      <c r="X114" s="622"/>
      <c r="Y114" s="622"/>
      <c r="Z114" s="622"/>
      <c r="AA114" s="622"/>
    </row>
    <row r="115" spans="2:27">
      <c r="E115" s="625"/>
      <c r="F115" s="625"/>
      <c r="G115" s="625"/>
      <c r="H115" s="625"/>
      <c r="I115" s="625"/>
      <c r="J115" s="336"/>
      <c r="K115" s="336"/>
      <c r="L115" s="336"/>
      <c r="M115" s="336"/>
      <c r="N115" s="336"/>
      <c r="O115" s="336"/>
      <c r="P115" s="336"/>
      <c r="Q115" s="336"/>
      <c r="R115" s="336"/>
      <c r="S115" s="336"/>
      <c r="T115" s="336"/>
      <c r="U115" s="336"/>
      <c r="V115" s="336"/>
      <c r="W115" s="336"/>
      <c r="X115" s="336"/>
      <c r="Y115" s="336"/>
      <c r="Z115" s="336"/>
      <c r="AA115" s="336"/>
    </row>
    <row r="116" spans="2:27">
      <c r="E116" s="625"/>
      <c r="F116" s="625"/>
      <c r="G116" s="625"/>
      <c r="H116" s="625"/>
      <c r="I116" s="625"/>
      <c r="J116" s="336"/>
      <c r="K116" s="336"/>
      <c r="L116" s="336"/>
      <c r="M116" s="336"/>
      <c r="N116" s="336"/>
      <c r="O116" s="336"/>
      <c r="P116" s="336"/>
      <c r="Q116" s="336"/>
      <c r="R116" s="336"/>
      <c r="S116" s="336"/>
      <c r="T116" s="336"/>
      <c r="U116" s="336"/>
      <c r="V116" s="336"/>
      <c r="W116" s="336"/>
      <c r="X116" s="336"/>
      <c r="Y116" s="336"/>
      <c r="Z116" s="336"/>
      <c r="AA116" s="336"/>
    </row>
    <row r="117" spans="2:27">
      <c r="E117" s="625"/>
      <c r="F117" s="625"/>
      <c r="G117" s="625"/>
      <c r="H117" s="625"/>
      <c r="I117" s="625"/>
      <c r="J117" s="336"/>
      <c r="K117" s="336"/>
      <c r="L117" s="336"/>
      <c r="M117" s="336"/>
      <c r="N117" s="336"/>
      <c r="O117" s="336"/>
      <c r="P117" s="336"/>
      <c r="Q117" s="336"/>
      <c r="R117" s="336"/>
      <c r="S117" s="336"/>
      <c r="T117" s="336"/>
      <c r="U117" s="336"/>
      <c r="V117" s="336"/>
      <c r="W117" s="336"/>
      <c r="X117" s="336"/>
      <c r="Y117" s="336"/>
      <c r="Z117" s="336"/>
      <c r="AA117" s="336"/>
    </row>
    <row r="118" spans="2:27">
      <c r="E118" s="625"/>
      <c r="F118" s="625"/>
      <c r="G118" s="625"/>
      <c r="H118" s="625"/>
      <c r="I118" s="625"/>
      <c r="J118" s="336"/>
      <c r="K118" s="336"/>
      <c r="L118" s="336"/>
      <c r="M118" s="336"/>
      <c r="N118" s="336"/>
      <c r="O118" s="336"/>
      <c r="P118" s="336"/>
      <c r="Q118" s="336"/>
      <c r="R118" s="336"/>
      <c r="S118" s="336"/>
      <c r="T118" s="336"/>
      <c r="U118" s="336"/>
      <c r="V118" s="336"/>
      <c r="W118" s="336"/>
      <c r="X118" s="336"/>
      <c r="Y118" s="336"/>
      <c r="Z118" s="336"/>
      <c r="AA118" s="336"/>
    </row>
    <row r="119" spans="2:27">
      <c r="E119" s="625"/>
      <c r="F119" s="625"/>
      <c r="G119" s="625"/>
      <c r="H119" s="625"/>
      <c r="I119" s="625"/>
      <c r="J119" s="336"/>
      <c r="K119" s="336"/>
      <c r="L119" s="336"/>
      <c r="M119" s="336"/>
      <c r="N119" s="336"/>
      <c r="O119" s="336"/>
      <c r="P119" s="336"/>
      <c r="Q119" s="336"/>
      <c r="R119" s="336"/>
      <c r="S119" s="336"/>
      <c r="T119" s="336"/>
      <c r="U119" s="336"/>
      <c r="V119" s="336"/>
      <c r="W119" s="336"/>
      <c r="X119" s="336"/>
      <c r="Y119" s="336"/>
      <c r="Z119" s="336"/>
      <c r="AA119" s="336"/>
    </row>
    <row r="120" spans="2:27">
      <c r="E120" s="625"/>
      <c r="F120" s="625"/>
      <c r="G120" s="625"/>
      <c r="H120" s="625"/>
      <c r="I120" s="625"/>
      <c r="J120" s="336"/>
      <c r="K120" s="336"/>
      <c r="L120" s="336"/>
      <c r="M120" s="336"/>
      <c r="N120" s="336"/>
      <c r="O120" s="336"/>
      <c r="P120" s="336"/>
      <c r="Q120" s="336"/>
      <c r="R120" s="336"/>
      <c r="S120" s="336"/>
      <c r="T120" s="336"/>
      <c r="U120" s="336"/>
      <c r="V120" s="336"/>
      <c r="W120" s="336"/>
      <c r="X120" s="336"/>
      <c r="Y120" s="336"/>
      <c r="Z120" s="336"/>
      <c r="AA120" s="336"/>
    </row>
    <row r="121" spans="2:27">
      <c r="E121" s="625"/>
      <c r="F121" s="625"/>
      <c r="G121" s="625"/>
      <c r="H121" s="625"/>
      <c r="I121" s="625"/>
      <c r="J121" s="336"/>
      <c r="K121" s="336"/>
      <c r="L121" s="336"/>
      <c r="M121" s="336"/>
      <c r="N121" s="336"/>
      <c r="O121" s="336"/>
      <c r="P121" s="336"/>
      <c r="Q121" s="336"/>
      <c r="R121" s="336"/>
      <c r="S121" s="336"/>
      <c r="T121" s="336"/>
      <c r="U121" s="336"/>
      <c r="V121" s="336"/>
      <c r="W121" s="336"/>
      <c r="X121" s="336"/>
      <c r="Y121" s="336"/>
      <c r="Z121" s="336"/>
      <c r="AA121" s="336"/>
    </row>
  </sheetData>
  <mergeCells count="9">
    <mergeCell ref="C25:C26"/>
    <mergeCell ref="D33:D34"/>
    <mergeCell ref="B6:AA6"/>
    <mergeCell ref="C7:C8"/>
    <mergeCell ref="D7:D8"/>
    <mergeCell ref="E7:AA7"/>
    <mergeCell ref="B9:B11"/>
    <mergeCell ref="C21:C22"/>
    <mergeCell ref="C23:C24"/>
  </mergeCells>
  <phoneticPr fontId="1"/>
  <hyperlinks>
    <hyperlink ref="D21" location="'(別紙1-1)特定事業所（居宅介護）'!A1" display="別紙1-1★" xr:uid="{9FA6D5B5-D6E5-4C10-AAB6-CCF32085C30F}"/>
    <hyperlink ref="D22" location="'(別紙1-2)特定事業所（重度訪問介護）'!A1" display="別紙1-2★" xr:uid="{EE5E4089-DD19-4DE7-BCD6-F90562FA786F}"/>
    <hyperlink ref="D23" location="'(別紙1-3)特定事業所（同行援護）'!A1" display="別紙1-3★" xr:uid="{05BD50B8-3F06-4DBD-87B3-4C2404EB03D0}"/>
    <hyperlink ref="D24" location="'(別紙1-4)特定事業所（行動援護）'!A1" display="別紙1-4★" xr:uid="{F98E634A-BF6F-41C8-88A2-887185004020}"/>
    <hyperlink ref="D25" location="'(別紙2-1)人員配置体制（生活介護・療養介護）'!A1" display="別紙2-1" xr:uid="{9EC929C0-190C-43DA-BC01-1FCB6190F074}"/>
    <hyperlink ref="D26" location="'(別紙2-2)人員配置体制（共同生活援助）'!A1" display="別紙2-2" xr:uid="{15B23BAF-E7E2-40BD-81E2-30AF7CA26629}"/>
    <hyperlink ref="D27" location="'(別紙3-1)福祉専門職員配置等'!A1" display="別紙3-1★" xr:uid="{1978F3B3-0041-457A-9389-D6BC81F32D09}"/>
    <hyperlink ref="D28" location="'(別紙3-2)福祉専門職員配置等（共生型短期入所）'!A1" display="別紙3-2★" xr:uid="{11BAE00D-D25D-47D0-82F8-4B68DE872F05}"/>
    <hyperlink ref="D29" location="'(別紙4-1)視覚・聴覚言語障害者支援体制(Ⅰ)'!A1" display="別紙4-1★" xr:uid="{2E43F7D6-40F9-4CF9-87D1-3B72E379425F}"/>
    <hyperlink ref="D30" location="'(別紙4-2)視覚・聴覚言語障害者支援体制(Ⅱ)'!A1" display="別紙4-2★" xr:uid="{D5ABB712-9059-44D3-9398-C0ADBFAA8AF5}"/>
    <hyperlink ref="D31" location="'(別紙5)食事提供体制 '!A1" display="別紙5★" xr:uid="{12221069-B9FF-412E-94A4-C302AD440B50}"/>
    <hyperlink ref="D32" location="'(別紙6)送迎'!A1" display="別紙6" xr:uid="{1F67D38C-F162-45CD-8FCE-64CFFF33CFA7}"/>
    <hyperlink ref="D37" location="'(別紙9)夜間職員加配'!A1" display="別紙9" xr:uid="{B9B17787-1F23-4608-86E4-1CF62257CD86}"/>
    <hyperlink ref="D38" location="'(別紙10-1)夜間支援体制等（ＧＨ）'!A1" display="別紙10-1" xr:uid="{CD6DE363-6BA0-4183-8D08-18C6D0DFE1F9}"/>
    <hyperlink ref="D39" location="'(別紙10-2)夜間支援体制等（宿泊型自立訓練）'!A1" display="別紙10-2" xr:uid="{64DF5A36-7669-4ED8-AB8E-FDF2CC5176D0}"/>
    <hyperlink ref="D40" location="'(別紙11)地域生活移行個別支援'!A1" display="別紙11★" xr:uid="{4F3C7824-A761-4DC6-BB96-D475AFD89744}"/>
    <hyperlink ref="D41" location="'(別紙12) 通勤者生活支援（ＧＨ）'!A1" display="別紙12" xr:uid="{5ABD275A-7534-40DF-B62E-E3AD48F542FB}"/>
    <hyperlink ref="D42" location="'(別紙13-1)重度障害者支援（生活介護・施設入所支援）'!A1" display="別紙13-1★" xr:uid="{25DF1622-EFCF-4882-AD08-66D508593812}"/>
    <hyperlink ref="D43" location="'(別紙13-2)重度障害者支援（短期入所）'!A1" display="別紙13-2★" xr:uid="{124B5147-97C8-42E1-B986-473218D1C321}"/>
    <hyperlink ref="D44" location="'(別紙13-3)重度障害者支援（共同生活援助）'!A1" display="別紙13-3★" xr:uid="{37A816E9-D4E1-482F-B77C-E9746B14AA95}"/>
    <hyperlink ref="D45" location="'(別紙14)夜勤職員配置体制'!A1" display="別紙14" xr:uid="{162322BF-5A9A-4B02-818B-1E1ECAB83831}"/>
    <hyperlink ref="D46" location="'(別紙15)夜間看護体制'!A1" display="別紙15★" xr:uid="{50198237-C16A-487F-90E9-F9C6BCC3A469}"/>
    <hyperlink ref="D48" location="'(別紙17)常勤看護職員配置等・看護職員配置'!A1" display="別紙17★" xr:uid="{DC4A933B-32A3-4585-B01C-19D7FEE7EC0E}"/>
    <hyperlink ref="D49" location="'(別紙18)地域移行支援体制加算・通勤者生活支援'!A1" display="別紙18" xr:uid="{E0341D74-2B89-434E-A66D-D7E5FF8471FB}"/>
    <hyperlink ref="D50" location="'(別紙19)就労移行支援に係る基本報酬の算定区分（サービス費Ⅰ'!A1" display="別紙19" xr:uid="{D68E60A7-2794-4B63-9D3D-F863331882D3}"/>
    <hyperlink ref="D51" location="'(別紙19-1)就労定着者の状況（サービス費Ⅰ）'!A1" display="別紙19-1" xr:uid="{31DA9277-DE2A-41E2-B19B-198A95763C50}"/>
    <hyperlink ref="D52" location="'(別紙20)就労移行支援に係る基本報酬の算定区分（サービス費Ⅱ'!A1" display="別紙20" xr:uid="{37F2DFED-5258-4404-BDE3-787ACAB3D6F0}"/>
    <hyperlink ref="D53" location="'(別紙20-1)就労定着者の状況（サービス費Ⅱ）'!A1" display="別紙20-1" xr:uid="{FC13B275-B3E2-4EBD-890E-4A61040715FA}"/>
    <hyperlink ref="D54" location="'(別紙21)就労支援関係研修修了'!A1" display="別紙21★" xr:uid="{463E580C-F0F7-486F-B958-E9B61F82A312}"/>
    <hyperlink ref="D55" location="'(別紙22-1)就労移行支援体制（生活介護、自立訓練）'!A1" display="別紙22-1" xr:uid="{C23038FF-1A94-4EEE-BBCB-41F861A41D33}"/>
    <hyperlink ref="D56" location="'(別紙22-2)就労移行支援体制（Ａ型）'!A1" display="別紙22-2" xr:uid="{3C64C160-A6F9-4BC6-A9E9-F7606EE51963}"/>
    <hyperlink ref="D57" location="'(別紙22-3)就労移行支援体制（Ｂ型）'!A1" display="別紙22-3" xr:uid="{0AD391FD-1B09-4FBA-8C2B-D6340B337847}"/>
    <hyperlink ref="D58" location="'(別紙23)移行準備支援体制'!A1" display="別紙23" xr:uid="{A3D032A7-9A1F-4FCB-A67B-50037D76A12B}"/>
    <hyperlink ref="D59" location="'(別紙24)重度者支援体制'!A1" display="別紙24" xr:uid="{2E37E244-15EB-445B-8307-3EF8A5520444}"/>
    <hyperlink ref="D60" location="'(別紙25-1)目標工賃達成指導員配置'!A1" display="別紙25-1" xr:uid="{BF38185A-A306-4C32-8401-400BE676F826}"/>
    <hyperlink ref="D61" location="'(別紙25-2)目標工賃達成'!A1" display="別紙25-2" xr:uid="{18C34FE4-B3CF-4523-940F-D9E91EE25FB3}"/>
    <hyperlink ref="D62" location="'(別紙26)延長支援（生活介護等）'!A1" display="別紙26★" xr:uid="{492294AF-ABB1-43F0-BAB3-3F01D967ED51}"/>
    <hyperlink ref="D63" location="'(別紙27)医療連携体制（Ⅶ）'!A1" display="別紙27★" xr:uid="{2F458D2D-2687-497D-BFB8-63A06CC14194}"/>
    <hyperlink ref="D66" location="'(別紙29-1)ピアサポート実施（自立訓練・就労継続B型）'!A1" display="別紙29-1★" xr:uid="{E0FC42C6-A916-4785-989C-618DA5DE522D}"/>
    <hyperlink ref="D67" location="'(別紙29-2)ピアサポート実施（共同生活援助）'!A1" display="別紙29-2★" xr:uid="{4AC4046B-D50C-4BAE-8C16-98336836F8F4}"/>
    <hyperlink ref="D68" location="'(別紙29-3)退居後ピアサポート実施'!A1" display="別紙29-3★" xr:uid="{2393D50D-2088-4F29-972A-32C919DEC296}"/>
    <hyperlink ref="D72" location="'(別紙31)賃金向上達成指導員配置'!A1" display="別紙31★" xr:uid="{46FCCDD9-6645-44D7-B12B-1EEEADF917BA}"/>
    <hyperlink ref="D73" location="'(別紙32)就労定着支援に係る基本報酬の算定区分'!A1" display="別紙32" xr:uid="{8C6BBA11-AC82-4D42-B0FB-2AFCAADAF62C}"/>
    <hyperlink ref="D74" location="'(別紙32-1)就労継続者の状況（定着）'!A1" display="別紙32-1" xr:uid="{0BF0E81F-F417-48C5-9C28-54E862417E0C}"/>
    <hyperlink ref="D103" location="'(別紙57)地域体制強化共同支援加算'!A1" display="別紙57" xr:uid="{AD24B0E6-7754-4494-A423-A5D5368C0FAB}"/>
    <hyperlink ref="D104" location="'(別紙58)通院支援加算'!A1" display="別紙58" xr:uid="{7346FBBB-6F9F-4756-90CD-2D686FB87EC4}"/>
    <hyperlink ref="D102" location="'(別紙56)地域生活支援拠点等機能強化加算'!A1" display="別紙56" xr:uid="{26D6328F-4E72-4608-AF3D-42E0664BAD18}"/>
    <hyperlink ref="D101" location="'(別紙55)地域生活支援拠点等に関連する加算の届出 '!A1" display="別紙55" xr:uid="{8C142B56-3255-43A7-8195-E8236A34BC47}"/>
    <hyperlink ref="D100" location="'(別紙54)地域移行支援体制加算'!A1" display="別紙54" xr:uid="{A3A3735A-725D-4527-A092-233D0B54DDA2}"/>
    <hyperlink ref="D99" location="'(別紙53)入浴支援加算'!A1" display="別紙53" xr:uid="{49865D23-6065-4CA7-9D29-0C9B4D81890F}"/>
    <hyperlink ref="D98" location="'(別紙52)障害者支援施設等感染対策向上加算'!A1" display="別紙52" xr:uid="{5E3C863A-9265-4E43-BD55-A757087B6641}"/>
    <hyperlink ref="D97" location="'(別紙51)自立生活支援加算Ⅲ'!A1" display="別紙51" xr:uid="{2701476C-9F29-4AC4-8CD6-D8184276A3DE}"/>
    <hyperlink ref="D96" location="'(別紙50)高次脳機能障害者支援体制加算'!A1" display="別紙50" xr:uid="{DEA36380-F73F-46E3-B8A5-D52A2354C482}"/>
    <hyperlink ref="D95" location="'(別紙49-2)リハビリテーション加算（自立訓練（機能訓練）'!A1" display="別紙49-2" xr:uid="{A855D8B8-756F-4157-AFDC-4CFD520DED39}"/>
    <hyperlink ref="D94" location="'(別紙49-1)リハビリテーション加算（生活介護）'!A1" display="別紙49-1" xr:uid="{F350AB14-A8C3-4F3D-B93D-E3A8D6F82264}"/>
    <hyperlink ref="D93" location="'(別紙48)相談系体制加算'!A1" display="別紙48★" xr:uid="{3FE2E4B2-9D88-4FC0-A437-1F42876D22EA}"/>
    <hyperlink ref="D92" location="'(別紙47)主任相談支援専門員配置加算'!A1" display="別紙47★" xr:uid="{D77F35BA-DD54-45A8-803A-0A4C667C927F}"/>
    <hyperlink ref="D91" location="'(別紙46-2)機能強化型サービス費（協働）'!A1" display="別紙46-2★" xr:uid="{CD9C9B4A-17D3-4681-8488-D9ABEB48AACE}"/>
    <hyperlink ref="D90" location="'(別紙46-1)機能強化型サービス費（単独）'!A1" display="別紙46-1★" xr:uid="{8B95C477-35C4-4BCB-AD7F-8E5B45AD8DDD}"/>
    <hyperlink ref="D89" location="'(別紙45)口腔衛生管理体制加算'!A1" display="別紙45" xr:uid="{526021C6-31C3-44EE-967E-FE996C0267BC}"/>
    <hyperlink ref="D88" location="'(別紙44)日中活動支援加算'!A1" display="別紙44★" xr:uid="{8AFC66F7-3B72-45FE-B6B8-F77980DC185B}"/>
    <hyperlink ref="D87" location="'(別紙43)居住支援連携体制加算'!A1" display="別紙43★" xr:uid="{88D0621B-5FEF-4F9E-98DE-123D40DF1D6A}"/>
    <hyperlink ref="D86" location="'(別紙42)強度行動障害者体験利用加算'!A1" display="別紙42★" xr:uid="{7FBC1BA2-7BBA-4675-8364-FC007D7E92FF}"/>
    <hyperlink ref="D85" location="'(別紙41)医療的ケア対応支援加算'!A1" display="別紙41★" xr:uid="{F05A5311-C2EC-4082-A31E-5DAD2BBA75D5}"/>
    <hyperlink ref="D84" location="'(別紙40)ピアサポート体制加算'!A1" display="別紙40★" xr:uid="{8E19BEBB-DF41-470D-A621-5D8294517CE1}"/>
    <hyperlink ref="D83" location="'(別紙39)サービス管理責任者配置等加算（共生型サービス）'!A1" display="別紙39" xr:uid="{7658027C-BE9A-49E0-BF02-9FED36B2C409}"/>
    <hyperlink ref="D82" location="'(別紙38)地域移行支援サービス費'!A1" display="別紙38★" xr:uid="{24A1750B-F076-4F08-931A-5A207CA64E83}"/>
    <hyperlink ref="D81" location="'(別紙37)個別計画訓練支援加算 '!A1" display="別紙37★" xr:uid="{88CB5666-0A8D-4A0B-9BFD-019C0B558A73}"/>
    <hyperlink ref="D80" location="'(別紙36)社会生活支援特別加算'!A1" display="別紙36★" xr:uid="{F8AA9B55-ED19-4E32-AF25-0B22F641B114}"/>
    <hyperlink ref="D79" location="'(別紙35)強度行動障害者地域移行特別加算'!A1" display="別紙35★" xr:uid="{827A8EED-6F36-48D0-8BFB-9F19A4F2A9CA}"/>
    <hyperlink ref="D78" location="'(別紙34)精神障害者地域移行'!A1" display="別紙34★" xr:uid="{204C5CE8-88E0-499C-9AB7-8BBFD64BFB10}"/>
    <hyperlink ref="D76" location="'(別紙33)就労定着実績体制加算'!A1" display="別紙33" xr:uid="{5EC32A22-D6FB-48C9-8E4A-818C1CDF0B04}"/>
    <hyperlink ref="D75" location="'(別紙32-2)就労継続者の状況（定着新規指定の場合）'!A1" display="別紙32-2" xr:uid="{EA3EE7C4-007A-436F-88D7-DA59F9624020}"/>
    <hyperlink ref="D33:D34" location="'(別紙7-1)栄養士配置・栄養マネジメント'!A1" display="別紙7-1★" xr:uid="{FA9B034F-3504-48D8-85F3-CDF3BCD171EA}"/>
    <hyperlink ref="D36" location="'(別紙8)大規模住居（ＧＨ）'!A1" display="別紙8" xr:uid="{9523A6FB-164B-42B7-8CF1-BBA9BCE31A51}"/>
    <hyperlink ref="D35" location="'(別紙7-2)栄養改善'!A1" display="別紙7-2" xr:uid="{CCE43263-67E9-45DC-866A-811DE5AF005A}"/>
    <hyperlink ref="D64" location="'(別紙28-1)就労継続支援Ｂ型に係る基本報酬(R8.4-5)'!Print_Area" display="別紙28-1" xr:uid="{A1478107-D07F-4726-BCBD-E6224F7B8798}"/>
    <hyperlink ref="D69" location="'(別紙30)就労継続支援Ａ型に係る基本報酬の算定区分'!A1" display="別紙30" xr:uid="{310CB86D-85FE-474B-9F7E-235D15148798}"/>
    <hyperlink ref="D70" location="'(別紙30-1)スコア表（就労Ａ・基本報酬）'!Print_Area" display="別紙30-1" xr:uid="{30847C84-218A-4DAC-A2C2-9F5A001835AD}"/>
    <hyperlink ref="D47" location="'(別紙16)精神障害者退院支援施設加算・短期滞在'!A1" display="別紙16" xr:uid="{08D50BED-804A-40B6-B3C4-21D8DC53EEC4}"/>
    <hyperlink ref="D77" location="'(別紙33-1)職場適応援助者養成研修修了者配置体制加算'!Print_Area" display="別紙33-1★" xr:uid="{C5B2E15D-E1E7-48C0-A53E-6B27B4CC97FC}"/>
    <hyperlink ref="C23:C24" location="'(参考)特定事業所加算根拠資料'!Print_Area" display="※「（参考）特定事業所加算の各要件を満たす根拠資料」を要確認" xr:uid="{39651926-ADAF-4C9B-98F0-8FD1230064EE}"/>
    <hyperlink ref="D65" location="'(別紙28-２)就労継続支援Ｂ型に係る基本報酬(R8.6-)'!Print_Area" display="別紙28-2" xr:uid="{16FBE729-1FE1-49EF-B2CD-80E4D1602A3D}"/>
  </hyperlinks>
  <printOptions horizontalCentered="1"/>
  <pageMargins left="0.31496062992125984" right="0.31496062992125984" top="0.59055118110236227" bottom="0.39370078740157483" header="0.19685039370078741" footer="0.19685039370078741"/>
  <pageSetup paperSize="9" scale="70"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CA00A-BFDF-4565-BAB5-1EF75607FBC1}">
  <sheetPr>
    <pageSetUpPr fitToPage="1"/>
  </sheetPr>
  <dimension ref="A1:K38"/>
  <sheetViews>
    <sheetView view="pageBreakPreview" zoomScaleNormal="100" zoomScaleSheetLayoutView="100" workbookViewId="0">
      <selection activeCell="J7" sqref="J7"/>
    </sheetView>
  </sheetViews>
  <sheetFormatPr defaultRowHeight="13.5"/>
  <cols>
    <col min="1" max="1" width="32.125" style="27" customWidth="1"/>
    <col min="2" max="3" width="3.125" style="27" customWidth="1"/>
    <col min="4" max="4" width="23.625" style="27" customWidth="1"/>
    <col min="5" max="5" width="10.375" style="27" customWidth="1"/>
    <col min="6" max="6" width="7.5" style="27" customWidth="1"/>
    <col min="7" max="7" width="23.25" style="27" customWidth="1"/>
    <col min="8" max="8" width="5.75" style="27" customWidth="1"/>
    <col min="9" max="9" width="6" style="27" customWidth="1"/>
    <col min="10" max="10" width="9" style="27"/>
    <col min="11" max="11" width="0" style="27" hidden="1" customWidth="1"/>
    <col min="12" max="16384" width="9" style="27"/>
  </cols>
  <sheetData>
    <row r="1" spans="1:11" ht="17.25">
      <c r="A1" s="26" t="s">
        <v>299</v>
      </c>
    </row>
    <row r="2" spans="1:11" ht="27.75" customHeight="1">
      <c r="A2" s="26"/>
      <c r="G2" s="1774" t="s">
        <v>170</v>
      </c>
      <c r="H2" s="1774"/>
    </row>
    <row r="3" spans="1:11" ht="18" customHeight="1">
      <c r="A3" s="26"/>
      <c r="G3" s="28"/>
      <c r="H3" s="28"/>
    </row>
    <row r="4" spans="1:11" ht="55.5" customHeight="1">
      <c r="A4" s="1775" t="s">
        <v>1754</v>
      </c>
      <c r="B4" s="1776"/>
      <c r="C4" s="1776"/>
      <c r="D4" s="1776"/>
      <c r="E4" s="1776"/>
      <c r="F4" s="1776"/>
      <c r="G4" s="1776"/>
      <c r="H4" s="1776"/>
    </row>
    <row r="5" spans="1:11" ht="12" customHeight="1">
      <c r="A5" s="29"/>
      <c r="B5" s="29"/>
      <c r="C5" s="29"/>
      <c r="D5" s="29"/>
      <c r="E5" s="29"/>
      <c r="F5" s="29"/>
      <c r="G5" s="29"/>
      <c r="H5" s="29"/>
    </row>
    <row r="6" spans="1:11" ht="36" customHeight="1">
      <c r="A6" s="30" t="s">
        <v>207</v>
      </c>
      <c r="B6" s="1803"/>
      <c r="C6" s="1803"/>
      <c r="D6" s="1803"/>
      <c r="E6" s="1803"/>
      <c r="F6" s="1803"/>
      <c r="G6" s="1803"/>
      <c r="H6" s="1803"/>
      <c r="I6" s="1803"/>
    </row>
    <row r="7" spans="1:11" ht="46.5" customHeight="1">
      <c r="A7" s="31" t="s">
        <v>173</v>
      </c>
      <c r="B7" s="1793" t="s">
        <v>208</v>
      </c>
      <c r="C7" s="1793"/>
      <c r="D7" s="1793"/>
      <c r="E7" s="1793"/>
      <c r="F7" s="1793"/>
      <c r="G7" s="1793"/>
      <c r="H7" s="1793"/>
      <c r="I7" s="1793"/>
    </row>
    <row r="8" spans="1:11" ht="84" customHeight="1">
      <c r="A8" s="32" t="s">
        <v>209</v>
      </c>
      <c r="B8" s="1804" t="s">
        <v>251</v>
      </c>
      <c r="C8" s="1804"/>
      <c r="D8" s="1804"/>
      <c r="E8" s="1804"/>
      <c r="F8" s="1804"/>
      <c r="G8" s="1804"/>
      <c r="H8" s="1804"/>
      <c r="I8" s="1804"/>
    </row>
    <row r="9" spans="1:11" ht="23.25" customHeight="1">
      <c r="A9" s="33"/>
      <c r="B9" s="34"/>
      <c r="C9" s="34"/>
      <c r="D9" s="34"/>
      <c r="E9" s="34"/>
      <c r="F9" s="34"/>
      <c r="G9" s="34"/>
    </row>
    <row r="10" spans="1:11" ht="13.5" customHeight="1">
      <c r="A10" s="1777" t="s">
        <v>210</v>
      </c>
      <c r="B10" s="35"/>
      <c r="C10" s="36"/>
      <c r="D10" s="36"/>
      <c r="E10" s="36"/>
      <c r="F10" s="36"/>
      <c r="G10" s="36"/>
      <c r="H10" s="53"/>
      <c r="I10" s="43"/>
    </row>
    <row r="11" spans="1:11">
      <c r="A11" s="1778"/>
      <c r="B11" s="37"/>
      <c r="H11" s="51"/>
      <c r="I11" s="44"/>
    </row>
    <row r="12" spans="1:11" ht="52.5" customHeight="1">
      <c r="A12" s="1778"/>
      <c r="B12" s="37"/>
      <c r="C12" s="38" t="s">
        <v>42</v>
      </c>
      <c r="D12" s="39" t="s">
        <v>252</v>
      </c>
      <c r="E12" s="48" t="s">
        <v>16</v>
      </c>
      <c r="F12" s="1175"/>
      <c r="G12" s="44"/>
      <c r="H12" s="50" t="s">
        <v>244</v>
      </c>
      <c r="I12" s="62" t="s">
        <v>243</v>
      </c>
      <c r="K12" s="68" t="s">
        <v>245</v>
      </c>
    </row>
    <row r="13" spans="1:11" ht="52.5" customHeight="1">
      <c r="A13" s="1778"/>
      <c r="B13" s="37"/>
      <c r="C13" s="38" t="s">
        <v>143</v>
      </c>
      <c r="D13" s="39" t="s">
        <v>253</v>
      </c>
      <c r="E13" s="48" t="s">
        <v>16</v>
      </c>
      <c r="F13" s="40"/>
      <c r="G13" s="45" t="s">
        <v>213</v>
      </c>
      <c r="H13" s="65" t="s">
        <v>245</v>
      </c>
      <c r="I13" s="207" t="s">
        <v>32</v>
      </c>
      <c r="K13" s="68" t="s">
        <v>246</v>
      </c>
    </row>
    <row r="14" spans="1:11" ht="13.5" customHeight="1">
      <c r="A14" s="1778"/>
      <c r="B14" s="37"/>
      <c r="H14" s="51"/>
      <c r="I14" s="44"/>
    </row>
    <row r="15" spans="1:11" ht="13.5" customHeight="1">
      <c r="A15" s="1779"/>
      <c r="B15" s="42"/>
      <c r="C15" s="34"/>
      <c r="D15" s="34"/>
      <c r="E15" s="34"/>
      <c r="F15" s="34"/>
      <c r="G15" s="34"/>
      <c r="H15" s="52"/>
      <c r="I15" s="46"/>
    </row>
    <row r="16" spans="1:11">
      <c r="A16" s="1790" t="s">
        <v>254</v>
      </c>
      <c r="B16" s="1794"/>
      <c r="C16" s="1795"/>
      <c r="D16" s="1795"/>
      <c r="E16" s="1795"/>
      <c r="F16" s="1795"/>
      <c r="G16" s="1796"/>
      <c r="H16" s="60"/>
      <c r="I16" s="43"/>
    </row>
    <row r="17" spans="1:9">
      <c r="A17" s="1791"/>
      <c r="B17" s="1797"/>
      <c r="C17" s="1798"/>
      <c r="D17" s="1798"/>
      <c r="E17" s="1798"/>
      <c r="F17" s="1798"/>
      <c r="G17" s="1799"/>
      <c r="H17" s="58"/>
      <c r="I17" s="44"/>
    </row>
    <row r="18" spans="1:9" ht="53.1" customHeight="1">
      <c r="A18" s="1791"/>
      <c r="B18" s="1797"/>
      <c r="C18" s="1798"/>
      <c r="D18" s="1798"/>
      <c r="E18" s="1798"/>
      <c r="F18" s="1798"/>
      <c r="G18" s="1799"/>
      <c r="H18" s="57" t="s">
        <v>244</v>
      </c>
      <c r="I18" s="62" t="s">
        <v>243</v>
      </c>
    </row>
    <row r="19" spans="1:9" ht="53.1" customHeight="1">
      <c r="A19" s="1791"/>
      <c r="B19" s="1797"/>
      <c r="C19" s="1798"/>
      <c r="D19" s="1798"/>
      <c r="E19" s="1798"/>
      <c r="F19" s="1798"/>
      <c r="G19" s="1799"/>
      <c r="H19" s="65" t="s">
        <v>245</v>
      </c>
      <c r="I19" s="207" t="s">
        <v>32</v>
      </c>
    </row>
    <row r="20" spans="1:9">
      <c r="A20" s="1791"/>
      <c r="B20" s="1797"/>
      <c r="C20" s="1798"/>
      <c r="D20" s="1798"/>
      <c r="E20" s="1798"/>
      <c r="F20" s="1798"/>
      <c r="G20" s="1799"/>
      <c r="H20" s="58"/>
      <c r="I20" s="44"/>
    </row>
    <row r="21" spans="1:9">
      <c r="A21" s="1792"/>
      <c r="B21" s="1800"/>
      <c r="C21" s="1801"/>
      <c r="D21" s="1801"/>
      <c r="E21" s="1801"/>
      <c r="F21" s="1801"/>
      <c r="G21" s="1802"/>
      <c r="H21" s="59"/>
      <c r="I21" s="46"/>
    </row>
    <row r="23" spans="1:9" ht="17.25" customHeight="1">
      <c r="A23" s="1765" t="s">
        <v>221</v>
      </c>
      <c r="B23" s="1765"/>
      <c r="C23" s="1765"/>
      <c r="D23" s="1765"/>
      <c r="E23" s="1765"/>
      <c r="F23" s="1765"/>
      <c r="G23" s="1765"/>
      <c r="H23" s="1765"/>
    </row>
    <row r="24" spans="1:9" ht="16.5" customHeight="1">
      <c r="A24" s="1765" t="s">
        <v>255</v>
      </c>
      <c r="B24" s="1765"/>
      <c r="C24" s="1765"/>
      <c r="D24" s="1765"/>
      <c r="E24" s="1765"/>
      <c r="F24" s="1765"/>
      <c r="G24" s="1765"/>
      <c r="H24" s="1765"/>
    </row>
    <row r="25" spans="1:9" ht="17.25" customHeight="1">
      <c r="A25" s="1765" t="s">
        <v>256</v>
      </c>
      <c r="B25" s="1765"/>
      <c r="C25" s="1765"/>
      <c r="D25" s="1765"/>
      <c r="E25" s="1765"/>
      <c r="F25" s="1765"/>
      <c r="G25" s="1765"/>
      <c r="H25" s="1765"/>
    </row>
    <row r="26" spans="1:9" ht="17.25" customHeight="1">
      <c r="A26" s="1765" t="s">
        <v>257</v>
      </c>
      <c r="B26" s="1765"/>
      <c r="C26" s="1765"/>
      <c r="D26" s="1765"/>
      <c r="E26" s="1765"/>
      <c r="F26" s="1765"/>
      <c r="G26" s="1765"/>
      <c r="H26" s="1765"/>
    </row>
    <row r="27" spans="1:9" ht="17.25" customHeight="1">
      <c r="A27" s="1765" t="s">
        <v>258</v>
      </c>
      <c r="B27" s="1765"/>
      <c r="C27" s="1765"/>
      <c r="D27" s="1765"/>
      <c r="E27" s="1765"/>
      <c r="F27" s="1765"/>
      <c r="G27" s="1765"/>
      <c r="H27" s="1765"/>
    </row>
    <row r="28" spans="1:9" ht="17.25" customHeight="1">
      <c r="A28" s="1765" t="s">
        <v>259</v>
      </c>
      <c r="B28" s="1765"/>
      <c r="C28" s="1765"/>
      <c r="D28" s="1765"/>
      <c r="E28" s="1765"/>
      <c r="F28" s="1765"/>
      <c r="G28" s="1765"/>
      <c r="H28" s="1765"/>
    </row>
    <row r="29" spans="1:9" ht="17.25" customHeight="1">
      <c r="A29" s="1765" t="s">
        <v>260</v>
      </c>
      <c r="B29" s="1765"/>
      <c r="C29" s="1765"/>
      <c r="D29" s="1765"/>
      <c r="E29" s="1765"/>
      <c r="F29" s="1765"/>
      <c r="G29" s="1765"/>
      <c r="H29" s="1765"/>
    </row>
    <row r="30" spans="1:9" ht="17.25" customHeight="1">
      <c r="A30" s="1765"/>
      <c r="B30" s="1765"/>
      <c r="C30" s="1765"/>
      <c r="D30" s="1765"/>
      <c r="E30" s="1765"/>
      <c r="F30" s="1765"/>
      <c r="G30" s="1765"/>
      <c r="H30" s="1765"/>
    </row>
    <row r="31" spans="1:9" ht="17.25" customHeight="1">
      <c r="A31" s="47"/>
      <c r="B31" s="47"/>
      <c r="C31" s="47"/>
      <c r="D31" s="47"/>
      <c r="E31" s="47"/>
      <c r="F31" s="47"/>
      <c r="G31" s="47"/>
      <c r="H31" s="47"/>
    </row>
    <row r="32" spans="1:9" ht="17.25" customHeight="1">
      <c r="A32" s="47"/>
      <c r="B32" s="47"/>
      <c r="C32" s="47"/>
      <c r="D32" s="47"/>
      <c r="E32" s="47"/>
      <c r="F32" s="47"/>
      <c r="G32" s="47"/>
      <c r="H32" s="47"/>
    </row>
    <row r="33" spans="1:8" ht="17.25" customHeight="1">
      <c r="A33" s="47"/>
      <c r="B33" s="47"/>
      <c r="C33" s="47"/>
      <c r="D33" s="47"/>
      <c r="E33" s="47"/>
      <c r="F33" s="47"/>
      <c r="G33" s="47"/>
      <c r="H33" s="47"/>
    </row>
    <row r="34" spans="1:8" ht="17.25" customHeight="1">
      <c r="A34" s="47"/>
      <c r="B34" s="47"/>
      <c r="C34" s="47"/>
      <c r="D34" s="47"/>
      <c r="E34" s="47"/>
      <c r="F34" s="47"/>
      <c r="G34" s="47"/>
      <c r="H34" s="47"/>
    </row>
    <row r="35" spans="1:8" ht="17.25" customHeight="1">
      <c r="A35" s="1765"/>
      <c r="B35" s="1765"/>
      <c r="C35" s="1765"/>
      <c r="D35" s="1765"/>
      <c r="E35" s="1765"/>
      <c r="F35" s="1765"/>
      <c r="G35" s="1765"/>
      <c r="H35" s="1765"/>
    </row>
    <row r="36" spans="1:8">
      <c r="A36" s="1765"/>
      <c r="B36" s="1765"/>
      <c r="C36" s="1765"/>
      <c r="D36" s="1765"/>
      <c r="E36" s="1765"/>
      <c r="F36" s="1765"/>
      <c r="G36" s="1765"/>
      <c r="H36" s="1765"/>
    </row>
    <row r="37" spans="1:8">
      <c r="A37" s="1765"/>
      <c r="B37" s="1765"/>
      <c r="C37" s="1765"/>
      <c r="D37" s="1765"/>
      <c r="E37" s="1765"/>
      <c r="F37" s="1765"/>
      <c r="G37" s="1765"/>
      <c r="H37" s="1765"/>
    </row>
    <row r="38" spans="1:8">
      <c r="A38" s="1765"/>
      <c r="B38" s="1765"/>
      <c r="C38" s="1765"/>
      <c r="D38" s="1765"/>
      <c r="E38" s="1765"/>
      <c r="F38" s="1765"/>
      <c r="G38" s="1765"/>
      <c r="H38" s="1765"/>
    </row>
  </sheetData>
  <mergeCells count="20">
    <mergeCell ref="A23:H23"/>
    <mergeCell ref="A24:H24"/>
    <mergeCell ref="A25:H25"/>
    <mergeCell ref="A26:H26"/>
    <mergeCell ref="G2:H2"/>
    <mergeCell ref="A4:H4"/>
    <mergeCell ref="A10:A15"/>
    <mergeCell ref="A37:H37"/>
    <mergeCell ref="A38:H38"/>
    <mergeCell ref="B7:I7"/>
    <mergeCell ref="B16:G21"/>
    <mergeCell ref="B6:I6"/>
    <mergeCell ref="B8:I8"/>
    <mergeCell ref="A27:H27"/>
    <mergeCell ref="A28:H28"/>
    <mergeCell ref="A29:H29"/>
    <mergeCell ref="A30:H30"/>
    <mergeCell ref="A35:H35"/>
    <mergeCell ref="A36:H36"/>
    <mergeCell ref="A16:A21"/>
  </mergeCells>
  <phoneticPr fontId="1"/>
  <dataValidations count="1">
    <dataValidation type="list" allowBlank="1" showInputMessage="1" showErrorMessage="1" sqref="H13:I13 H19:I19" xr:uid="{5F3548A2-0197-449C-98CA-A0507893A496}">
      <formula1>$K$12:$K$13</formula1>
    </dataValidation>
  </dataValidations>
  <printOptions horizontalCentered="1"/>
  <pageMargins left="0.70866141732283472" right="0.70866141732283472" top="0.74803149606299213" bottom="0.74803149606299213"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7" r:id="rId4" name="Check Box 5">
              <controlPr defaultSize="0" autoFill="0" autoLine="0" autoPict="0">
                <anchor moveWithCells="1">
                  <from>
                    <xdr:col>3</xdr:col>
                    <xdr:colOff>619125</xdr:colOff>
                    <xdr:row>6</xdr:row>
                    <xdr:rowOff>133350</xdr:rowOff>
                  </from>
                  <to>
                    <xdr:col>3</xdr:col>
                    <xdr:colOff>942975</xdr:colOff>
                    <xdr:row>6</xdr:row>
                    <xdr:rowOff>476250</xdr:rowOff>
                  </to>
                </anchor>
              </controlPr>
            </control>
          </mc:Choice>
        </mc:AlternateContent>
        <mc:AlternateContent xmlns:mc="http://schemas.openxmlformats.org/markup-compatibility/2006">
          <mc:Choice Requires="x14">
            <control shapeId="8198" r:id="rId5" name="Check Box 6">
              <controlPr defaultSize="0" autoFill="0" autoLine="0" autoPict="0">
                <anchor moveWithCells="1">
                  <from>
                    <xdr:col>4</xdr:col>
                    <xdr:colOff>352425</xdr:colOff>
                    <xdr:row>6</xdr:row>
                    <xdr:rowOff>114300</xdr:rowOff>
                  </from>
                  <to>
                    <xdr:col>4</xdr:col>
                    <xdr:colOff>676275</xdr:colOff>
                    <xdr:row>6</xdr:row>
                    <xdr:rowOff>457200</xdr:rowOff>
                  </to>
                </anchor>
              </controlPr>
            </control>
          </mc:Choice>
        </mc:AlternateContent>
        <mc:AlternateContent xmlns:mc="http://schemas.openxmlformats.org/markup-compatibility/2006">
          <mc:Choice Requires="x14">
            <control shapeId="8199" r:id="rId6" name="Check Box 7">
              <controlPr defaultSize="0" autoFill="0" autoLine="0" autoPict="0">
                <anchor moveWithCells="1">
                  <from>
                    <xdr:col>6</xdr:col>
                    <xdr:colOff>533400</xdr:colOff>
                    <xdr:row>6</xdr:row>
                    <xdr:rowOff>133350</xdr:rowOff>
                  </from>
                  <to>
                    <xdr:col>6</xdr:col>
                    <xdr:colOff>857250</xdr:colOff>
                    <xdr:row>6</xdr:row>
                    <xdr:rowOff>476250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FEA34-1674-4FFC-B618-58C44BE1E5D6}">
  <dimension ref="A1:AL50"/>
  <sheetViews>
    <sheetView view="pageBreakPreview" zoomScaleSheetLayoutView="100" workbookViewId="0">
      <selection activeCell="AL1" sqref="AL1"/>
    </sheetView>
  </sheetViews>
  <sheetFormatPr defaultColWidth="8.625" defaultRowHeight="21" customHeight="1"/>
  <cols>
    <col min="1" max="22" width="2.625" style="70" customWidth="1"/>
    <col min="23" max="23" width="5.5" style="70" customWidth="1"/>
    <col min="24" max="24" width="4.375" style="70" customWidth="1"/>
    <col min="25" max="36" width="2.625" style="70" customWidth="1"/>
    <col min="37" max="37" width="2.5" style="70" customWidth="1"/>
    <col min="38" max="38" width="9" style="70" customWidth="1"/>
    <col min="39" max="39" width="2.5" style="70" customWidth="1"/>
    <col min="40" max="16384" width="8.625" style="70"/>
  </cols>
  <sheetData>
    <row r="1" spans="1:38" s="69" customFormat="1" ht="20.100000000000001" customHeight="1">
      <c r="A1" s="1828" t="s">
        <v>300</v>
      </c>
      <c r="B1" s="1828"/>
      <c r="C1" s="1828"/>
      <c r="D1" s="1828"/>
      <c r="E1" s="1828"/>
      <c r="F1" s="1828"/>
    </row>
    <row r="2" spans="1:38" s="69" customFormat="1" ht="20.100000000000001" customHeight="1">
      <c r="Z2" s="4094" t="s">
        <v>263</v>
      </c>
      <c r="AA2" s="4094"/>
      <c r="AB2" s="4094"/>
      <c r="AC2" s="4094"/>
      <c r="AD2" s="4094"/>
      <c r="AE2" s="4094"/>
      <c r="AF2" s="4094"/>
      <c r="AG2" s="4094"/>
      <c r="AH2" s="4094"/>
      <c r="AI2" s="4094"/>
    </row>
    <row r="3" spans="1:38" s="69" customFormat="1" ht="20.100000000000001" customHeight="1"/>
    <row r="4" spans="1:38" ht="21" customHeight="1">
      <c r="A4" s="1829" t="s">
        <v>264</v>
      </c>
      <c r="B4" s="1829"/>
      <c r="C4" s="1829"/>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c r="AD4" s="1829"/>
      <c r="AE4" s="1829"/>
      <c r="AF4" s="1829"/>
      <c r="AG4" s="1829"/>
      <c r="AH4" s="1829"/>
      <c r="AI4" s="1829"/>
    </row>
    <row r="5" spans="1:38" s="72" customFormat="1" ht="18" customHeight="1">
      <c r="A5" s="71"/>
      <c r="B5" s="71"/>
      <c r="C5" s="71"/>
      <c r="D5" s="71"/>
      <c r="E5" s="71"/>
      <c r="F5" s="71"/>
      <c r="G5" s="71"/>
    </row>
    <row r="6" spans="1:38" s="72" customFormat="1" ht="29.25" customHeight="1">
      <c r="A6" s="1826" t="s">
        <v>265</v>
      </c>
      <c r="B6" s="1826"/>
      <c r="C6" s="1826"/>
      <c r="D6" s="1826"/>
      <c r="E6" s="1826"/>
      <c r="F6" s="1826"/>
      <c r="G6" s="1826"/>
      <c r="H6" s="1826"/>
      <c r="I6" s="1826"/>
      <c r="J6" s="1826"/>
      <c r="K6" s="4095"/>
      <c r="L6" s="4095"/>
      <c r="M6" s="4095"/>
      <c r="N6" s="4095"/>
      <c r="O6" s="4095"/>
      <c r="P6" s="4095"/>
      <c r="Q6" s="4095"/>
      <c r="R6" s="4095"/>
      <c r="S6" s="4095"/>
      <c r="T6" s="4095"/>
      <c r="U6" s="4095"/>
      <c r="V6" s="4095"/>
      <c r="W6" s="4095"/>
      <c r="X6" s="4095"/>
      <c r="Y6" s="4095"/>
      <c r="Z6" s="4095"/>
      <c r="AA6" s="4095"/>
      <c r="AB6" s="4095"/>
      <c r="AC6" s="4095"/>
      <c r="AD6" s="4095"/>
      <c r="AE6" s="4095"/>
      <c r="AF6" s="4095"/>
      <c r="AG6" s="4095"/>
      <c r="AH6" s="4095"/>
      <c r="AI6" s="4095"/>
    </row>
    <row r="7" spans="1:38" s="72" customFormat="1" ht="31.5" customHeight="1">
      <c r="A7" s="1826" t="s">
        <v>266</v>
      </c>
      <c r="B7" s="1826"/>
      <c r="C7" s="1826"/>
      <c r="D7" s="1826"/>
      <c r="E7" s="1826"/>
      <c r="F7" s="1826"/>
      <c r="G7" s="1826"/>
      <c r="H7" s="1826"/>
      <c r="I7" s="1826"/>
      <c r="J7" s="1826"/>
      <c r="K7" s="4096"/>
      <c r="L7" s="4096"/>
      <c r="M7" s="4096"/>
      <c r="N7" s="4096"/>
      <c r="O7" s="4096"/>
      <c r="P7" s="4096"/>
      <c r="Q7" s="4096"/>
      <c r="R7" s="4096"/>
      <c r="S7" s="4096"/>
      <c r="T7" s="4096"/>
      <c r="U7" s="4096"/>
      <c r="V7" s="4096"/>
      <c r="W7" s="4096"/>
      <c r="X7" s="4096"/>
      <c r="Y7" s="1827" t="s">
        <v>267</v>
      </c>
      <c r="Z7" s="1827"/>
      <c r="AA7" s="1827"/>
      <c r="AB7" s="1827"/>
      <c r="AC7" s="1827"/>
      <c r="AD7" s="1827"/>
      <c r="AE7" s="1827"/>
      <c r="AF7" s="4097" t="s">
        <v>2127</v>
      </c>
      <c r="AG7" s="4097"/>
      <c r="AH7" s="4097"/>
      <c r="AI7" s="4097"/>
    </row>
    <row r="8" spans="1:38" s="72" customFormat="1" ht="29.25" customHeight="1">
      <c r="A8" s="1823" t="s">
        <v>268</v>
      </c>
      <c r="B8" s="1823"/>
      <c r="C8" s="1823"/>
      <c r="D8" s="1823"/>
      <c r="E8" s="1823"/>
      <c r="F8" s="1823"/>
      <c r="G8" s="1823"/>
      <c r="H8" s="1823"/>
      <c r="I8" s="1823"/>
      <c r="J8" s="1823"/>
      <c r="K8" s="4095" t="s">
        <v>269</v>
      </c>
      <c r="L8" s="4095"/>
      <c r="M8" s="4095"/>
      <c r="N8" s="4095"/>
      <c r="O8" s="4095"/>
      <c r="P8" s="4095"/>
      <c r="Q8" s="4095"/>
      <c r="R8" s="4095"/>
      <c r="S8" s="4095"/>
      <c r="T8" s="4095"/>
      <c r="U8" s="4095"/>
      <c r="V8" s="4095"/>
      <c r="W8" s="4095"/>
      <c r="X8" s="4095"/>
      <c r="Y8" s="4095"/>
      <c r="Z8" s="4095"/>
      <c r="AA8" s="4095"/>
      <c r="AB8" s="4095"/>
      <c r="AC8" s="4095"/>
      <c r="AD8" s="4095"/>
      <c r="AE8" s="4095"/>
      <c r="AF8" s="4095"/>
      <c r="AG8" s="4095"/>
      <c r="AH8" s="4095"/>
      <c r="AI8" s="4095"/>
    </row>
    <row r="9" spans="1:38" ht="9.75" customHeight="1"/>
    <row r="10" spans="1:38" ht="21" customHeight="1">
      <c r="A10" s="1811" t="s">
        <v>270</v>
      </c>
      <c r="B10" s="1811"/>
      <c r="C10" s="1811"/>
      <c r="D10" s="1811"/>
      <c r="E10" s="1811"/>
      <c r="F10" s="1811"/>
      <c r="G10" s="1811"/>
      <c r="H10" s="1811"/>
      <c r="I10" s="1811"/>
      <c r="J10" s="1811"/>
      <c r="K10" s="1811"/>
      <c r="L10" s="1811"/>
      <c r="M10" s="1811"/>
      <c r="N10" s="1811"/>
      <c r="O10" s="1811"/>
      <c r="P10" s="1811"/>
      <c r="Q10" s="1811"/>
      <c r="R10" s="1811"/>
      <c r="S10" s="1811"/>
      <c r="T10" s="1811"/>
      <c r="U10" s="1811"/>
      <c r="V10" s="1811"/>
      <c r="W10" s="1811"/>
      <c r="X10" s="1811"/>
      <c r="Y10" s="1811"/>
      <c r="Z10" s="1811"/>
      <c r="AA10" s="1811"/>
      <c r="AB10" s="1811"/>
      <c r="AC10" s="1811"/>
      <c r="AD10" s="1811"/>
      <c r="AE10" s="1811"/>
      <c r="AF10" s="1811"/>
      <c r="AG10" s="1811"/>
      <c r="AH10" s="1811"/>
      <c r="AI10" s="1811"/>
    </row>
    <row r="11" spans="1:38" ht="21" customHeight="1">
      <c r="A11" s="1824" t="s">
        <v>271</v>
      </c>
      <c r="B11" s="1824"/>
      <c r="C11" s="1824"/>
      <c r="D11" s="1824"/>
      <c r="E11" s="1824"/>
      <c r="F11" s="1824"/>
      <c r="G11" s="1824"/>
      <c r="H11" s="1824"/>
      <c r="I11" s="1824"/>
      <c r="J11" s="1824"/>
      <c r="K11" s="1824"/>
      <c r="L11" s="1824"/>
      <c r="M11" s="1824"/>
      <c r="N11" s="1824"/>
      <c r="O11" s="1824"/>
      <c r="P11" s="1824"/>
      <c r="Q11" s="1824"/>
      <c r="R11" s="4098"/>
      <c r="S11" s="4098"/>
      <c r="T11" s="4098"/>
      <c r="U11" s="4098"/>
      <c r="V11" s="4098"/>
      <c r="W11" s="4098"/>
      <c r="X11" s="4098"/>
      <c r="Y11" s="4098"/>
      <c r="Z11" s="4098"/>
      <c r="AA11" s="4098"/>
      <c r="AB11" s="73" t="s">
        <v>272</v>
      </c>
      <c r="AC11" s="74"/>
      <c r="AD11" s="1825"/>
      <c r="AE11" s="1825"/>
      <c r="AF11" s="1825"/>
      <c r="AG11" s="1825"/>
      <c r="AH11" s="1825"/>
      <c r="AI11" s="1825"/>
      <c r="AL11" s="75"/>
    </row>
    <row r="12" spans="1:38" ht="21" customHeight="1" thickBot="1">
      <c r="A12" s="1343"/>
      <c r="B12" s="1821" t="s">
        <v>273</v>
      </c>
      <c r="C12" s="1821"/>
      <c r="D12" s="1821"/>
      <c r="E12" s="1821"/>
      <c r="F12" s="1821"/>
      <c r="G12" s="1821"/>
      <c r="H12" s="1821"/>
      <c r="I12" s="1821"/>
      <c r="J12" s="1821"/>
      <c r="K12" s="1821"/>
      <c r="L12" s="1821"/>
      <c r="M12" s="1821"/>
      <c r="N12" s="1821"/>
      <c r="O12" s="1821"/>
      <c r="P12" s="1821"/>
      <c r="Q12" s="1821"/>
      <c r="R12" s="1813" t="str">
        <f>IF(ROUNDUP(R11*50%,1)=0,"",(ROUNDUP(R11*50%,1)))</f>
        <v/>
      </c>
      <c r="S12" s="1813"/>
      <c r="T12" s="1813"/>
      <c r="U12" s="1813"/>
      <c r="V12" s="1813"/>
      <c r="W12" s="1813"/>
      <c r="X12" s="1813"/>
      <c r="Y12" s="1813"/>
      <c r="Z12" s="1813"/>
      <c r="AA12" s="1813"/>
      <c r="AB12" s="76" t="s">
        <v>272</v>
      </c>
      <c r="AC12" s="76"/>
      <c r="AD12" s="1814"/>
      <c r="AE12" s="1814"/>
      <c r="AF12" s="1814"/>
      <c r="AG12" s="1814"/>
      <c r="AH12" s="1814"/>
      <c r="AI12" s="1814"/>
    </row>
    <row r="13" spans="1:38" ht="21" customHeight="1" thickTop="1">
      <c r="A13" s="1815" t="s">
        <v>274</v>
      </c>
      <c r="B13" s="1815"/>
      <c r="C13" s="1815"/>
      <c r="D13" s="1815"/>
      <c r="E13" s="1815"/>
      <c r="F13" s="1815"/>
      <c r="G13" s="1815"/>
      <c r="H13" s="1815"/>
      <c r="I13" s="1815"/>
      <c r="J13" s="1815"/>
      <c r="K13" s="1815"/>
      <c r="L13" s="1815"/>
      <c r="M13" s="1815"/>
      <c r="N13" s="1815"/>
      <c r="O13" s="1815"/>
      <c r="P13" s="1815"/>
      <c r="Q13" s="1815"/>
      <c r="R13" s="1822" t="str">
        <f>IFERROR(ROUNDUP(AD25/K25,1),"")</f>
        <v/>
      </c>
      <c r="S13" s="1822"/>
      <c r="T13" s="1822"/>
      <c r="U13" s="1822"/>
      <c r="V13" s="1822"/>
      <c r="W13" s="1822"/>
      <c r="X13" s="1822"/>
      <c r="Y13" s="1822"/>
      <c r="Z13" s="1822"/>
      <c r="AA13" s="1822"/>
      <c r="AB13" s="77" t="s">
        <v>272</v>
      </c>
      <c r="AC13" s="77"/>
      <c r="AD13" s="1816" t="s">
        <v>275</v>
      </c>
      <c r="AE13" s="1816"/>
      <c r="AF13" s="1816"/>
      <c r="AG13" s="1816"/>
      <c r="AH13" s="1816"/>
      <c r="AI13" s="1816"/>
    </row>
    <row r="14" spans="1:38" ht="21" customHeight="1">
      <c r="A14" s="1819" t="s">
        <v>276</v>
      </c>
      <c r="B14" s="1819"/>
      <c r="C14" s="1819"/>
      <c r="D14" s="1819"/>
      <c r="E14" s="1819"/>
      <c r="F14" s="1819"/>
      <c r="G14" s="1819"/>
      <c r="H14" s="1819"/>
      <c r="I14" s="1819"/>
      <c r="J14" s="1819"/>
      <c r="K14" s="1819" t="s">
        <v>277</v>
      </c>
      <c r="L14" s="1819"/>
      <c r="M14" s="1819"/>
      <c r="N14" s="1819"/>
      <c r="O14" s="1819"/>
      <c r="P14" s="1819"/>
      <c r="Q14" s="1819"/>
      <c r="R14" s="1819"/>
      <c r="S14" s="1819"/>
      <c r="T14" s="1819"/>
      <c r="U14" s="1819"/>
      <c r="V14" s="1819"/>
      <c r="W14" s="1819"/>
      <c r="X14" s="1819" t="s">
        <v>278</v>
      </c>
      <c r="Y14" s="1819"/>
      <c r="Z14" s="1819"/>
      <c r="AA14" s="1819"/>
      <c r="AB14" s="1819"/>
      <c r="AC14" s="1819"/>
      <c r="AD14" s="1819" t="s">
        <v>279</v>
      </c>
      <c r="AE14" s="1819"/>
      <c r="AF14" s="1819"/>
      <c r="AG14" s="1819"/>
      <c r="AH14" s="1819"/>
      <c r="AI14" s="1819"/>
    </row>
    <row r="15" spans="1:38" ht="21" customHeight="1">
      <c r="A15" s="78">
        <v>1</v>
      </c>
      <c r="B15" s="4099"/>
      <c r="C15" s="4099"/>
      <c r="D15" s="4099"/>
      <c r="E15" s="4099"/>
      <c r="F15" s="4099"/>
      <c r="G15" s="4099"/>
      <c r="H15" s="4099"/>
      <c r="I15" s="4099"/>
      <c r="J15" s="4099"/>
      <c r="K15" s="4099"/>
      <c r="L15" s="4099"/>
      <c r="M15" s="4099"/>
      <c r="N15" s="4099"/>
      <c r="O15" s="4099"/>
      <c r="P15" s="4099"/>
      <c r="Q15" s="4099"/>
      <c r="R15" s="4099"/>
      <c r="S15" s="4099"/>
      <c r="T15" s="4099"/>
      <c r="U15" s="4099"/>
      <c r="V15" s="4099"/>
      <c r="W15" s="4099"/>
      <c r="X15" s="4099"/>
      <c r="Y15" s="4099"/>
      <c r="Z15" s="4099"/>
      <c r="AA15" s="4099"/>
      <c r="AB15" s="4099"/>
      <c r="AC15" s="4099"/>
      <c r="AD15" s="4099"/>
      <c r="AE15" s="4099"/>
      <c r="AF15" s="4099"/>
      <c r="AG15" s="4099"/>
      <c r="AH15" s="4099"/>
      <c r="AI15" s="4099"/>
    </row>
    <row r="16" spans="1:38" ht="21" customHeight="1">
      <c r="A16" s="78">
        <v>2</v>
      </c>
      <c r="B16" s="4099"/>
      <c r="C16" s="4099"/>
      <c r="D16" s="4099"/>
      <c r="E16" s="4099"/>
      <c r="F16" s="4099"/>
      <c r="G16" s="4099"/>
      <c r="H16" s="4099"/>
      <c r="I16" s="4099"/>
      <c r="J16" s="4099"/>
      <c r="K16" s="4099"/>
      <c r="L16" s="4099"/>
      <c r="M16" s="4099"/>
      <c r="N16" s="4099"/>
      <c r="O16" s="4099"/>
      <c r="P16" s="4099"/>
      <c r="Q16" s="4099"/>
      <c r="R16" s="4099"/>
      <c r="S16" s="4099"/>
      <c r="T16" s="4099"/>
      <c r="U16" s="4099"/>
      <c r="V16" s="4099"/>
      <c r="W16" s="4099"/>
      <c r="X16" s="4099"/>
      <c r="Y16" s="4099"/>
      <c r="Z16" s="4099"/>
      <c r="AA16" s="4099"/>
      <c r="AB16" s="4099"/>
      <c r="AC16" s="4099"/>
      <c r="AD16" s="4099"/>
      <c r="AE16" s="4099"/>
      <c r="AF16" s="4099"/>
      <c r="AG16" s="4099"/>
      <c r="AH16" s="4099"/>
      <c r="AI16" s="4099"/>
    </row>
    <row r="17" spans="1:35" ht="21" customHeight="1">
      <c r="A17" s="78">
        <v>3</v>
      </c>
      <c r="B17" s="4099"/>
      <c r="C17" s="4099"/>
      <c r="D17" s="4099"/>
      <c r="E17" s="4099"/>
      <c r="F17" s="4099"/>
      <c r="G17" s="4099"/>
      <c r="H17" s="4099"/>
      <c r="I17" s="4099"/>
      <c r="J17" s="4099"/>
      <c r="K17" s="4099"/>
      <c r="L17" s="4099"/>
      <c r="M17" s="4099"/>
      <c r="N17" s="4099"/>
      <c r="O17" s="4099"/>
      <c r="P17" s="4099"/>
      <c r="Q17" s="4099"/>
      <c r="R17" s="4099"/>
      <c r="S17" s="4099"/>
      <c r="T17" s="4099"/>
      <c r="U17" s="4099"/>
      <c r="V17" s="4099"/>
      <c r="W17" s="4099"/>
      <c r="X17" s="4099"/>
      <c r="Y17" s="4099"/>
      <c r="Z17" s="4099"/>
      <c r="AA17" s="4099"/>
      <c r="AB17" s="4099"/>
      <c r="AC17" s="4099"/>
      <c r="AD17" s="4099"/>
      <c r="AE17" s="4099"/>
      <c r="AF17" s="4099"/>
      <c r="AG17" s="4099"/>
      <c r="AH17" s="4099"/>
      <c r="AI17" s="4099"/>
    </row>
    <row r="18" spans="1:35" ht="21" customHeight="1">
      <c r="A18" s="78">
        <v>4</v>
      </c>
      <c r="B18" s="4099"/>
      <c r="C18" s="4099"/>
      <c r="D18" s="4099"/>
      <c r="E18" s="4099"/>
      <c r="F18" s="4099"/>
      <c r="G18" s="4099"/>
      <c r="H18" s="4099"/>
      <c r="I18" s="4099"/>
      <c r="J18" s="4099"/>
      <c r="K18" s="4099"/>
      <c r="L18" s="4099"/>
      <c r="M18" s="4099"/>
      <c r="N18" s="4099"/>
      <c r="O18" s="4099"/>
      <c r="P18" s="4099"/>
      <c r="Q18" s="4099"/>
      <c r="R18" s="4099"/>
      <c r="S18" s="4099"/>
      <c r="T18" s="4099"/>
      <c r="U18" s="4099"/>
      <c r="V18" s="4099"/>
      <c r="W18" s="4099"/>
      <c r="X18" s="4099"/>
      <c r="Y18" s="4099"/>
      <c r="Z18" s="4099"/>
      <c r="AA18" s="4099"/>
      <c r="AB18" s="4099"/>
      <c r="AC18" s="4099"/>
      <c r="AD18" s="4099"/>
      <c r="AE18" s="4099"/>
      <c r="AF18" s="4099"/>
      <c r="AG18" s="4099"/>
      <c r="AH18" s="4099"/>
      <c r="AI18" s="4099"/>
    </row>
    <row r="19" spans="1:35" ht="21" customHeight="1">
      <c r="A19" s="78">
        <v>5</v>
      </c>
      <c r="B19" s="4099"/>
      <c r="C19" s="4099"/>
      <c r="D19" s="4099"/>
      <c r="E19" s="4099"/>
      <c r="F19" s="4099"/>
      <c r="G19" s="4099"/>
      <c r="H19" s="4099"/>
      <c r="I19" s="4099"/>
      <c r="J19" s="4099"/>
      <c r="K19" s="4099"/>
      <c r="L19" s="4099"/>
      <c r="M19" s="4099"/>
      <c r="N19" s="4099"/>
      <c r="O19" s="4099"/>
      <c r="P19" s="4099"/>
      <c r="Q19" s="4099"/>
      <c r="R19" s="4099"/>
      <c r="S19" s="4099"/>
      <c r="T19" s="4099"/>
      <c r="U19" s="4099"/>
      <c r="V19" s="4099"/>
      <c r="W19" s="4099"/>
      <c r="X19" s="4099"/>
      <c r="Y19" s="4099"/>
      <c r="Z19" s="4099"/>
      <c r="AA19" s="4099"/>
      <c r="AB19" s="4099"/>
      <c r="AC19" s="4099"/>
      <c r="AD19" s="4099"/>
      <c r="AE19" s="4099"/>
      <c r="AF19" s="4099"/>
      <c r="AG19" s="4099"/>
      <c r="AH19" s="4099"/>
      <c r="AI19" s="4099"/>
    </row>
    <row r="20" spans="1:35" ht="21" customHeight="1">
      <c r="A20" s="78">
        <v>6</v>
      </c>
      <c r="B20" s="4099"/>
      <c r="C20" s="4099"/>
      <c r="D20" s="4099"/>
      <c r="E20" s="4099"/>
      <c r="F20" s="4099"/>
      <c r="G20" s="4099"/>
      <c r="H20" s="4099"/>
      <c r="I20" s="4099"/>
      <c r="J20" s="4099"/>
      <c r="K20" s="4099"/>
      <c r="L20" s="4099"/>
      <c r="M20" s="4099"/>
      <c r="N20" s="4099"/>
      <c r="O20" s="4099"/>
      <c r="P20" s="4099"/>
      <c r="Q20" s="4099"/>
      <c r="R20" s="4099"/>
      <c r="S20" s="4099"/>
      <c r="T20" s="4099"/>
      <c r="U20" s="4099"/>
      <c r="V20" s="4099"/>
      <c r="W20" s="4099"/>
      <c r="X20" s="4099"/>
      <c r="Y20" s="4099"/>
      <c r="Z20" s="4099"/>
      <c r="AA20" s="4099"/>
      <c r="AB20" s="4099"/>
      <c r="AC20" s="4099"/>
      <c r="AD20" s="4099"/>
      <c r="AE20" s="4099"/>
      <c r="AF20" s="4099"/>
      <c r="AG20" s="4099"/>
      <c r="AH20" s="4099"/>
      <c r="AI20" s="4099"/>
    </row>
    <row r="21" spans="1:35" ht="21" customHeight="1">
      <c r="A21" s="78">
        <v>7</v>
      </c>
      <c r="B21" s="4099"/>
      <c r="C21" s="4099"/>
      <c r="D21" s="4099"/>
      <c r="E21" s="4099"/>
      <c r="F21" s="4099"/>
      <c r="G21" s="4099"/>
      <c r="H21" s="4099"/>
      <c r="I21" s="4099"/>
      <c r="J21" s="4099"/>
      <c r="K21" s="4099"/>
      <c r="L21" s="4099"/>
      <c r="M21" s="4099"/>
      <c r="N21" s="4099"/>
      <c r="O21" s="4099"/>
      <c r="P21" s="4099"/>
      <c r="Q21" s="4099"/>
      <c r="R21" s="4099"/>
      <c r="S21" s="4099"/>
      <c r="T21" s="4099"/>
      <c r="U21" s="4099"/>
      <c r="V21" s="4099"/>
      <c r="W21" s="4099"/>
      <c r="X21" s="4099"/>
      <c r="Y21" s="4099"/>
      <c r="Z21" s="4099"/>
      <c r="AA21" s="4099"/>
      <c r="AB21" s="4099"/>
      <c r="AC21" s="4099"/>
      <c r="AD21" s="4099"/>
      <c r="AE21" s="4099"/>
      <c r="AF21" s="4099"/>
      <c r="AG21" s="4099"/>
      <c r="AH21" s="4099"/>
      <c r="AI21" s="4099"/>
    </row>
    <row r="22" spans="1:35" ht="21" customHeight="1">
      <c r="A22" s="78">
        <v>8</v>
      </c>
      <c r="B22" s="4099"/>
      <c r="C22" s="4099"/>
      <c r="D22" s="4099"/>
      <c r="E22" s="4099"/>
      <c r="F22" s="4099"/>
      <c r="G22" s="4099"/>
      <c r="H22" s="4099"/>
      <c r="I22" s="4099"/>
      <c r="J22" s="4099"/>
      <c r="K22" s="4099"/>
      <c r="L22" s="4099"/>
      <c r="M22" s="4099"/>
      <c r="N22" s="4099"/>
      <c r="O22" s="4099"/>
      <c r="P22" s="4099"/>
      <c r="Q22" s="4099"/>
      <c r="R22" s="4099"/>
      <c r="S22" s="4099"/>
      <c r="T22" s="4099"/>
      <c r="U22" s="4099"/>
      <c r="V22" s="4099"/>
      <c r="W22" s="4099"/>
      <c r="X22" s="4099"/>
      <c r="Y22" s="4099"/>
      <c r="Z22" s="4099"/>
      <c r="AA22" s="4099"/>
      <c r="AB22" s="4099"/>
      <c r="AC22" s="4099"/>
      <c r="AD22" s="4099"/>
      <c r="AE22" s="4099"/>
      <c r="AF22" s="4099"/>
      <c r="AG22" s="4099"/>
      <c r="AH22" s="4099"/>
      <c r="AI22" s="4099"/>
    </row>
    <row r="23" spans="1:35" ht="21" customHeight="1">
      <c r="A23" s="78">
        <v>9</v>
      </c>
      <c r="B23" s="4099"/>
      <c r="C23" s="4099"/>
      <c r="D23" s="4099"/>
      <c r="E23" s="4099"/>
      <c r="F23" s="4099"/>
      <c r="G23" s="4099"/>
      <c r="H23" s="4099"/>
      <c r="I23" s="4099"/>
      <c r="J23" s="4099"/>
      <c r="K23" s="4099"/>
      <c r="L23" s="4099"/>
      <c r="M23" s="4099"/>
      <c r="N23" s="4099"/>
      <c r="O23" s="4099"/>
      <c r="P23" s="4099"/>
      <c r="Q23" s="4099"/>
      <c r="R23" s="4099"/>
      <c r="S23" s="4099"/>
      <c r="T23" s="4099"/>
      <c r="U23" s="4099"/>
      <c r="V23" s="4099"/>
      <c r="W23" s="4099"/>
      <c r="X23" s="4099"/>
      <c r="Y23" s="4099"/>
      <c r="Z23" s="4099"/>
      <c r="AA23" s="4099"/>
      <c r="AB23" s="4099"/>
      <c r="AC23" s="4099"/>
      <c r="AD23" s="4099"/>
      <c r="AE23" s="4099"/>
      <c r="AF23" s="4099"/>
      <c r="AG23" s="4099"/>
      <c r="AH23" s="4099"/>
      <c r="AI23" s="4099"/>
    </row>
    <row r="24" spans="1:35" ht="21" customHeight="1">
      <c r="A24" s="78">
        <v>10</v>
      </c>
      <c r="B24" s="4099"/>
      <c r="C24" s="4099"/>
      <c r="D24" s="4099"/>
      <c r="E24" s="4099"/>
      <c r="F24" s="4099"/>
      <c r="G24" s="4099"/>
      <c r="H24" s="4099"/>
      <c r="I24" s="4099"/>
      <c r="J24" s="4099"/>
      <c r="K24" s="4099"/>
      <c r="L24" s="4099"/>
      <c r="M24" s="4099"/>
      <c r="N24" s="4099"/>
      <c r="O24" s="4099"/>
      <c r="P24" s="4099"/>
      <c r="Q24" s="4099"/>
      <c r="R24" s="4099"/>
      <c r="S24" s="4099"/>
      <c r="T24" s="4099"/>
      <c r="U24" s="4099"/>
      <c r="V24" s="4099"/>
      <c r="W24" s="4099"/>
      <c r="X24" s="4099"/>
      <c r="Y24" s="4099"/>
      <c r="Z24" s="4099"/>
      <c r="AA24" s="4099"/>
      <c r="AB24" s="4099"/>
      <c r="AC24" s="4099"/>
      <c r="AD24" s="4099"/>
      <c r="AE24" s="4099"/>
      <c r="AF24" s="4099"/>
      <c r="AG24" s="4099"/>
      <c r="AH24" s="4099"/>
      <c r="AI24" s="4099"/>
    </row>
    <row r="25" spans="1:35" ht="21" customHeight="1">
      <c r="A25" s="1817" t="s">
        <v>280</v>
      </c>
      <c r="B25" s="1817"/>
      <c r="C25" s="1817"/>
      <c r="D25" s="1817"/>
      <c r="E25" s="1817"/>
      <c r="F25" s="1817"/>
      <c r="G25" s="1817"/>
      <c r="H25" s="1817"/>
      <c r="I25" s="1817"/>
      <c r="J25" s="1817"/>
      <c r="K25" s="4100"/>
      <c r="L25" s="4100"/>
      <c r="M25" s="4100"/>
      <c r="N25" s="4100"/>
      <c r="O25" s="4100"/>
      <c r="P25" s="1818" t="s">
        <v>157</v>
      </c>
      <c r="Q25" s="1818"/>
      <c r="R25" s="1819" t="s">
        <v>281</v>
      </c>
      <c r="S25" s="1819"/>
      <c r="T25" s="1819"/>
      <c r="U25" s="1819"/>
      <c r="V25" s="1819"/>
      <c r="W25" s="1819"/>
      <c r="X25" s="1819"/>
      <c r="Y25" s="1819"/>
      <c r="Z25" s="1819"/>
      <c r="AA25" s="1819"/>
      <c r="AB25" s="1819"/>
      <c r="AC25" s="1819"/>
      <c r="AD25" s="1820">
        <f>SUM(AD15:AI24)</f>
        <v>0</v>
      </c>
      <c r="AE25" s="1820"/>
      <c r="AF25" s="1820"/>
      <c r="AG25" s="1820"/>
      <c r="AH25" s="1820"/>
      <c r="AI25" s="1820"/>
    </row>
    <row r="26" spans="1:35" ht="9" customHeight="1">
      <c r="A26" s="79"/>
      <c r="B26" s="80"/>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row>
    <row r="27" spans="1:35" ht="21" customHeight="1">
      <c r="A27" s="1811" t="s">
        <v>282</v>
      </c>
      <c r="B27" s="1811"/>
      <c r="C27" s="1811"/>
      <c r="D27" s="1811"/>
      <c r="E27" s="1811"/>
      <c r="F27" s="1811"/>
      <c r="G27" s="1811"/>
      <c r="H27" s="1811"/>
      <c r="I27" s="1811"/>
      <c r="J27" s="1811"/>
      <c r="K27" s="1811"/>
      <c r="L27" s="1811"/>
      <c r="M27" s="1811"/>
      <c r="N27" s="1811"/>
      <c r="O27" s="1811"/>
      <c r="P27" s="1811"/>
      <c r="Q27" s="1811"/>
      <c r="R27" s="1811"/>
      <c r="S27" s="1811"/>
      <c r="T27" s="1811"/>
      <c r="U27" s="1811"/>
      <c r="V27" s="1811"/>
      <c r="W27" s="1811"/>
      <c r="X27" s="1811"/>
      <c r="Y27" s="1811"/>
      <c r="Z27" s="1811"/>
      <c r="AA27" s="1811"/>
      <c r="AB27" s="1811"/>
      <c r="AC27" s="1811"/>
      <c r="AD27" s="1811"/>
      <c r="AE27" s="1811"/>
      <c r="AF27" s="1811"/>
      <c r="AG27" s="1811"/>
      <c r="AH27" s="1811"/>
      <c r="AI27" s="1811"/>
    </row>
    <row r="28" spans="1:35" ht="21" customHeight="1" thickBot="1">
      <c r="A28" s="1812" t="s">
        <v>283</v>
      </c>
      <c r="B28" s="1812"/>
      <c r="C28" s="1812"/>
      <c r="D28" s="1812"/>
      <c r="E28" s="1812"/>
      <c r="F28" s="1812"/>
      <c r="G28" s="1812"/>
      <c r="H28" s="1812"/>
      <c r="I28" s="1812"/>
      <c r="J28" s="1812"/>
      <c r="K28" s="1812"/>
      <c r="L28" s="1812"/>
      <c r="M28" s="1812"/>
      <c r="N28" s="1812"/>
      <c r="O28" s="1812"/>
      <c r="P28" s="1812"/>
      <c r="Q28" s="1812"/>
      <c r="R28" s="1813" t="str">
        <f>IF(ROUNDUP(R11/40,1)=0,"",ROUNDUP(R11/40,1))</f>
        <v/>
      </c>
      <c r="S28" s="1813"/>
      <c r="T28" s="1813"/>
      <c r="U28" s="1813"/>
      <c r="V28" s="1813"/>
      <c r="W28" s="1813"/>
      <c r="X28" s="1813"/>
      <c r="Y28" s="1813"/>
      <c r="Z28" s="1813"/>
      <c r="AA28" s="1813"/>
      <c r="AB28" s="81" t="s">
        <v>272</v>
      </c>
      <c r="AC28" s="82"/>
      <c r="AD28" s="1814"/>
      <c r="AE28" s="1814"/>
      <c r="AF28" s="1814"/>
      <c r="AG28" s="1814"/>
      <c r="AH28" s="1814"/>
      <c r="AI28" s="1814"/>
    </row>
    <row r="29" spans="1:35" ht="21" customHeight="1" thickTop="1">
      <c r="A29" s="1815" t="s">
        <v>284</v>
      </c>
      <c r="B29" s="1815"/>
      <c r="C29" s="1815"/>
      <c r="D29" s="1815"/>
      <c r="E29" s="1815"/>
      <c r="F29" s="1815"/>
      <c r="G29" s="1815"/>
      <c r="H29" s="1815"/>
      <c r="I29" s="1815"/>
      <c r="J29" s="1815"/>
      <c r="K29" s="1815"/>
      <c r="L29" s="1815"/>
      <c r="M29" s="1815"/>
      <c r="N29" s="1815"/>
      <c r="O29" s="1815"/>
      <c r="P29" s="1815"/>
      <c r="Q29" s="1815"/>
      <c r="R29" s="4101"/>
      <c r="S29" s="4101"/>
      <c r="T29" s="4101"/>
      <c r="U29" s="4101"/>
      <c r="V29" s="4101"/>
      <c r="W29" s="4101"/>
      <c r="X29" s="4101"/>
      <c r="Y29" s="4101"/>
      <c r="Z29" s="4101"/>
      <c r="AA29" s="4101"/>
      <c r="AB29" s="83" t="s">
        <v>272</v>
      </c>
      <c r="AC29" s="84"/>
      <c r="AD29" s="1816" t="s">
        <v>285</v>
      </c>
      <c r="AE29" s="1816"/>
      <c r="AF29" s="1816"/>
      <c r="AG29" s="1816"/>
      <c r="AH29" s="1816"/>
      <c r="AI29" s="1816"/>
    </row>
    <row r="30" spans="1:35" ht="21" customHeight="1">
      <c r="A30" s="1810" t="s">
        <v>286</v>
      </c>
      <c r="B30" s="1810"/>
      <c r="C30" s="1810"/>
      <c r="D30" s="1810"/>
      <c r="E30" s="1810"/>
      <c r="F30" s="1810"/>
      <c r="G30" s="1810"/>
      <c r="H30" s="1810"/>
      <c r="I30" s="1810"/>
      <c r="J30" s="1810"/>
      <c r="K30" s="1810"/>
      <c r="L30" s="1810"/>
      <c r="M30" s="1810"/>
      <c r="N30" s="1810"/>
      <c r="O30" s="1810"/>
      <c r="P30" s="1810"/>
      <c r="Q30" s="1810"/>
      <c r="R30" s="1810" t="s">
        <v>287</v>
      </c>
      <c r="S30" s="1810"/>
      <c r="T30" s="1810"/>
      <c r="U30" s="1810"/>
      <c r="V30" s="1810"/>
      <c r="W30" s="1810"/>
      <c r="X30" s="1810"/>
      <c r="Y30" s="1810"/>
      <c r="Z30" s="1810"/>
      <c r="AA30" s="1810"/>
      <c r="AB30" s="1810"/>
      <c r="AC30" s="1810"/>
      <c r="AD30" s="1810"/>
      <c r="AE30" s="1810"/>
      <c r="AF30" s="1810"/>
      <c r="AG30" s="1810"/>
      <c r="AH30" s="1810"/>
      <c r="AI30" s="1810"/>
    </row>
    <row r="31" spans="1:35" ht="21" customHeight="1">
      <c r="A31" s="78">
        <v>1</v>
      </c>
      <c r="B31" s="4099"/>
      <c r="C31" s="4099"/>
      <c r="D31" s="4099"/>
      <c r="E31" s="4099"/>
      <c r="F31" s="4099"/>
      <c r="G31" s="4099"/>
      <c r="H31" s="4099"/>
      <c r="I31" s="4099"/>
      <c r="J31" s="4099"/>
      <c r="K31" s="4099"/>
      <c r="L31" s="4099"/>
      <c r="M31" s="4099"/>
      <c r="N31" s="4099"/>
      <c r="O31" s="4099"/>
      <c r="P31" s="4099"/>
      <c r="Q31" s="4099"/>
      <c r="R31" s="4099"/>
      <c r="S31" s="4099"/>
      <c r="T31" s="4099"/>
      <c r="U31" s="4099"/>
      <c r="V31" s="4099"/>
      <c r="W31" s="4099"/>
      <c r="X31" s="4099"/>
      <c r="Y31" s="4099"/>
      <c r="Z31" s="4099"/>
      <c r="AA31" s="4099"/>
      <c r="AB31" s="4099"/>
      <c r="AC31" s="4099"/>
      <c r="AD31" s="4099"/>
      <c r="AE31" s="4099"/>
      <c r="AF31" s="4099"/>
      <c r="AG31" s="4099"/>
      <c r="AH31" s="4099"/>
      <c r="AI31" s="4099"/>
    </row>
    <row r="32" spans="1:35" ht="21" customHeight="1">
      <c r="A32" s="78">
        <v>2</v>
      </c>
      <c r="B32" s="4099"/>
      <c r="C32" s="4099"/>
      <c r="D32" s="4099"/>
      <c r="E32" s="4099"/>
      <c r="F32" s="4099"/>
      <c r="G32" s="4099"/>
      <c r="H32" s="4099"/>
      <c r="I32" s="4099"/>
      <c r="J32" s="4099"/>
      <c r="K32" s="4099"/>
      <c r="L32" s="4099"/>
      <c r="M32" s="4099"/>
      <c r="N32" s="4099"/>
      <c r="O32" s="4099"/>
      <c r="P32" s="4099"/>
      <c r="Q32" s="4099"/>
      <c r="R32" s="4099"/>
      <c r="S32" s="4099"/>
      <c r="T32" s="4099"/>
      <c r="U32" s="4099"/>
      <c r="V32" s="4099"/>
      <c r="W32" s="4099"/>
      <c r="X32" s="4099"/>
      <c r="Y32" s="4099"/>
      <c r="Z32" s="4099"/>
      <c r="AA32" s="4099"/>
      <c r="AB32" s="4099"/>
      <c r="AC32" s="4099"/>
      <c r="AD32" s="4099"/>
      <c r="AE32" s="4099"/>
      <c r="AF32" s="4099"/>
      <c r="AG32" s="4099"/>
      <c r="AH32" s="4099"/>
      <c r="AI32" s="4099"/>
    </row>
    <row r="33" spans="1:37" ht="21" customHeight="1">
      <c r="A33" s="78">
        <v>3</v>
      </c>
      <c r="B33" s="4099"/>
      <c r="C33" s="4099"/>
      <c r="D33" s="4099"/>
      <c r="E33" s="4099"/>
      <c r="F33" s="4099"/>
      <c r="G33" s="4099"/>
      <c r="H33" s="4099"/>
      <c r="I33" s="4099"/>
      <c r="J33" s="4099"/>
      <c r="K33" s="4099"/>
      <c r="L33" s="4099"/>
      <c r="M33" s="4099"/>
      <c r="N33" s="4099"/>
      <c r="O33" s="4099"/>
      <c r="P33" s="4099"/>
      <c r="Q33" s="4099"/>
      <c r="R33" s="4099"/>
      <c r="S33" s="4099"/>
      <c r="T33" s="4099"/>
      <c r="U33" s="4099"/>
      <c r="V33" s="4099"/>
      <c r="W33" s="4099"/>
      <c r="X33" s="4099"/>
      <c r="Y33" s="4099"/>
      <c r="Z33" s="4099"/>
      <c r="AA33" s="4099"/>
      <c r="AB33" s="4099"/>
      <c r="AC33" s="4099"/>
      <c r="AD33" s="4099"/>
      <c r="AE33" s="4099"/>
      <c r="AF33" s="4099"/>
      <c r="AG33" s="4099"/>
      <c r="AH33" s="4099"/>
      <c r="AI33" s="4099"/>
    </row>
    <row r="34" spans="1:37" ht="8.25" customHeight="1">
      <c r="A34" s="79"/>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row>
    <row r="35" spans="1:37" ht="22.5" customHeight="1">
      <c r="A35" s="1807" t="s">
        <v>288</v>
      </c>
      <c r="B35" s="1807"/>
      <c r="C35" s="1807"/>
      <c r="D35" s="1807"/>
      <c r="E35" s="1807"/>
      <c r="F35" s="1807"/>
      <c r="G35" s="1808" t="s">
        <v>289</v>
      </c>
      <c r="H35" s="1808"/>
      <c r="I35" s="1808"/>
      <c r="J35" s="1808"/>
      <c r="K35" s="1808"/>
      <c r="L35" s="1808"/>
      <c r="M35" s="1808"/>
      <c r="N35" s="1808"/>
      <c r="O35" s="1808"/>
      <c r="P35" s="1808"/>
      <c r="Q35" s="1808"/>
      <c r="R35" s="1808"/>
      <c r="S35" s="1808"/>
      <c r="T35" s="1808"/>
      <c r="U35" s="1808"/>
      <c r="V35" s="1808"/>
      <c r="W35" s="1808"/>
      <c r="X35" s="1808"/>
      <c r="Y35" s="1808"/>
      <c r="Z35" s="1808"/>
      <c r="AA35" s="1808"/>
      <c r="AB35" s="1808"/>
      <c r="AC35" s="1808"/>
      <c r="AD35" s="1808"/>
      <c r="AE35" s="1808"/>
      <c r="AF35" s="1808"/>
      <c r="AG35" s="1808"/>
      <c r="AH35" s="1808"/>
      <c r="AI35" s="1808"/>
    </row>
    <row r="36" spans="1:37" ht="8.25" customHeight="1">
      <c r="A36" s="79"/>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row>
    <row r="37" spans="1:37" ht="18.75" customHeight="1">
      <c r="A37" s="1809" t="s">
        <v>290</v>
      </c>
      <c r="B37" s="1809"/>
      <c r="C37" s="1809"/>
      <c r="D37" s="1809"/>
      <c r="E37" s="1809"/>
      <c r="F37" s="1809"/>
      <c r="G37" s="1809"/>
      <c r="H37" s="1809"/>
      <c r="I37" s="1809"/>
      <c r="J37" s="1809"/>
      <c r="K37" s="1809"/>
      <c r="L37" s="1809"/>
      <c r="M37" s="1809"/>
      <c r="N37" s="1809"/>
      <c r="O37" s="1809"/>
      <c r="P37" s="1809"/>
      <c r="Q37" s="1809"/>
      <c r="R37" s="1809"/>
      <c r="S37" s="1809"/>
      <c r="T37" s="1809"/>
      <c r="U37" s="1809"/>
      <c r="V37" s="1809"/>
      <c r="W37" s="1809"/>
      <c r="X37" s="1809"/>
      <c r="Y37" s="1809"/>
      <c r="Z37" s="1809"/>
      <c r="AA37" s="1809"/>
      <c r="AB37" s="1809"/>
      <c r="AC37" s="1809"/>
      <c r="AD37" s="1809"/>
      <c r="AE37" s="1809"/>
      <c r="AF37" s="1809"/>
      <c r="AG37" s="1809"/>
      <c r="AH37" s="1809"/>
      <c r="AI37" s="1809"/>
      <c r="AJ37" s="1809"/>
      <c r="AK37" s="85"/>
    </row>
    <row r="38" spans="1:37" ht="18.75" customHeight="1">
      <c r="A38" s="1809"/>
      <c r="B38" s="1809"/>
      <c r="C38" s="1809"/>
      <c r="D38" s="1809"/>
      <c r="E38" s="1809"/>
      <c r="F38" s="1809"/>
      <c r="G38" s="1809"/>
      <c r="H38" s="1809"/>
      <c r="I38" s="1809"/>
      <c r="J38" s="1809"/>
      <c r="K38" s="1809"/>
      <c r="L38" s="1809"/>
      <c r="M38" s="1809"/>
      <c r="N38" s="1809"/>
      <c r="O38" s="1809"/>
      <c r="P38" s="1809"/>
      <c r="Q38" s="1809"/>
      <c r="R38" s="1809"/>
      <c r="S38" s="1809"/>
      <c r="T38" s="1809"/>
      <c r="U38" s="1809"/>
      <c r="V38" s="1809"/>
      <c r="W38" s="1809"/>
      <c r="X38" s="1809"/>
      <c r="Y38" s="1809"/>
      <c r="Z38" s="1809"/>
      <c r="AA38" s="1809"/>
      <c r="AB38" s="1809"/>
      <c r="AC38" s="1809"/>
      <c r="AD38" s="1809"/>
      <c r="AE38" s="1809"/>
      <c r="AF38" s="1809"/>
      <c r="AG38" s="1809"/>
      <c r="AH38" s="1809"/>
      <c r="AI38" s="1809"/>
      <c r="AJ38" s="1809"/>
      <c r="AK38" s="85"/>
    </row>
    <row r="39" spans="1:37" ht="18.75" customHeight="1">
      <c r="A39" s="1809"/>
      <c r="B39" s="1809"/>
      <c r="C39" s="1809"/>
      <c r="D39" s="1809"/>
      <c r="E39" s="1809"/>
      <c r="F39" s="1809"/>
      <c r="G39" s="1809"/>
      <c r="H39" s="1809"/>
      <c r="I39" s="1809"/>
      <c r="J39" s="1809"/>
      <c r="K39" s="1809"/>
      <c r="L39" s="1809"/>
      <c r="M39" s="1809"/>
      <c r="N39" s="1809"/>
      <c r="O39" s="1809"/>
      <c r="P39" s="1809"/>
      <c r="Q39" s="1809"/>
      <c r="R39" s="1809"/>
      <c r="S39" s="1809"/>
      <c r="T39" s="1809"/>
      <c r="U39" s="1809"/>
      <c r="V39" s="1809"/>
      <c r="W39" s="1809"/>
      <c r="X39" s="1809"/>
      <c r="Y39" s="1809"/>
      <c r="Z39" s="1809"/>
      <c r="AA39" s="1809"/>
      <c r="AB39" s="1809"/>
      <c r="AC39" s="1809"/>
      <c r="AD39" s="1809"/>
      <c r="AE39" s="1809"/>
      <c r="AF39" s="1809"/>
      <c r="AG39" s="1809"/>
      <c r="AH39" s="1809"/>
      <c r="AI39" s="1809"/>
      <c r="AJ39" s="1809"/>
      <c r="AK39" s="85"/>
    </row>
    <row r="40" spans="1:37" ht="18.75" customHeight="1">
      <c r="A40" s="1809"/>
      <c r="B40" s="1809"/>
      <c r="C40" s="1809"/>
      <c r="D40" s="1809"/>
      <c r="E40" s="1809"/>
      <c r="F40" s="1809"/>
      <c r="G40" s="1809"/>
      <c r="H40" s="1809"/>
      <c r="I40" s="1809"/>
      <c r="J40" s="1809"/>
      <c r="K40" s="1809"/>
      <c r="L40" s="1809"/>
      <c r="M40" s="1809"/>
      <c r="N40" s="1809"/>
      <c r="O40" s="1809"/>
      <c r="P40" s="1809"/>
      <c r="Q40" s="1809"/>
      <c r="R40" s="1809"/>
      <c r="S40" s="1809"/>
      <c r="T40" s="1809"/>
      <c r="U40" s="1809"/>
      <c r="V40" s="1809"/>
      <c r="W40" s="1809"/>
      <c r="X40" s="1809"/>
      <c r="Y40" s="1809"/>
      <c r="Z40" s="1809"/>
      <c r="AA40" s="1809"/>
      <c r="AB40" s="1809"/>
      <c r="AC40" s="1809"/>
      <c r="AD40" s="1809"/>
      <c r="AE40" s="1809"/>
      <c r="AF40" s="1809"/>
      <c r="AG40" s="1809"/>
      <c r="AH40" s="1809"/>
      <c r="AI40" s="1809"/>
      <c r="AJ40" s="1809"/>
      <c r="AK40" s="85"/>
    </row>
    <row r="41" spans="1:37" ht="80.25" customHeight="1">
      <c r="A41" s="1809"/>
      <c r="B41" s="1809"/>
      <c r="C41" s="1809"/>
      <c r="D41" s="1809"/>
      <c r="E41" s="1809"/>
      <c r="F41" s="1809"/>
      <c r="G41" s="1809"/>
      <c r="H41" s="1809"/>
      <c r="I41" s="1809"/>
      <c r="J41" s="1809"/>
      <c r="K41" s="1809"/>
      <c r="L41" s="1809"/>
      <c r="M41" s="1809"/>
      <c r="N41" s="1809"/>
      <c r="O41" s="1809"/>
      <c r="P41" s="1809"/>
      <c r="Q41" s="1809"/>
      <c r="R41" s="1809"/>
      <c r="S41" s="1809"/>
      <c r="T41" s="1809"/>
      <c r="U41" s="1809"/>
      <c r="V41" s="1809"/>
      <c r="W41" s="1809"/>
      <c r="X41" s="1809"/>
      <c r="Y41" s="1809"/>
      <c r="Z41" s="1809"/>
      <c r="AA41" s="1809"/>
      <c r="AB41" s="1809"/>
      <c r="AC41" s="1809"/>
      <c r="AD41" s="1809"/>
      <c r="AE41" s="1809"/>
      <c r="AF41" s="1809"/>
      <c r="AG41" s="1809"/>
      <c r="AH41" s="1809"/>
      <c r="AI41" s="1809"/>
      <c r="AJ41" s="1809"/>
      <c r="AK41" s="85"/>
    </row>
    <row r="42" spans="1:37" ht="15" customHeight="1">
      <c r="A42" s="1805" t="s">
        <v>291</v>
      </c>
      <c r="B42" s="1805"/>
      <c r="C42" s="1805"/>
      <c r="D42" s="1805"/>
      <c r="E42" s="1805"/>
      <c r="F42" s="1805"/>
      <c r="G42" s="1805"/>
      <c r="H42" s="1805"/>
      <c r="I42" s="1805"/>
      <c r="J42" s="1805"/>
      <c r="K42" s="1805"/>
      <c r="L42" s="1805"/>
      <c r="M42" s="1805"/>
      <c r="N42" s="1805"/>
      <c r="O42" s="1805"/>
      <c r="P42" s="1805"/>
      <c r="Q42" s="1805"/>
      <c r="R42" s="1805"/>
      <c r="S42" s="1805"/>
      <c r="T42" s="1805"/>
      <c r="U42" s="1805"/>
      <c r="V42" s="1805"/>
      <c r="W42" s="1805"/>
      <c r="X42" s="1805"/>
      <c r="Y42" s="1805"/>
      <c r="Z42" s="1805"/>
      <c r="AA42" s="1805"/>
      <c r="AB42" s="1805"/>
      <c r="AC42" s="1805"/>
      <c r="AD42" s="1805"/>
      <c r="AE42" s="1805"/>
      <c r="AF42" s="1805"/>
      <c r="AG42" s="1805"/>
      <c r="AH42" s="1805"/>
      <c r="AI42" s="1805"/>
      <c r="AJ42" s="1805"/>
      <c r="AK42" s="85"/>
    </row>
    <row r="43" spans="1:37" ht="15" customHeight="1">
      <c r="A43" s="1805"/>
      <c r="B43" s="1805"/>
      <c r="C43" s="1805"/>
      <c r="D43" s="1805"/>
      <c r="E43" s="1805"/>
      <c r="F43" s="1805"/>
      <c r="G43" s="1805"/>
      <c r="H43" s="1805"/>
      <c r="I43" s="1805"/>
      <c r="J43" s="1805"/>
      <c r="K43" s="1805"/>
      <c r="L43" s="1805"/>
      <c r="M43" s="1805"/>
      <c r="N43" s="1805"/>
      <c r="O43" s="1805"/>
      <c r="P43" s="1805"/>
      <c r="Q43" s="1805"/>
      <c r="R43" s="1805"/>
      <c r="S43" s="1805"/>
      <c r="T43" s="1805"/>
      <c r="U43" s="1805"/>
      <c r="V43" s="1805"/>
      <c r="W43" s="1805"/>
      <c r="X43" s="1805"/>
      <c r="Y43" s="1805"/>
      <c r="Z43" s="1805"/>
      <c r="AA43" s="1805"/>
      <c r="AB43" s="1805"/>
      <c r="AC43" s="1805"/>
      <c r="AD43" s="1805"/>
      <c r="AE43" s="1805"/>
      <c r="AF43" s="1805"/>
      <c r="AG43" s="1805"/>
      <c r="AH43" s="1805"/>
      <c r="AI43" s="1805"/>
      <c r="AJ43" s="1805"/>
      <c r="AK43" s="85"/>
    </row>
    <row r="44" spans="1:37" ht="15" customHeight="1">
      <c r="A44" s="1805"/>
      <c r="B44" s="1805"/>
      <c r="C44" s="1805"/>
      <c r="D44" s="1805"/>
      <c r="E44" s="1805"/>
      <c r="F44" s="1805"/>
      <c r="G44" s="1805"/>
      <c r="H44" s="1805"/>
      <c r="I44" s="1805"/>
      <c r="J44" s="1805"/>
      <c r="K44" s="1805"/>
      <c r="L44" s="1805"/>
      <c r="M44" s="1805"/>
      <c r="N44" s="1805"/>
      <c r="O44" s="1805"/>
      <c r="P44" s="1805"/>
      <c r="Q44" s="1805"/>
      <c r="R44" s="1805"/>
      <c r="S44" s="1805"/>
      <c r="T44" s="1805"/>
      <c r="U44" s="1805"/>
      <c r="V44" s="1805"/>
      <c r="W44" s="1805"/>
      <c r="X44" s="1805"/>
      <c r="Y44" s="1805"/>
      <c r="Z44" s="1805"/>
      <c r="AA44" s="1805"/>
      <c r="AB44" s="1805"/>
      <c r="AC44" s="1805"/>
      <c r="AD44" s="1805"/>
      <c r="AE44" s="1805"/>
      <c r="AF44" s="1805"/>
      <c r="AG44" s="1805"/>
      <c r="AH44" s="1805"/>
      <c r="AI44" s="1805"/>
      <c r="AJ44" s="1805"/>
      <c r="AK44" s="85"/>
    </row>
    <row r="45" spans="1:37" ht="15" customHeight="1">
      <c r="A45" s="1805"/>
      <c r="B45" s="1805"/>
      <c r="C45" s="1805"/>
      <c r="D45" s="1805"/>
      <c r="E45" s="1805"/>
      <c r="F45" s="1805"/>
      <c r="G45" s="1805"/>
      <c r="H45" s="1805"/>
      <c r="I45" s="1805"/>
      <c r="J45" s="1805"/>
      <c r="K45" s="1805"/>
      <c r="L45" s="1805"/>
      <c r="M45" s="1805"/>
      <c r="N45" s="1805"/>
      <c r="O45" s="1805"/>
      <c r="P45" s="1805"/>
      <c r="Q45" s="1805"/>
      <c r="R45" s="1805"/>
      <c r="S45" s="1805"/>
      <c r="T45" s="1805"/>
      <c r="U45" s="1805"/>
      <c r="V45" s="1805"/>
      <c r="W45" s="1805"/>
      <c r="X45" s="1805"/>
      <c r="Y45" s="1805"/>
      <c r="Z45" s="1805"/>
      <c r="AA45" s="1805"/>
      <c r="AB45" s="1805"/>
      <c r="AC45" s="1805"/>
      <c r="AD45" s="1805"/>
      <c r="AE45" s="1805"/>
      <c r="AF45" s="1805"/>
      <c r="AG45" s="1805"/>
      <c r="AH45" s="1805"/>
      <c r="AI45" s="1805"/>
      <c r="AJ45" s="1805"/>
      <c r="AK45" s="85"/>
    </row>
    <row r="46" spans="1:37" ht="37.5" customHeight="1">
      <c r="A46" s="1805"/>
      <c r="B46" s="1805"/>
      <c r="C46" s="1805"/>
      <c r="D46" s="1805"/>
      <c r="E46" s="1805"/>
      <c r="F46" s="1805"/>
      <c r="G46" s="1805"/>
      <c r="H46" s="1805"/>
      <c r="I46" s="1805"/>
      <c r="J46" s="1805"/>
      <c r="K46" s="1805"/>
      <c r="L46" s="1805"/>
      <c r="M46" s="1805"/>
      <c r="N46" s="1805"/>
      <c r="O46" s="1805"/>
      <c r="P46" s="1805"/>
      <c r="Q46" s="1805"/>
      <c r="R46" s="1805"/>
      <c r="S46" s="1805"/>
      <c r="T46" s="1805"/>
      <c r="U46" s="1805"/>
      <c r="V46" s="1805"/>
      <c r="W46" s="1805"/>
      <c r="X46" s="1805"/>
      <c r="Y46" s="1805"/>
      <c r="Z46" s="1805"/>
      <c r="AA46" s="1805"/>
      <c r="AB46" s="1805"/>
      <c r="AC46" s="1805"/>
      <c r="AD46" s="1805"/>
      <c r="AE46" s="1805"/>
      <c r="AF46" s="1805"/>
      <c r="AG46" s="1805"/>
      <c r="AH46" s="1805"/>
      <c r="AI46" s="1805"/>
      <c r="AJ46" s="1805"/>
      <c r="AK46" s="85"/>
    </row>
    <row r="47" spans="1:37" s="86" customFormat="1" ht="36.75" customHeight="1">
      <c r="A47" s="1805" t="s">
        <v>292</v>
      </c>
      <c r="B47" s="1805"/>
      <c r="C47" s="1805"/>
      <c r="D47" s="1805"/>
      <c r="E47" s="1805"/>
      <c r="F47" s="1805"/>
      <c r="G47" s="1805"/>
      <c r="H47" s="1805"/>
      <c r="I47" s="1805"/>
      <c r="J47" s="1805"/>
      <c r="K47" s="1805"/>
      <c r="L47" s="1805"/>
      <c r="M47" s="1805"/>
      <c r="N47" s="1805"/>
      <c r="O47" s="1805"/>
      <c r="P47" s="1805"/>
      <c r="Q47" s="1805"/>
      <c r="R47" s="1805"/>
      <c r="S47" s="1805"/>
      <c r="T47" s="1805"/>
      <c r="U47" s="1805"/>
      <c r="V47" s="1805"/>
      <c r="W47" s="1805"/>
      <c r="X47" s="1805"/>
      <c r="Y47" s="1805"/>
      <c r="Z47" s="1805"/>
      <c r="AA47" s="1805"/>
      <c r="AB47" s="1805"/>
      <c r="AC47" s="1805"/>
      <c r="AD47" s="1805"/>
      <c r="AE47" s="1805"/>
      <c r="AF47" s="1805"/>
      <c r="AG47" s="1805"/>
      <c r="AH47" s="1805"/>
      <c r="AI47" s="1805"/>
      <c r="AJ47" s="1805"/>
    </row>
    <row r="48" spans="1:37" s="86" customFormat="1" ht="36" customHeight="1">
      <c r="A48" s="1806" t="s">
        <v>1952</v>
      </c>
      <c r="B48" s="1806"/>
      <c r="C48" s="1806"/>
      <c r="D48" s="1806"/>
      <c r="E48" s="1806"/>
      <c r="F48" s="1806"/>
      <c r="G48" s="1806"/>
      <c r="H48" s="1806"/>
      <c r="I48" s="1806"/>
      <c r="J48" s="1806"/>
      <c r="K48" s="1806"/>
      <c r="L48" s="1806"/>
      <c r="M48" s="1806"/>
      <c r="N48" s="1806"/>
      <c r="O48" s="1806"/>
      <c r="P48" s="1806"/>
      <c r="Q48" s="1806"/>
      <c r="R48" s="1806"/>
      <c r="S48" s="1806"/>
      <c r="T48" s="1806"/>
      <c r="U48" s="1806"/>
      <c r="V48" s="1806"/>
      <c r="W48" s="1806"/>
      <c r="X48" s="1806"/>
      <c r="Y48" s="1806"/>
      <c r="Z48" s="1806"/>
      <c r="AA48" s="1806"/>
      <c r="AB48" s="1806"/>
      <c r="AC48" s="1806"/>
      <c r="AD48" s="1806"/>
      <c r="AE48" s="1806"/>
      <c r="AF48" s="1806"/>
      <c r="AG48" s="1806"/>
      <c r="AH48" s="1806"/>
      <c r="AI48" s="1806"/>
      <c r="AJ48" s="1806"/>
    </row>
    <row r="49" spans="1:36" s="86" customFormat="1" ht="21" customHeight="1">
      <c r="A49" s="86" t="s">
        <v>293</v>
      </c>
      <c r="AJ49" s="87"/>
    </row>
    <row r="50" spans="1:36" s="86" customFormat="1" ht="21" customHeight="1">
      <c r="A50" s="86" t="s">
        <v>293</v>
      </c>
      <c r="AJ50" s="87"/>
    </row>
  </sheetData>
  <protectedRanges>
    <protectedRange sqref="K7:X7 AF7:AI7 K6:AI6 K8:AI8" name="範囲1"/>
  </protectedRanges>
  <mergeCells count="91">
    <mergeCell ref="A7:J7"/>
    <mergeCell ref="K7:X7"/>
    <mergeCell ref="Y7:AE7"/>
    <mergeCell ref="AF7:AI7"/>
    <mergeCell ref="A1:F1"/>
    <mergeCell ref="Z2:AI2"/>
    <mergeCell ref="A4:AI4"/>
    <mergeCell ref="A6:J6"/>
    <mergeCell ref="K6:AI6"/>
    <mergeCell ref="A8:J8"/>
    <mergeCell ref="K8:AI8"/>
    <mergeCell ref="A10:AI10"/>
    <mergeCell ref="A11:Q11"/>
    <mergeCell ref="R11:AA11"/>
    <mergeCell ref="AD11:AI11"/>
    <mergeCell ref="B12:Q12"/>
    <mergeCell ref="R12:AA12"/>
    <mergeCell ref="AD12:AI12"/>
    <mergeCell ref="A13:Q13"/>
    <mergeCell ref="R13:AA13"/>
    <mergeCell ref="AD13:AI13"/>
    <mergeCell ref="A14:J14"/>
    <mergeCell ref="K14:W14"/>
    <mergeCell ref="X14:AC14"/>
    <mergeCell ref="AD14:AI14"/>
    <mergeCell ref="B15:J15"/>
    <mergeCell ref="K15:W15"/>
    <mergeCell ref="X15:AC15"/>
    <mergeCell ref="AD15:AI15"/>
    <mergeCell ref="B16:J16"/>
    <mergeCell ref="K16:W16"/>
    <mergeCell ref="X16:AC16"/>
    <mergeCell ref="AD16:AI16"/>
    <mergeCell ref="B17:J17"/>
    <mergeCell ref="K17:W17"/>
    <mergeCell ref="X17:AC17"/>
    <mergeCell ref="AD17:AI17"/>
    <mergeCell ref="B18:J18"/>
    <mergeCell ref="K18:W18"/>
    <mergeCell ref="X18:AC18"/>
    <mergeCell ref="AD18:AI18"/>
    <mergeCell ref="B19:J19"/>
    <mergeCell ref="K19:W19"/>
    <mergeCell ref="X19:AC19"/>
    <mergeCell ref="AD19:AI19"/>
    <mergeCell ref="B20:J20"/>
    <mergeCell ref="K20:W20"/>
    <mergeCell ref="X20:AC20"/>
    <mergeCell ref="AD20:AI20"/>
    <mergeCell ref="B21:J21"/>
    <mergeCell ref="K21:W21"/>
    <mergeCell ref="X21:AC21"/>
    <mergeCell ref="AD21:AI21"/>
    <mergeCell ref="B22:J22"/>
    <mergeCell ref="K22:W22"/>
    <mergeCell ref="X22:AC22"/>
    <mergeCell ref="AD22:AI22"/>
    <mergeCell ref="B23:J23"/>
    <mergeCell ref="K23:W23"/>
    <mergeCell ref="X23:AC23"/>
    <mergeCell ref="AD23:AI23"/>
    <mergeCell ref="B24:J24"/>
    <mergeCell ref="K24:W24"/>
    <mergeCell ref="X24:AC24"/>
    <mergeCell ref="AD24:AI24"/>
    <mergeCell ref="A25:J25"/>
    <mergeCell ref="K25:O25"/>
    <mergeCell ref="P25:Q25"/>
    <mergeCell ref="R25:AC25"/>
    <mergeCell ref="AD25:AI25"/>
    <mergeCell ref="A27:AI27"/>
    <mergeCell ref="A28:Q28"/>
    <mergeCell ref="R28:AA28"/>
    <mergeCell ref="AD28:AI28"/>
    <mergeCell ref="A29:Q29"/>
    <mergeCell ref="R29:AA29"/>
    <mergeCell ref="AD29:AI29"/>
    <mergeCell ref="A30:Q30"/>
    <mergeCell ref="R30:AI30"/>
    <mergeCell ref="B31:Q31"/>
    <mergeCell ref="R31:AI31"/>
    <mergeCell ref="B32:Q32"/>
    <mergeCell ref="R32:AI32"/>
    <mergeCell ref="A47:AJ47"/>
    <mergeCell ref="A48:AJ48"/>
    <mergeCell ref="B33:Q33"/>
    <mergeCell ref="R33:AI33"/>
    <mergeCell ref="A35:F35"/>
    <mergeCell ref="G35:AI35"/>
    <mergeCell ref="A37:AJ41"/>
    <mergeCell ref="A42:AJ46"/>
  </mergeCells>
  <phoneticPr fontId="1"/>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016C0-D2DC-4FEA-BD08-EF6554AF6BF9}">
  <dimension ref="A1:AL50"/>
  <sheetViews>
    <sheetView view="pageBreakPreview" zoomScaleSheetLayoutView="100" workbookViewId="0">
      <selection activeCell="AP23" sqref="AP23"/>
    </sheetView>
  </sheetViews>
  <sheetFormatPr defaultColWidth="8.625" defaultRowHeight="21" customHeight="1"/>
  <cols>
    <col min="1" max="22" width="2.625" style="69" customWidth="1"/>
    <col min="23" max="23" width="5.5" style="69" customWidth="1"/>
    <col min="24" max="24" width="4.375" style="69" customWidth="1"/>
    <col min="25" max="36" width="2.625" style="69" customWidth="1"/>
    <col min="37" max="37" width="2.5" style="69" customWidth="1"/>
    <col min="38" max="38" width="9" style="69" customWidth="1"/>
    <col min="39" max="39" width="2.5" style="69" customWidth="1"/>
    <col min="40" max="16384" width="8.625" style="69"/>
  </cols>
  <sheetData>
    <row r="1" spans="1:38" ht="20.100000000000001" customHeight="1">
      <c r="A1" s="1828" t="s">
        <v>301</v>
      </c>
      <c r="B1" s="1828"/>
      <c r="C1" s="1828"/>
      <c r="D1" s="1828"/>
      <c r="E1" s="1828"/>
      <c r="F1" s="1828"/>
      <c r="G1" s="1828"/>
    </row>
    <row r="2" spans="1:38" ht="20.100000000000001" customHeight="1">
      <c r="Z2" s="4094" t="s">
        <v>263</v>
      </c>
      <c r="AA2" s="4094"/>
      <c r="AB2" s="4094"/>
      <c r="AC2" s="4094"/>
      <c r="AD2" s="4094"/>
      <c r="AE2" s="4094"/>
      <c r="AF2" s="4094"/>
      <c r="AG2" s="4094"/>
      <c r="AH2" s="4094"/>
      <c r="AI2" s="4094"/>
    </row>
    <row r="3" spans="1:38" ht="20.100000000000001" customHeight="1"/>
    <row r="4" spans="1:38" ht="20.100000000000001" customHeight="1">
      <c r="A4" s="1829" t="s">
        <v>294</v>
      </c>
      <c r="B4" s="1829"/>
      <c r="C4" s="1829"/>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c r="AD4" s="1829"/>
      <c r="AE4" s="1829"/>
      <c r="AF4" s="1829"/>
      <c r="AG4" s="1829"/>
      <c r="AH4" s="1829"/>
      <c r="AI4" s="1829"/>
      <c r="AJ4" s="70"/>
    </row>
    <row r="5" spans="1:38" s="88" customFormat="1" ht="20.100000000000001" customHeight="1">
      <c r="A5" s="71"/>
      <c r="B5" s="71"/>
      <c r="C5" s="71"/>
      <c r="D5" s="71"/>
      <c r="E5" s="71"/>
      <c r="F5" s="71"/>
      <c r="G5" s="71"/>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row>
    <row r="6" spans="1:38" s="88" customFormat="1" ht="29.25" customHeight="1">
      <c r="A6" s="1826" t="s">
        <v>265</v>
      </c>
      <c r="B6" s="1826"/>
      <c r="C6" s="1826"/>
      <c r="D6" s="1826"/>
      <c r="E6" s="1826"/>
      <c r="F6" s="1826"/>
      <c r="G6" s="1826"/>
      <c r="H6" s="1826"/>
      <c r="I6" s="1826"/>
      <c r="J6" s="1826"/>
      <c r="K6" s="4095"/>
      <c r="L6" s="4095"/>
      <c r="M6" s="4095"/>
      <c r="N6" s="4095"/>
      <c r="O6" s="4095"/>
      <c r="P6" s="4095"/>
      <c r="Q6" s="4095"/>
      <c r="R6" s="4095"/>
      <c r="S6" s="4095"/>
      <c r="T6" s="4095"/>
      <c r="U6" s="4095"/>
      <c r="V6" s="4095"/>
      <c r="W6" s="4095"/>
      <c r="X6" s="4095"/>
      <c r="Y6" s="4095"/>
      <c r="Z6" s="4095"/>
      <c r="AA6" s="4095"/>
      <c r="AB6" s="4095"/>
      <c r="AC6" s="4095"/>
      <c r="AD6" s="4095"/>
      <c r="AE6" s="4095"/>
      <c r="AF6" s="4095"/>
      <c r="AG6" s="4095"/>
      <c r="AH6" s="4095"/>
      <c r="AI6" s="4095"/>
      <c r="AJ6" s="72"/>
    </row>
    <row r="7" spans="1:38" s="88" customFormat="1" ht="31.5" customHeight="1">
      <c r="A7" s="1826" t="s">
        <v>266</v>
      </c>
      <c r="B7" s="1826"/>
      <c r="C7" s="1826"/>
      <c r="D7" s="1826"/>
      <c r="E7" s="1826"/>
      <c r="F7" s="1826"/>
      <c r="G7" s="1826"/>
      <c r="H7" s="1826"/>
      <c r="I7" s="1826"/>
      <c r="J7" s="1826"/>
      <c r="K7" s="4096"/>
      <c r="L7" s="4096"/>
      <c r="M7" s="4096"/>
      <c r="N7" s="4096"/>
      <c r="O7" s="4096"/>
      <c r="P7" s="4096"/>
      <c r="Q7" s="4096"/>
      <c r="R7" s="4096"/>
      <c r="S7" s="4096"/>
      <c r="T7" s="4096"/>
      <c r="U7" s="4096"/>
      <c r="V7" s="4096"/>
      <c r="W7" s="4096"/>
      <c r="X7" s="4096"/>
      <c r="Y7" s="1827" t="s">
        <v>267</v>
      </c>
      <c r="Z7" s="1827"/>
      <c r="AA7" s="1827"/>
      <c r="AB7" s="1827"/>
      <c r="AC7" s="1827"/>
      <c r="AD7" s="1827"/>
      <c r="AE7" s="1827"/>
      <c r="AF7" s="4097" t="s">
        <v>295</v>
      </c>
      <c r="AG7" s="4097"/>
      <c r="AH7" s="4097"/>
      <c r="AI7" s="4097"/>
      <c r="AJ7" s="72"/>
    </row>
    <row r="8" spans="1:38" s="88" customFormat="1" ht="29.25" customHeight="1">
      <c r="A8" s="1823" t="s">
        <v>268</v>
      </c>
      <c r="B8" s="1823"/>
      <c r="C8" s="1823"/>
      <c r="D8" s="1823"/>
      <c r="E8" s="1823"/>
      <c r="F8" s="1823"/>
      <c r="G8" s="1823"/>
      <c r="H8" s="1823"/>
      <c r="I8" s="1823"/>
      <c r="J8" s="1823"/>
      <c r="K8" s="4095" t="s">
        <v>269</v>
      </c>
      <c r="L8" s="4095"/>
      <c r="M8" s="4095"/>
      <c r="N8" s="4095"/>
      <c r="O8" s="4095"/>
      <c r="P8" s="4095"/>
      <c r="Q8" s="4095"/>
      <c r="R8" s="4095"/>
      <c r="S8" s="4095"/>
      <c r="T8" s="4095"/>
      <c r="U8" s="4095"/>
      <c r="V8" s="4095"/>
      <c r="W8" s="4095"/>
      <c r="X8" s="4095"/>
      <c r="Y8" s="4095"/>
      <c r="Z8" s="4095"/>
      <c r="AA8" s="4095"/>
      <c r="AB8" s="4095"/>
      <c r="AC8" s="4095"/>
      <c r="AD8" s="4095"/>
      <c r="AE8" s="4095"/>
      <c r="AF8" s="4095"/>
      <c r="AG8" s="4095"/>
      <c r="AH8" s="4095"/>
      <c r="AI8" s="4095"/>
      <c r="AJ8" s="72"/>
    </row>
    <row r="9" spans="1:38" ht="9.75" customHeight="1">
      <c r="A9" s="70"/>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row>
    <row r="10" spans="1:38" ht="21" customHeight="1">
      <c r="A10" s="1811" t="s">
        <v>270</v>
      </c>
      <c r="B10" s="1811"/>
      <c r="C10" s="1811"/>
      <c r="D10" s="1811"/>
      <c r="E10" s="1811"/>
      <c r="F10" s="1811"/>
      <c r="G10" s="1811"/>
      <c r="H10" s="1811"/>
      <c r="I10" s="1811"/>
      <c r="J10" s="1811"/>
      <c r="K10" s="1811"/>
      <c r="L10" s="1811"/>
      <c r="M10" s="1811"/>
      <c r="N10" s="1811"/>
      <c r="O10" s="1811"/>
      <c r="P10" s="1811"/>
      <c r="Q10" s="1811"/>
      <c r="R10" s="1811"/>
      <c r="S10" s="1811"/>
      <c r="T10" s="1811"/>
      <c r="U10" s="1811"/>
      <c r="V10" s="1811"/>
      <c r="W10" s="1811"/>
      <c r="X10" s="1811"/>
      <c r="Y10" s="1811"/>
      <c r="Z10" s="1811"/>
      <c r="AA10" s="1811"/>
      <c r="AB10" s="1811"/>
      <c r="AC10" s="1811"/>
      <c r="AD10" s="1811"/>
      <c r="AE10" s="1811"/>
      <c r="AF10" s="1811"/>
      <c r="AG10" s="1811"/>
      <c r="AH10" s="1811"/>
      <c r="AI10" s="1811"/>
      <c r="AJ10" s="70"/>
    </row>
    <row r="11" spans="1:38" ht="21" customHeight="1">
      <c r="A11" s="1824" t="s">
        <v>271</v>
      </c>
      <c r="B11" s="1824"/>
      <c r="C11" s="1824"/>
      <c r="D11" s="1824"/>
      <c r="E11" s="1824"/>
      <c r="F11" s="1824"/>
      <c r="G11" s="1824"/>
      <c r="H11" s="1824"/>
      <c r="I11" s="1824"/>
      <c r="J11" s="1824"/>
      <c r="K11" s="1824"/>
      <c r="L11" s="1824"/>
      <c r="M11" s="1824"/>
      <c r="N11" s="1824"/>
      <c r="O11" s="1824"/>
      <c r="P11" s="1824"/>
      <c r="Q11" s="1824"/>
      <c r="R11" s="4098"/>
      <c r="S11" s="4098"/>
      <c r="T11" s="4098"/>
      <c r="U11" s="4098"/>
      <c r="V11" s="4098"/>
      <c r="W11" s="4098"/>
      <c r="X11" s="4098"/>
      <c r="Y11" s="4098"/>
      <c r="Z11" s="4098"/>
      <c r="AA11" s="4098"/>
      <c r="AB11" s="73" t="s">
        <v>272</v>
      </c>
      <c r="AC11" s="74"/>
      <c r="AD11" s="1825"/>
      <c r="AE11" s="1825"/>
      <c r="AF11" s="1825"/>
      <c r="AG11" s="1825"/>
      <c r="AH11" s="1825"/>
      <c r="AI11" s="1825"/>
      <c r="AJ11" s="70"/>
      <c r="AL11" s="89"/>
    </row>
    <row r="12" spans="1:38" ht="21" customHeight="1" thickBot="1">
      <c r="A12" s="1343"/>
      <c r="B12" s="1821" t="s">
        <v>296</v>
      </c>
      <c r="C12" s="1821"/>
      <c r="D12" s="1821"/>
      <c r="E12" s="1821"/>
      <c r="F12" s="1821"/>
      <c r="G12" s="1821"/>
      <c r="H12" s="1821"/>
      <c r="I12" s="1821"/>
      <c r="J12" s="1821"/>
      <c r="K12" s="1821"/>
      <c r="L12" s="1821"/>
      <c r="M12" s="1821"/>
      <c r="N12" s="1821"/>
      <c r="O12" s="1821"/>
      <c r="P12" s="1821"/>
      <c r="Q12" s="1821"/>
      <c r="R12" s="1813" t="str">
        <f>IF(ROUNDUP(R11*30%,1)=0,"",ROUNDUP(R11*30%,1))</f>
        <v/>
      </c>
      <c r="S12" s="1813"/>
      <c r="T12" s="1813"/>
      <c r="U12" s="1813"/>
      <c r="V12" s="1813"/>
      <c r="W12" s="1813"/>
      <c r="X12" s="1813"/>
      <c r="Y12" s="1813"/>
      <c r="Z12" s="1813"/>
      <c r="AA12" s="1813"/>
      <c r="AB12" s="76" t="s">
        <v>272</v>
      </c>
      <c r="AC12" s="76"/>
      <c r="AD12" s="1814"/>
      <c r="AE12" s="1814"/>
      <c r="AF12" s="1814"/>
      <c r="AG12" s="1814"/>
      <c r="AH12" s="1814"/>
      <c r="AI12" s="1814"/>
      <c r="AJ12" s="70"/>
    </row>
    <row r="13" spans="1:38" ht="21" customHeight="1" thickTop="1">
      <c r="A13" s="1815" t="s">
        <v>274</v>
      </c>
      <c r="B13" s="1815"/>
      <c r="C13" s="1815"/>
      <c r="D13" s="1815"/>
      <c r="E13" s="1815"/>
      <c r="F13" s="1815"/>
      <c r="G13" s="1815"/>
      <c r="H13" s="1815"/>
      <c r="I13" s="1815"/>
      <c r="J13" s="1815"/>
      <c r="K13" s="1815"/>
      <c r="L13" s="1815"/>
      <c r="M13" s="1815"/>
      <c r="N13" s="1815"/>
      <c r="O13" s="1815"/>
      <c r="P13" s="1815"/>
      <c r="Q13" s="1815"/>
      <c r="R13" s="1822" t="str">
        <f>IFERROR(ROUNDUP(AD25/K25,1),"")</f>
        <v/>
      </c>
      <c r="S13" s="1822"/>
      <c r="T13" s="1822"/>
      <c r="U13" s="1822"/>
      <c r="V13" s="1822"/>
      <c r="W13" s="1822"/>
      <c r="X13" s="1822"/>
      <c r="Y13" s="1822"/>
      <c r="Z13" s="1822"/>
      <c r="AA13" s="1822"/>
      <c r="AB13" s="77" t="s">
        <v>272</v>
      </c>
      <c r="AC13" s="77"/>
      <c r="AD13" s="1816" t="s">
        <v>275</v>
      </c>
      <c r="AE13" s="1816"/>
      <c r="AF13" s="1816"/>
      <c r="AG13" s="1816"/>
      <c r="AH13" s="1816"/>
      <c r="AI13" s="1816"/>
      <c r="AJ13" s="70"/>
    </row>
    <row r="14" spans="1:38" ht="21" customHeight="1">
      <c r="A14" s="1819" t="s">
        <v>276</v>
      </c>
      <c r="B14" s="1819"/>
      <c r="C14" s="1819"/>
      <c r="D14" s="1819"/>
      <c r="E14" s="1819"/>
      <c r="F14" s="1819"/>
      <c r="G14" s="1819"/>
      <c r="H14" s="1819"/>
      <c r="I14" s="1819"/>
      <c r="J14" s="1819"/>
      <c r="K14" s="1819" t="s">
        <v>277</v>
      </c>
      <c r="L14" s="1819"/>
      <c r="M14" s="1819"/>
      <c r="N14" s="1819"/>
      <c r="O14" s="1819"/>
      <c r="P14" s="1819"/>
      <c r="Q14" s="1819"/>
      <c r="R14" s="1819"/>
      <c r="S14" s="1819"/>
      <c r="T14" s="1819"/>
      <c r="U14" s="1819"/>
      <c r="V14" s="1819"/>
      <c r="W14" s="1819"/>
      <c r="X14" s="1819" t="s">
        <v>278</v>
      </c>
      <c r="Y14" s="1819"/>
      <c r="Z14" s="1819"/>
      <c r="AA14" s="1819"/>
      <c r="AB14" s="1819"/>
      <c r="AC14" s="1819"/>
      <c r="AD14" s="1819" t="s">
        <v>279</v>
      </c>
      <c r="AE14" s="1819"/>
      <c r="AF14" s="1819"/>
      <c r="AG14" s="1819"/>
      <c r="AH14" s="1819"/>
      <c r="AI14" s="1819"/>
      <c r="AJ14" s="70"/>
    </row>
    <row r="15" spans="1:38" ht="21" customHeight="1">
      <c r="A15" s="78">
        <v>1</v>
      </c>
      <c r="B15" s="4099"/>
      <c r="C15" s="4099"/>
      <c r="D15" s="4099"/>
      <c r="E15" s="4099"/>
      <c r="F15" s="4099"/>
      <c r="G15" s="4099"/>
      <c r="H15" s="4099"/>
      <c r="I15" s="4099"/>
      <c r="J15" s="4099"/>
      <c r="K15" s="4099"/>
      <c r="L15" s="4099"/>
      <c r="M15" s="4099"/>
      <c r="N15" s="4099"/>
      <c r="O15" s="4099"/>
      <c r="P15" s="4099"/>
      <c r="Q15" s="4099"/>
      <c r="R15" s="4099"/>
      <c r="S15" s="4099"/>
      <c r="T15" s="4099"/>
      <c r="U15" s="4099"/>
      <c r="V15" s="4099"/>
      <c r="W15" s="4099"/>
      <c r="X15" s="4099"/>
      <c r="Y15" s="4099"/>
      <c r="Z15" s="4099"/>
      <c r="AA15" s="4099"/>
      <c r="AB15" s="4099"/>
      <c r="AC15" s="4099"/>
      <c r="AD15" s="4099"/>
      <c r="AE15" s="4099"/>
      <c r="AF15" s="4099"/>
      <c r="AG15" s="4099"/>
      <c r="AH15" s="4099"/>
      <c r="AI15" s="4099"/>
      <c r="AJ15" s="70"/>
    </row>
    <row r="16" spans="1:38" ht="21" customHeight="1">
      <c r="A16" s="78">
        <v>2</v>
      </c>
      <c r="B16" s="4099"/>
      <c r="C16" s="4099"/>
      <c r="D16" s="4099"/>
      <c r="E16" s="4099"/>
      <c r="F16" s="4099"/>
      <c r="G16" s="4099"/>
      <c r="H16" s="4099"/>
      <c r="I16" s="4099"/>
      <c r="J16" s="4099"/>
      <c r="K16" s="4099"/>
      <c r="L16" s="4099"/>
      <c r="M16" s="4099"/>
      <c r="N16" s="4099"/>
      <c r="O16" s="4099"/>
      <c r="P16" s="4099"/>
      <c r="Q16" s="4099"/>
      <c r="R16" s="4099"/>
      <c r="S16" s="4099"/>
      <c r="T16" s="4099"/>
      <c r="U16" s="4099"/>
      <c r="V16" s="4099"/>
      <c r="W16" s="4099"/>
      <c r="X16" s="4099"/>
      <c r="Y16" s="4099"/>
      <c r="Z16" s="4099"/>
      <c r="AA16" s="4099"/>
      <c r="AB16" s="4099"/>
      <c r="AC16" s="4099"/>
      <c r="AD16" s="4099"/>
      <c r="AE16" s="4099"/>
      <c r="AF16" s="4099"/>
      <c r="AG16" s="4099"/>
      <c r="AH16" s="4099"/>
      <c r="AI16" s="4099"/>
      <c r="AJ16" s="70"/>
    </row>
    <row r="17" spans="1:36" ht="21" customHeight="1">
      <c r="A17" s="78">
        <v>3</v>
      </c>
      <c r="B17" s="4099"/>
      <c r="C17" s="4099"/>
      <c r="D17" s="4099"/>
      <c r="E17" s="4099"/>
      <c r="F17" s="4099"/>
      <c r="G17" s="4099"/>
      <c r="H17" s="4099"/>
      <c r="I17" s="4099"/>
      <c r="J17" s="4099"/>
      <c r="K17" s="4099"/>
      <c r="L17" s="4099"/>
      <c r="M17" s="4099"/>
      <c r="N17" s="4099"/>
      <c r="O17" s="4099"/>
      <c r="P17" s="4099"/>
      <c r="Q17" s="4099"/>
      <c r="R17" s="4099"/>
      <c r="S17" s="4099"/>
      <c r="T17" s="4099"/>
      <c r="U17" s="4099"/>
      <c r="V17" s="4099"/>
      <c r="W17" s="4099"/>
      <c r="X17" s="4099"/>
      <c r="Y17" s="4099"/>
      <c r="Z17" s="4099"/>
      <c r="AA17" s="4099"/>
      <c r="AB17" s="4099"/>
      <c r="AC17" s="4099"/>
      <c r="AD17" s="4099"/>
      <c r="AE17" s="4099"/>
      <c r="AF17" s="4099"/>
      <c r="AG17" s="4099"/>
      <c r="AH17" s="4099"/>
      <c r="AI17" s="4099"/>
      <c r="AJ17" s="70"/>
    </row>
    <row r="18" spans="1:36" ht="21" customHeight="1">
      <c r="A18" s="78">
        <v>4</v>
      </c>
      <c r="B18" s="4099"/>
      <c r="C18" s="4099"/>
      <c r="D18" s="4099"/>
      <c r="E18" s="4099"/>
      <c r="F18" s="4099"/>
      <c r="G18" s="4099"/>
      <c r="H18" s="4099"/>
      <c r="I18" s="4099"/>
      <c r="J18" s="4099"/>
      <c r="K18" s="4099"/>
      <c r="L18" s="4099"/>
      <c r="M18" s="4099"/>
      <c r="N18" s="4099"/>
      <c r="O18" s="4099"/>
      <c r="P18" s="4099"/>
      <c r="Q18" s="4099"/>
      <c r="R18" s="4099"/>
      <c r="S18" s="4099"/>
      <c r="T18" s="4099"/>
      <c r="U18" s="4099"/>
      <c r="V18" s="4099"/>
      <c r="W18" s="4099"/>
      <c r="X18" s="4099"/>
      <c r="Y18" s="4099"/>
      <c r="Z18" s="4099"/>
      <c r="AA18" s="4099"/>
      <c r="AB18" s="4099"/>
      <c r="AC18" s="4099"/>
      <c r="AD18" s="4099"/>
      <c r="AE18" s="4099"/>
      <c r="AF18" s="4099"/>
      <c r="AG18" s="4099"/>
      <c r="AH18" s="4099"/>
      <c r="AI18" s="4099"/>
      <c r="AJ18" s="70"/>
    </row>
    <row r="19" spans="1:36" ht="21" customHeight="1">
      <c r="A19" s="78">
        <v>5</v>
      </c>
      <c r="B19" s="4099"/>
      <c r="C19" s="4099"/>
      <c r="D19" s="4099"/>
      <c r="E19" s="4099"/>
      <c r="F19" s="4099"/>
      <c r="G19" s="4099"/>
      <c r="H19" s="4099"/>
      <c r="I19" s="4099"/>
      <c r="J19" s="4099"/>
      <c r="K19" s="4099"/>
      <c r="L19" s="4099"/>
      <c r="M19" s="4099"/>
      <c r="N19" s="4099"/>
      <c r="O19" s="4099"/>
      <c r="P19" s="4099"/>
      <c r="Q19" s="4099"/>
      <c r="R19" s="4099"/>
      <c r="S19" s="4099"/>
      <c r="T19" s="4099"/>
      <c r="U19" s="4099"/>
      <c r="V19" s="4099"/>
      <c r="W19" s="4099"/>
      <c r="X19" s="4099"/>
      <c r="Y19" s="4099"/>
      <c r="Z19" s="4099"/>
      <c r="AA19" s="4099"/>
      <c r="AB19" s="4099"/>
      <c r="AC19" s="4099"/>
      <c r="AD19" s="4099"/>
      <c r="AE19" s="4099"/>
      <c r="AF19" s="4099"/>
      <c r="AG19" s="4099"/>
      <c r="AH19" s="4099"/>
      <c r="AI19" s="4099"/>
      <c r="AJ19" s="70"/>
    </row>
    <row r="20" spans="1:36" ht="21" customHeight="1">
      <c r="A20" s="78">
        <v>6</v>
      </c>
      <c r="B20" s="4099"/>
      <c r="C20" s="4099"/>
      <c r="D20" s="4099"/>
      <c r="E20" s="4099"/>
      <c r="F20" s="4099"/>
      <c r="G20" s="4099"/>
      <c r="H20" s="4099"/>
      <c r="I20" s="4099"/>
      <c r="J20" s="4099"/>
      <c r="K20" s="4099"/>
      <c r="L20" s="4099"/>
      <c r="M20" s="4099"/>
      <c r="N20" s="4099"/>
      <c r="O20" s="4099"/>
      <c r="P20" s="4099"/>
      <c r="Q20" s="4099"/>
      <c r="R20" s="4099"/>
      <c r="S20" s="4099"/>
      <c r="T20" s="4099"/>
      <c r="U20" s="4099"/>
      <c r="V20" s="4099"/>
      <c r="W20" s="4099"/>
      <c r="X20" s="4099"/>
      <c r="Y20" s="4099"/>
      <c r="Z20" s="4099"/>
      <c r="AA20" s="4099"/>
      <c r="AB20" s="4099"/>
      <c r="AC20" s="4099"/>
      <c r="AD20" s="4099"/>
      <c r="AE20" s="4099"/>
      <c r="AF20" s="4099"/>
      <c r="AG20" s="4099"/>
      <c r="AH20" s="4099"/>
      <c r="AI20" s="4099"/>
      <c r="AJ20" s="70"/>
    </row>
    <row r="21" spans="1:36" ht="21" customHeight="1">
      <c r="A21" s="78">
        <v>7</v>
      </c>
      <c r="B21" s="4099"/>
      <c r="C21" s="4099"/>
      <c r="D21" s="4099"/>
      <c r="E21" s="4099"/>
      <c r="F21" s="4099"/>
      <c r="G21" s="4099"/>
      <c r="H21" s="4099"/>
      <c r="I21" s="4099"/>
      <c r="J21" s="4099"/>
      <c r="K21" s="4099"/>
      <c r="L21" s="4099"/>
      <c r="M21" s="4099"/>
      <c r="N21" s="4099"/>
      <c r="O21" s="4099"/>
      <c r="P21" s="4099"/>
      <c r="Q21" s="4099"/>
      <c r="R21" s="4099"/>
      <c r="S21" s="4099"/>
      <c r="T21" s="4099"/>
      <c r="U21" s="4099"/>
      <c r="V21" s="4099"/>
      <c r="W21" s="4099"/>
      <c r="X21" s="4099"/>
      <c r="Y21" s="4099"/>
      <c r="Z21" s="4099"/>
      <c r="AA21" s="4099"/>
      <c r="AB21" s="4099"/>
      <c r="AC21" s="4099"/>
      <c r="AD21" s="4099"/>
      <c r="AE21" s="4099"/>
      <c r="AF21" s="4099"/>
      <c r="AG21" s="4099"/>
      <c r="AH21" s="4099"/>
      <c r="AI21" s="4099"/>
      <c r="AJ21" s="70"/>
    </row>
    <row r="22" spans="1:36" ht="21" customHeight="1">
      <c r="A22" s="78">
        <v>8</v>
      </c>
      <c r="B22" s="4099"/>
      <c r="C22" s="4099"/>
      <c r="D22" s="4099"/>
      <c r="E22" s="4099"/>
      <c r="F22" s="4099"/>
      <c r="G22" s="4099"/>
      <c r="H22" s="4099"/>
      <c r="I22" s="4099"/>
      <c r="J22" s="4099"/>
      <c r="K22" s="4099"/>
      <c r="L22" s="4099"/>
      <c r="M22" s="4099"/>
      <c r="N22" s="4099"/>
      <c r="O22" s="4099"/>
      <c r="P22" s="4099"/>
      <c r="Q22" s="4099"/>
      <c r="R22" s="4099"/>
      <c r="S22" s="4099"/>
      <c r="T22" s="4099"/>
      <c r="U22" s="4099"/>
      <c r="V22" s="4099"/>
      <c r="W22" s="4099"/>
      <c r="X22" s="4099"/>
      <c r="Y22" s="4099"/>
      <c r="Z22" s="4099"/>
      <c r="AA22" s="4099"/>
      <c r="AB22" s="4099"/>
      <c r="AC22" s="4099"/>
      <c r="AD22" s="4099"/>
      <c r="AE22" s="4099"/>
      <c r="AF22" s="4099"/>
      <c r="AG22" s="4099"/>
      <c r="AH22" s="4099"/>
      <c r="AI22" s="4099"/>
      <c r="AJ22" s="70"/>
    </row>
    <row r="23" spans="1:36" ht="21" customHeight="1">
      <c r="A23" s="78">
        <v>9</v>
      </c>
      <c r="B23" s="4099"/>
      <c r="C23" s="4099"/>
      <c r="D23" s="4099"/>
      <c r="E23" s="4099"/>
      <c r="F23" s="4099"/>
      <c r="G23" s="4099"/>
      <c r="H23" s="4099"/>
      <c r="I23" s="4099"/>
      <c r="J23" s="4099"/>
      <c r="K23" s="4099"/>
      <c r="L23" s="4099"/>
      <c r="M23" s="4099"/>
      <c r="N23" s="4099"/>
      <c r="O23" s="4099"/>
      <c r="P23" s="4099"/>
      <c r="Q23" s="4099"/>
      <c r="R23" s="4099"/>
      <c r="S23" s="4099"/>
      <c r="T23" s="4099"/>
      <c r="U23" s="4099"/>
      <c r="V23" s="4099"/>
      <c r="W23" s="4099"/>
      <c r="X23" s="4099"/>
      <c r="Y23" s="4099"/>
      <c r="Z23" s="4099"/>
      <c r="AA23" s="4099"/>
      <c r="AB23" s="4099"/>
      <c r="AC23" s="4099"/>
      <c r="AD23" s="4099"/>
      <c r="AE23" s="4099"/>
      <c r="AF23" s="4099"/>
      <c r="AG23" s="4099"/>
      <c r="AH23" s="4099"/>
      <c r="AI23" s="4099"/>
      <c r="AJ23" s="70"/>
    </row>
    <row r="24" spans="1:36" ht="21" customHeight="1">
      <c r="A24" s="78">
        <v>10</v>
      </c>
      <c r="B24" s="4099"/>
      <c r="C24" s="4099"/>
      <c r="D24" s="4099"/>
      <c r="E24" s="4099"/>
      <c r="F24" s="4099"/>
      <c r="G24" s="4099"/>
      <c r="H24" s="4099"/>
      <c r="I24" s="4099"/>
      <c r="J24" s="4099"/>
      <c r="K24" s="4099"/>
      <c r="L24" s="4099"/>
      <c r="M24" s="4099"/>
      <c r="N24" s="4099"/>
      <c r="O24" s="4099"/>
      <c r="P24" s="4099"/>
      <c r="Q24" s="4099"/>
      <c r="R24" s="4099"/>
      <c r="S24" s="4099"/>
      <c r="T24" s="4099"/>
      <c r="U24" s="4099"/>
      <c r="V24" s="4099"/>
      <c r="W24" s="4099"/>
      <c r="X24" s="4099"/>
      <c r="Y24" s="4099"/>
      <c r="Z24" s="4099"/>
      <c r="AA24" s="4099"/>
      <c r="AB24" s="4099"/>
      <c r="AC24" s="4099"/>
      <c r="AD24" s="4099"/>
      <c r="AE24" s="4099"/>
      <c r="AF24" s="4099"/>
      <c r="AG24" s="4099"/>
      <c r="AH24" s="4099"/>
      <c r="AI24" s="4099"/>
      <c r="AJ24" s="70"/>
    </row>
    <row r="25" spans="1:36" ht="21" customHeight="1">
      <c r="A25" s="1817" t="s">
        <v>280</v>
      </c>
      <c r="B25" s="1817"/>
      <c r="C25" s="1817"/>
      <c r="D25" s="1817"/>
      <c r="E25" s="1817"/>
      <c r="F25" s="1817"/>
      <c r="G25" s="1817"/>
      <c r="H25" s="1817"/>
      <c r="I25" s="1817"/>
      <c r="J25" s="1817"/>
      <c r="K25" s="4100"/>
      <c r="L25" s="4100"/>
      <c r="M25" s="4100"/>
      <c r="N25" s="4100"/>
      <c r="O25" s="4100"/>
      <c r="P25" s="1818" t="s">
        <v>157</v>
      </c>
      <c r="Q25" s="1818"/>
      <c r="R25" s="1819" t="s">
        <v>281</v>
      </c>
      <c r="S25" s="1819"/>
      <c r="T25" s="1819"/>
      <c r="U25" s="1819"/>
      <c r="V25" s="1819"/>
      <c r="W25" s="1819"/>
      <c r="X25" s="1819"/>
      <c r="Y25" s="1819"/>
      <c r="Z25" s="1819"/>
      <c r="AA25" s="1819"/>
      <c r="AB25" s="1819"/>
      <c r="AC25" s="1819"/>
      <c r="AD25" s="1820">
        <f>SUM(AD15:AI24)</f>
        <v>0</v>
      </c>
      <c r="AE25" s="1820"/>
      <c r="AF25" s="1820"/>
      <c r="AG25" s="1820"/>
      <c r="AH25" s="1820"/>
      <c r="AI25" s="1820"/>
      <c r="AJ25" s="70"/>
    </row>
    <row r="26" spans="1:36" ht="9" customHeight="1">
      <c r="A26" s="79"/>
      <c r="B26" s="80"/>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70"/>
    </row>
    <row r="27" spans="1:36" ht="21" customHeight="1">
      <c r="A27" s="1811" t="s">
        <v>282</v>
      </c>
      <c r="B27" s="1811"/>
      <c r="C27" s="1811"/>
      <c r="D27" s="1811"/>
      <c r="E27" s="1811"/>
      <c r="F27" s="1811"/>
      <c r="G27" s="1811"/>
      <c r="H27" s="1811"/>
      <c r="I27" s="1811"/>
      <c r="J27" s="1811"/>
      <c r="K27" s="1811"/>
      <c r="L27" s="1811"/>
      <c r="M27" s="1811"/>
      <c r="N27" s="1811"/>
      <c r="O27" s="1811"/>
      <c r="P27" s="1811"/>
      <c r="Q27" s="1811"/>
      <c r="R27" s="1811"/>
      <c r="S27" s="1811"/>
      <c r="T27" s="1811"/>
      <c r="U27" s="1811"/>
      <c r="V27" s="1811"/>
      <c r="W27" s="1811"/>
      <c r="X27" s="1811"/>
      <c r="Y27" s="1811"/>
      <c r="Z27" s="1811"/>
      <c r="AA27" s="1811"/>
      <c r="AB27" s="1811"/>
      <c r="AC27" s="1811"/>
      <c r="AD27" s="1811"/>
      <c r="AE27" s="1811"/>
      <c r="AF27" s="1811"/>
      <c r="AG27" s="1811"/>
      <c r="AH27" s="1811"/>
      <c r="AI27" s="1811"/>
      <c r="AJ27" s="70"/>
    </row>
    <row r="28" spans="1:36" ht="21" customHeight="1" thickBot="1">
      <c r="A28" s="1812" t="s">
        <v>297</v>
      </c>
      <c r="B28" s="1812"/>
      <c r="C28" s="1812"/>
      <c r="D28" s="1812"/>
      <c r="E28" s="1812"/>
      <c r="F28" s="1812"/>
      <c r="G28" s="1812"/>
      <c r="H28" s="1812"/>
      <c r="I28" s="1812"/>
      <c r="J28" s="1812"/>
      <c r="K28" s="1812"/>
      <c r="L28" s="1812"/>
      <c r="M28" s="1812"/>
      <c r="N28" s="1812"/>
      <c r="O28" s="1812"/>
      <c r="P28" s="1812"/>
      <c r="Q28" s="1812"/>
      <c r="R28" s="1813" t="str">
        <f>IF(ROUNDUP(R11/50,1)=0,"",ROUNDUP(R11/50,1))</f>
        <v/>
      </c>
      <c r="S28" s="1813"/>
      <c r="T28" s="1813"/>
      <c r="U28" s="1813"/>
      <c r="V28" s="1813"/>
      <c r="W28" s="1813"/>
      <c r="X28" s="1813"/>
      <c r="Y28" s="1813"/>
      <c r="Z28" s="1813"/>
      <c r="AA28" s="1813"/>
      <c r="AB28" s="81" t="s">
        <v>272</v>
      </c>
      <c r="AC28" s="82"/>
      <c r="AD28" s="1814"/>
      <c r="AE28" s="1814"/>
      <c r="AF28" s="1814"/>
      <c r="AG28" s="1814"/>
      <c r="AH28" s="1814"/>
      <c r="AI28" s="1814"/>
      <c r="AJ28" s="70"/>
    </row>
    <row r="29" spans="1:36" ht="21" customHeight="1" thickTop="1">
      <c r="A29" s="1815" t="s">
        <v>284</v>
      </c>
      <c r="B29" s="1815"/>
      <c r="C29" s="1815"/>
      <c r="D29" s="1815"/>
      <c r="E29" s="1815"/>
      <c r="F29" s="1815"/>
      <c r="G29" s="1815"/>
      <c r="H29" s="1815"/>
      <c r="I29" s="1815"/>
      <c r="J29" s="1815"/>
      <c r="K29" s="1815"/>
      <c r="L29" s="1815"/>
      <c r="M29" s="1815"/>
      <c r="N29" s="1815"/>
      <c r="O29" s="1815"/>
      <c r="P29" s="1815"/>
      <c r="Q29" s="1815"/>
      <c r="R29" s="4101"/>
      <c r="S29" s="4101"/>
      <c r="T29" s="4101"/>
      <c r="U29" s="4101"/>
      <c r="V29" s="4101"/>
      <c r="W29" s="4101"/>
      <c r="X29" s="4101"/>
      <c r="Y29" s="4101"/>
      <c r="Z29" s="4101"/>
      <c r="AA29" s="4101"/>
      <c r="AB29" s="83" t="s">
        <v>272</v>
      </c>
      <c r="AC29" s="84"/>
      <c r="AD29" s="1816" t="s">
        <v>298</v>
      </c>
      <c r="AE29" s="1816"/>
      <c r="AF29" s="1816"/>
      <c r="AG29" s="1816"/>
      <c r="AH29" s="1816"/>
      <c r="AI29" s="1816"/>
      <c r="AJ29" s="70"/>
    </row>
    <row r="30" spans="1:36" ht="21" customHeight="1">
      <c r="A30" s="1810" t="s">
        <v>286</v>
      </c>
      <c r="B30" s="1810"/>
      <c r="C30" s="1810"/>
      <c r="D30" s="1810"/>
      <c r="E30" s="1810"/>
      <c r="F30" s="1810"/>
      <c r="G30" s="1810"/>
      <c r="H30" s="1810"/>
      <c r="I30" s="1810"/>
      <c r="J30" s="1810"/>
      <c r="K30" s="1810"/>
      <c r="L30" s="1810"/>
      <c r="M30" s="1810"/>
      <c r="N30" s="1810"/>
      <c r="O30" s="1810"/>
      <c r="P30" s="1810"/>
      <c r="Q30" s="1810"/>
      <c r="R30" s="1810" t="s">
        <v>287</v>
      </c>
      <c r="S30" s="1810"/>
      <c r="T30" s="1810"/>
      <c r="U30" s="1810"/>
      <c r="V30" s="1810"/>
      <c r="W30" s="1810"/>
      <c r="X30" s="1810"/>
      <c r="Y30" s="1810"/>
      <c r="Z30" s="1810"/>
      <c r="AA30" s="1810"/>
      <c r="AB30" s="1810"/>
      <c r="AC30" s="1810"/>
      <c r="AD30" s="1810"/>
      <c r="AE30" s="1810"/>
      <c r="AF30" s="1810"/>
      <c r="AG30" s="1810"/>
      <c r="AH30" s="1810"/>
      <c r="AI30" s="1810"/>
      <c r="AJ30" s="70"/>
    </row>
    <row r="31" spans="1:36" ht="21" customHeight="1">
      <c r="A31" s="78">
        <v>1</v>
      </c>
      <c r="B31" s="4099"/>
      <c r="C31" s="4099"/>
      <c r="D31" s="4099"/>
      <c r="E31" s="4099"/>
      <c r="F31" s="4099"/>
      <c r="G31" s="4099"/>
      <c r="H31" s="4099"/>
      <c r="I31" s="4099"/>
      <c r="J31" s="4099"/>
      <c r="K31" s="4099"/>
      <c r="L31" s="4099"/>
      <c r="M31" s="4099"/>
      <c r="N31" s="4099"/>
      <c r="O31" s="4099"/>
      <c r="P31" s="4099"/>
      <c r="Q31" s="4099"/>
      <c r="R31" s="4099"/>
      <c r="S31" s="4099"/>
      <c r="T31" s="4099"/>
      <c r="U31" s="4099"/>
      <c r="V31" s="4099"/>
      <c r="W31" s="4099"/>
      <c r="X31" s="4099"/>
      <c r="Y31" s="4099"/>
      <c r="Z31" s="4099"/>
      <c r="AA31" s="4099"/>
      <c r="AB31" s="4099"/>
      <c r="AC31" s="4099"/>
      <c r="AD31" s="4099"/>
      <c r="AE31" s="4099"/>
      <c r="AF31" s="4099"/>
      <c r="AG31" s="4099"/>
      <c r="AH31" s="4099"/>
      <c r="AI31" s="4099"/>
      <c r="AJ31" s="70"/>
    </row>
    <row r="32" spans="1:36" ht="21" customHeight="1">
      <c r="A32" s="78">
        <v>2</v>
      </c>
      <c r="B32" s="4099"/>
      <c r="C32" s="4099"/>
      <c r="D32" s="4099"/>
      <c r="E32" s="4099"/>
      <c r="F32" s="4099"/>
      <c r="G32" s="4099"/>
      <c r="H32" s="4099"/>
      <c r="I32" s="4099"/>
      <c r="J32" s="4099"/>
      <c r="K32" s="4099"/>
      <c r="L32" s="4099"/>
      <c r="M32" s="4099"/>
      <c r="N32" s="4099"/>
      <c r="O32" s="4099"/>
      <c r="P32" s="4099"/>
      <c r="Q32" s="4099"/>
      <c r="R32" s="4099"/>
      <c r="S32" s="4099"/>
      <c r="T32" s="4099"/>
      <c r="U32" s="4099"/>
      <c r="V32" s="4099"/>
      <c r="W32" s="4099"/>
      <c r="X32" s="4099"/>
      <c r="Y32" s="4099"/>
      <c r="Z32" s="4099"/>
      <c r="AA32" s="4099"/>
      <c r="AB32" s="4099"/>
      <c r="AC32" s="4099"/>
      <c r="AD32" s="4099"/>
      <c r="AE32" s="4099"/>
      <c r="AF32" s="4099"/>
      <c r="AG32" s="4099"/>
      <c r="AH32" s="4099"/>
      <c r="AI32" s="4099"/>
      <c r="AJ32" s="70"/>
    </row>
    <row r="33" spans="1:37" ht="21" customHeight="1">
      <c r="A33" s="78">
        <v>3</v>
      </c>
      <c r="B33" s="4099"/>
      <c r="C33" s="4099"/>
      <c r="D33" s="4099"/>
      <c r="E33" s="4099"/>
      <c r="F33" s="4099"/>
      <c r="G33" s="4099"/>
      <c r="H33" s="4099"/>
      <c r="I33" s="4099"/>
      <c r="J33" s="4099"/>
      <c r="K33" s="4099"/>
      <c r="L33" s="4099"/>
      <c r="M33" s="4099"/>
      <c r="N33" s="4099"/>
      <c r="O33" s="4099"/>
      <c r="P33" s="4099"/>
      <c r="Q33" s="4099"/>
      <c r="R33" s="4099"/>
      <c r="S33" s="4099"/>
      <c r="T33" s="4099"/>
      <c r="U33" s="4099"/>
      <c r="V33" s="4099"/>
      <c r="W33" s="4099"/>
      <c r="X33" s="4099"/>
      <c r="Y33" s="4099"/>
      <c r="Z33" s="4099"/>
      <c r="AA33" s="4099"/>
      <c r="AB33" s="4099"/>
      <c r="AC33" s="4099"/>
      <c r="AD33" s="4099"/>
      <c r="AE33" s="4099"/>
      <c r="AF33" s="4099"/>
      <c r="AG33" s="4099"/>
      <c r="AH33" s="4099"/>
      <c r="AI33" s="4099"/>
      <c r="AJ33" s="70"/>
    </row>
    <row r="34" spans="1:37" ht="8.25" customHeight="1">
      <c r="A34" s="79"/>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70"/>
    </row>
    <row r="35" spans="1:37" ht="22.5" customHeight="1">
      <c r="A35" s="1807" t="s">
        <v>288</v>
      </c>
      <c r="B35" s="1807"/>
      <c r="C35" s="1807"/>
      <c r="D35" s="1807"/>
      <c r="E35" s="1807"/>
      <c r="F35" s="1807"/>
      <c r="G35" s="1808" t="s">
        <v>289</v>
      </c>
      <c r="H35" s="1808"/>
      <c r="I35" s="1808"/>
      <c r="J35" s="1808"/>
      <c r="K35" s="1808"/>
      <c r="L35" s="1808"/>
      <c r="M35" s="1808"/>
      <c r="N35" s="1808"/>
      <c r="O35" s="1808"/>
      <c r="P35" s="1808"/>
      <c r="Q35" s="1808"/>
      <c r="R35" s="1808"/>
      <c r="S35" s="1808"/>
      <c r="T35" s="1808"/>
      <c r="U35" s="1808"/>
      <c r="V35" s="1808"/>
      <c r="W35" s="1808"/>
      <c r="X35" s="1808"/>
      <c r="Y35" s="1808"/>
      <c r="Z35" s="1808"/>
      <c r="AA35" s="1808"/>
      <c r="AB35" s="1808"/>
      <c r="AC35" s="1808"/>
      <c r="AD35" s="1808"/>
      <c r="AE35" s="1808"/>
      <c r="AF35" s="1808"/>
      <c r="AG35" s="1808"/>
      <c r="AH35" s="1808"/>
      <c r="AI35" s="1808"/>
      <c r="AJ35" s="70"/>
    </row>
    <row r="36" spans="1:37" ht="8.25" customHeight="1">
      <c r="A36" s="79"/>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70"/>
    </row>
    <row r="37" spans="1:37" ht="18.75" customHeight="1">
      <c r="A37" s="1809" t="s">
        <v>290</v>
      </c>
      <c r="B37" s="1809"/>
      <c r="C37" s="1809"/>
      <c r="D37" s="1809"/>
      <c r="E37" s="1809"/>
      <c r="F37" s="1809"/>
      <c r="G37" s="1809"/>
      <c r="H37" s="1809"/>
      <c r="I37" s="1809"/>
      <c r="J37" s="1809"/>
      <c r="K37" s="1809"/>
      <c r="L37" s="1809"/>
      <c r="M37" s="1809"/>
      <c r="N37" s="1809"/>
      <c r="O37" s="1809"/>
      <c r="P37" s="1809"/>
      <c r="Q37" s="1809"/>
      <c r="R37" s="1809"/>
      <c r="S37" s="1809"/>
      <c r="T37" s="1809"/>
      <c r="U37" s="1809"/>
      <c r="V37" s="1809"/>
      <c r="W37" s="1809"/>
      <c r="X37" s="1809"/>
      <c r="Y37" s="1809"/>
      <c r="Z37" s="1809"/>
      <c r="AA37" s="1809"/>
      <c r="AB37" s="1809"/>
      <c r="AC37" s="1809"/>
      <c r="AD37" s="1809"/>
      <c r="AE37" s="1809"/>
      <c r="AF37" s="1809"/>
      <c r="AG37" s="1809"/>
      <c r="AH37" s="1809"/>
      <c r="AI37" s="1809"/>
      <c r="AJ37" s="1809"/>
      <c r="AK37" s="90"/>
    </row>
    <row r="38" spans="1:37" ht="18.75" customHeight="1">
      <c r="A38" s="1809"/>
      <c r="B38" s="1809"/>
      <c r="C38" s="1809"/>
      <c r="D38" s="1809"/>
      <c r="E38" s="1809"/>
      <c r="F38" s="1809"/>
      <c r="G38" s="1809"/>
      <c r="H38" s="1809"/>
      <c r="I38" s="1809"/>
      <c r="J38" s="1809"/>
      <c r="K38" s="1809"/>
      <c r="L38" s="1809"/>
      <c r="M38" s="1809"/>
      <c r="N38" s="1809"/>
      <c r="O38" s="1809"/>
      <c r="P38" s="1809"/>
      <c r="Q38" s="1809"/>
      <c r="R38" s="1809"/>
      <c r="S38" s="1809"/>
      <c r="T38" s="1809"/>
      <c r="U38" s="1809"/>
      <c r="V38" s="1809"/>
      <c r="W38" s="1809"/>
      <c r="X38" s="1809"/>
      <c r="Y38" s="1809"/>
      <c r="Z38" s="1809"/>
      <c r="AA38" s="1809"/>
      <c r="AB38" s="1809"/>
      <c r="AC38" s="1809"/>
      <c r="AD38" s="1809"/>
      <c r="AE38" s="1809"/>
      <c r="AF38" s="1809"/>
      <c r="AG38" s="1809"/>
      <c r="AH38" s="1809"/>
      <c r="AI38" s="1809"/>
      <c r="AJ38" s="1809"/>
      <c r="AK38" s="90"/>
    </row>
    <row r="39" spans="1:37" ht="18.75" customHeight="1">
      <c r="A39" s="1809"/>
      <c r="B39" s="1809"/>
      <c r="C39" s="1809"/>
      <c r="D39" s="1809"/>
      <c r="E39" s="1809"/>
      <c r="F39" s="1809"/>
      <c r="G39" s="1809"/>
      <c r="H39" s="1809"/>
      <c r="I39" s="1809"/>
      <c r="J39" s="1809"/>
      <c r="K39" s="1809"/>
      <c r="L39" s="1809"/>
      <c r="M39" s="1809"/>
      <c r="N39" s="1809"/>
      <c r="O39" s="1809"/>
      <c r="P39" s="1809"/>
      <c r="Q39" s="1809"/>
      <c r="R39" s="1809"/>
      <c r="S39" s="1809"/>
      <c r="T39" s="1809"/>
      <c r="U39" s="1809"/>
      <c r="V39" s="1809"/>
      <c r="W39" s="1809"/>
      <c r="X39" s="1809"/>
      <c r="Y39" s="1809"/>
      <c r="Z39" s="1809"/>
      <c r="AA39" s="1809"/>
      <c r="AB39" s="1809"/>
      <c r="AC39" s="1809"/>
      <c r="AD39" s="1809"/>
      <c r="AE39" s="1809"/>
      <c r="AF39" s="1809"/>
      <c r="AG39" s="1809"/>
      <c r="AH39" s="1809"/>
      <c r="AI39" s="1809"/>
      <c r="AJ39" s="1809"/>
      <c r="AK39" s="90"/>
    </row>
    <row r="40" spans="1:37" ht="18.75" customHeight="1">
      <c r="A40" s="1809"/>
      <c r="B40" s="1809"/>
      <c r="C40" s="1809"/>
      <c r="D40" s="1809"/>
      <c r="E40" s="1809"/>
      <c r="F40" s="1809"/>
      <c r="G40" s="1809"/>
      <c r="H40" s="1809"/>
      <c r="I40" s="1809"/>
      <c r="J40" s="1809"/>
      <c r="K40" s="1809"/>
      <c r="L40" s="1809"/>
      <c r="M40" s="1809"/>
      <c r="N40" s="1809"/>
      <c r="O40" s="1809"/>
      <c r="P40" s="1809"/>
      <c r="Q40" s="1809"/>
      <c r="R40" s="1809"/>
      <c r="S40" s="1809"/>
      <c r="T40" s="1809"/>
      <c r="U40" s="1809"/>
      <c r="V40" s="1809"/>
      <c r="W40" s="1809"/>
      <c r="X40" s="1809"/>
      <c r="Y40" s="1809"/>
      <c r="Z40" s="1809"/>
      <c r="AA40" s="1809"/>
      <c r="AB40" s="1809"/>
      <c r="AC40" s="1809"/>
      <c r="AD40" s="1809"/>
      <c r="AE40" s="1809"/>
      <c r="AF40" s="1809"/>
      <c r="AG40" s="1809"/>
      <c r="AH40" s="1809"/>
      <c r="AI40" s="1809"/>
      <c r="AJ40" s="1809"/>
      <c r="AK40" s="90"/>
    </row>
    <row r="41" spans="1:37" ht="81.75" customHeight="1">
      <c r="A41" s="1809"/>
      <c r="B41" s="1809"/>
      <c r="C41" s="1809"/>
      <c r="D41" s="1809"/>
      <c r="E41" s="1809"/>
      <c r="F41" s="1809"/>
      <c r="G41" s="1809"/>
      <c r="H41" s="1809"/>
      <c r="I41" s="1809"/>
      <c r="J41" s="1809"/>
      <c r="K41" s="1809"/>
      <c r="L41" s="1809"/>
      <c r="M41" s="1809"/>
      <c r="N41" s="1809"/>
      <c r="O41" s="1809"/>
      <c r="P41" s="1809"/>
      <c r="Q41" s="1809"/>
      <c r="R41" s="1809"/>
      <c r="S41" s="1809"/>
      <c r="T41" s="1809"/>
      <c r="U41" s="1809"/>
      <c r="V41" s="1809"/>
      <c r="W41" s="1809"/>
      <c r="X41" s="1809"/>
      <c r="Y41" s="1809"/>
      <c r="Z41" s="1809"/>
      <c r="AA41" s="1809"/>
      <c r="AB41" s="1809"/>
      <c r="AC41" s="1809"/>
      <c r="AD41" s="1809"/>
      <c r="AE41" s="1809"/>
      <c r="AF41" s="1809"/>
      <c r="AG41" s="1809"/>
      <c r="AH41" s="1809"/>
      <c r="AI41" s="1809"/>
      <c r="AJ41" s="1809"/>
      <c r="AK41" s="90"/>
    </row>
    <row r="42" spans="1:37" ht="15" customHeight="1">
      <c r="A42" s="1805" t="s">
        <v>291</v>
      </c>
      <c r="B42" s="1805"/>
      <c r="C42" s="1805"/>
      <c r="D42" s="1805"/>
      <c r="E42" s="1805"/>
      <c r="F42" s="1805"/>
      <c r="G42" s="1805"/>
      <c r="H42" s="1805"/>
      <c r="I42" s="1805"/>
      <c r="J42" s="1805"/>
      <c r="K42" s="1805"/>
      <c r="L42" s="1805"/>
      <c r="M42" s="1805"/>
      <c r="N42" s="1805"/>
      <c r="O42" s="1805"/>
      <c r="P42" s="1805"/>
      <c r="Q42" s="1805"/>
      <c r="R42" s="1805"/>
      <c r="S42" s="1805"/>
      <c r="T42" s="1805"/>
      <c r="U42" s="1805"/>
      <c r="V42" s="1805"/>
      <c r="W42" s="1805"/>
      <c r="X42" s="1805"/>
      <c r="Y42" s="1805"/>
      <c r="Z42" s="1805"/>
      <c r="AA42" s="1805"/>
      <c r="AB42" s="1805"/>
      <c r="AC42" s="1805"/>
      <c r="AD42" s="1805"/>
      <c r="AE42" s="1805"/>
      <c r="AF42" s="1805"/>
      <c r="AG42" s="1805"/>
      <c r="AH42" s="1805"/>
      <c r="AI42" s="1805"/>
      <c r="AJ42" s="1805"/>
      <c r="AK42" s="90"/>
    </row>
    <row r="43" spans="1:37" ht="15" customHeight="1">
      <c r="A43" s="1805"/>
      <c r="B43" s="1805"/>
      <c r="C43" s="1805"/>
      <c r="D43" s="1805"/>
      <c r="E43" s="1805"/>
      <c r="F43" s="1805"/>
      <c r="G43" s="1805"/>
      <c r="H43" s="1805"/>
      <c r="I43" s="1805"/>
      <c r="J43" s="1805"/>
      <c r="K43" s="1805"/>
      <c r="L43" s="1805"/>
      <c r="M43" s="1805"/>
      <c r="N43" s="1805"/>
      <c r="O43" s="1805"/>
      <c r="P43" s="1805"/>
      <c r="Q43" s="1805"/>
      <c r="R43" s="1805"/>
      <c r="S43" s="1805"/>
      <c r="T43" s="1805"/>
      <c r="U43" s="1805"/>
      <c r="V43" s="1805"/>
      <c r="W43" s="1805"/>
      <c r="X43" s="1805"/>
      <c r="Y43" s="1805"/>
      <c r="Z43" s="1805"/>
      <c r="AA43" s="1805"/>
      <c r="AB43" s="1805"/>
      <c r="AC43" s="1805"/>
      <c r="AD43" s="1805"/>
      <c r="AE43" s="1805"/>
      <c r="AF43" s="1805"/>
      <c r="AG43" s="1805"/>
      <c r="AH43" s="1805"/>
      <c r="AI43" s="1805"/>
      <c r="AJ43" s="1805"/>
      <c r="AK43" s="90"/>
    </row>
    <row r="44" spans="1:37" ht="15" customHeight="1">
      <c r="A44" s="1805"/>
      <c r="B44" s="1805"/>
      <c r="C44" s="1805"/>
      <c r="D44" s="1805"/>
      <c r="E44" s="1805"/>
      <c r="F44" s="1805"/>
      <c r="G44" s="1805"/>
      <c r="H44" s="1805"/>
      <c r="I44" s="1805"/>
      <c r="J44" s="1805"/>
      <c r="K44" s="1805"/>
      <c r="L44" s="1805"/>
      <c r="M44" s="1805"/>
      <c r="N44" s="1805"/>
      <c r="O44" s="1805"/>
      <c r="P44" s="1805"/>
      <c r="Q44" s="1805"/>
      <c r="R44" s="1805"/>
      <c r="S44" s="1805"/>
      <c r="T44" s="1805"/>
      <c r="U44" s="1805"/>
      <c r="V44" s="1805"/>
      <c r="W44" s="1805"/>
      <c r="X44" s="1805"/>
      <c r="Y44" s="1805"/>
      <c r="Z44" s="1805"/>
      <c r="AA44" s="1805"/>
      <c r="AB44" s="1805"/>
      <c r="AC44" s="1805"/>
      <c r="AD44" s="1805"/>
      <c r="AE44" s="1805"/>
      <c r="AF44" s="1805"/>
      <c r="AG44" s="1805"/>
      <c r="AH44" s="1805"/>
      <c r="AI44" s="1805"/>
      <c r="AJ44" s="1805"/>
      <c r="AK44" s="90"/>
    </row>
    <row r="45" spans="1:37" ht="15" customHeight="1">
      <c r="A45" s="1805"/>
      <c r="B45" s="1805"/>
      <c r="C45" s="1805"/>
      <c r="D45" s="1805"/>
      <c r="E45" s="1805"/>
      <c r="F45" s="1805"/>
      <c r="G45" s="1805"/>
      <c r="H45" s="1805"/>
      <c r="I45" s="1805"/>
      <c r="J45" s="1805"/>
      <c r="K45" s="1805"/>
      <c r="L45" s="1805"/>
      <c r="M45" s="1805"/>
      <c r="N45" s="1805"/>
      <c r="O45" s="1805"/>
      <c r="P45" s="1805"/>
      <c r="Q45" s="1805"/>
      <c r="R45" s="1805"/>
      <c r="S45" s="1805"/>
      <c r="T45" s="1805"/>
      <c r="U45" s="1805"/>
      <c r="V45" s="1805"/>
      <c r="W45" s="1805"/>
      <c r="X45" s="1805"/>
      <c r="Y45" s="1805"/>
      <c r="Z45" s="1805"/>
      <c r="AA45" s="1805"/>
      <c r="AB45" s="1805"/>
      <c r="AC45" s="1805"/>
      <c r="AD45" s="1805"/>
      <c r="AE45" s="1805"/>
      <c r="AF45" s="1805"/>
      <c r="AG45" s="1805"/>
      <c r="AH45" s="1805"/>
      <c r="AI45" s="1805"/>
      <c r="AJ45" s="1805"/>
      <c r="AK45" s="90"/>
    </row>
    <row r="46" spans="1:37" ht="36" customHeight="1">
      <c r="A46" s="1805"/>
      <c r="B46" s="1805"/>
      <c r="C46" s="1805"/>
      <c r="D46" s="1805"/>
      <c r="E46" s="1805"/>
      <c r="F46" s="1805"/>
      <c r="G46" s="1805"/>
      <c r="H46" s="1805"/>
      <c r="I46" s="1805"/>
      <c r="J46" s="1805"/>
      <c r="K46" s="1805"/>
      <c r="L46" s="1805"/>
      <c r="M46" s="1805"/>
      <c r="N46" s="1805"/>
      <c r="O46" s="1805"/>
      <c r="P46" s="1805"/>
      <c r="Q46" s="1805"/>
      <c r="R46" s="1805"/>
      <c r="S46" s="1805"/>
      <c r="T46" s="1805"/>
      <c r="U46" s="1805"/>
      <c r="V46" s="1805"/>
      <c r="W46" s="1805"/>
      <c r="X46" s="1805"/>
      <c r="Y46" s="1805"/>
      <c r="Z46" s="1805"/>
      <c r="AA46" s="1805"/>
      <c r="AB46" s="1805"/>
      <c r="AC46" s="1805"/>
      <c r="AD46" s="1805"/>
      <c r="AE46" s="1805"/>
      <c r="AF46" s="1805"/>
      <c r="AG46" s="1805"/>
      <c r="AH46" s="1805"/>
      <c r="AI46" s="1805"/>
      <c r="AJ46" s="1805"/>
      <c r="AK46" s="90"/>
    </row>
    <row r="47" spans="1:37" s="91" customFormat="1" ht="32.25" customHeight="1">
      <c r="A47" s="1805" t="s">
        <v>292</v>
      </c>
      <c r="B47" s="1805"/>
      <c r="C47" s="1805"/>
      <c r="D47" s="1805"/>
      <c r="E47" s="1805"/>
      <c r="F47" s="1805"/>
      <c r="G47" s="1805"/>
      <c r="H47" s="1805"/>
      <c r="I47" s="1805"/>
      <c r="J47" s="1805"/>
      <c r="K47" s="1805"/>
      <c r="L47" s="1805"/>
      <c r="M47" s="1805"/>
      <c r="N47" s="1805"/>
      <c r="O47" s="1805"/>
      <c r="P47" s="1805"/>
      <c r="Q47" s="1805"/>
      <c r="R47" s="1805"/>
      <c r="S47" s="1805"/>
      <c r="T47" s="1805"/>
      <c r="U47" s="1805"/>
      <c r="V47" s="1805"/>
      <c r="W47" s="1805"/>
      <c r="X47" s="1805"/>
      <c r="Y47" s="1805"/>
      <c r="Z47" s="1805"/>
      <c r="AA47" s="1805"/>
      <c r="AB47" s="1805"/>
      <c r="AC47" s="1805"/>
      <c r="AD47" s="1805"/>
      <c r="AE47" s="1805"/>
      <c r="AF47" s="1805"/>
      <c r="AG47" s="1805"/>
      <c r="AH47" s="1805"/>
      <c r="AI47" s="1805"/>
      <c r="AJ47" s="1805"/>
    </row>
    <row r="48" spans="1:37" s="91" customFormat="1" ht="36" customHeight="1">
      <c r="A48" s="1806" t="s">
        <v>1952</v>
      </c>
      <c r="B48" s="1806"/>
      <c r="C48" s="1806"/>
      <c r="D48" s="1806"/>
      <c r="E48" s="1806"/>
      <c r="F48" s="1806"/>
      <c r="G48" s="1806"/>
      <c r="H48" s="1806"/>
      <c r="I48" s="1806"/>
      <c r="J48" s="1806"/>
      <c r="K48" s="1806"/>
      <c r="L48" s="1806"/>
      <c r="M48" s="1806"/>
      <c r="N48" s="1806"/>
      <c r="O48" s="1806"/>
      <c r="P48" s="1806"/>
      <c r="Q48" s="1806"/>
      <c r="R48" s="1806"/>
      <c r="S48" s="1806"/>
      <c r="T48" s="1806"/>
      <c r="U48" s="1806"/>
      <c r="V48" s="1806"/>
      <c r="W48" s="1806"/>
      <c r="X48" s="1806"/>
      <c r="Y48" s="1806"/>
      <c r="Z48" s="1806"/>
      <c r="AA48" s="1806"/>
      <c r="AB48" s="1806"/>
      <c r="AC48" s="1806"/>
      <c r="AD48" s="1806"/>
      <c r="AE48" s="1806"/>
      <c r="AF48" s="1806"/>
      <c r="AG48" s="1806"/>
      <c r="AH48" s="1806"/>
      <c r="AI48" s="1806"/>
      <c r="AJ48" s="1806"/>
    </row>
    <row r="49" spans="1:36" s="91" customFormat="1" ht="21" customHeight="1">
      <c r="A49" s="91" t="s">
        <v>293</v>
      </c>
      <c r="AJ49" s="92"/>
    </row>
    <row r="50" spans="1:36" s="91" customFormat="1" ht="21" customHeight="1">
      <c r="A50" s="91" t="s">
        <v>293</v>
      </c>
      <c r="AJ50" s="92"/>
    </row>
  </sheetData>
  <protectedRanges>
    <protectedRange sqref="K7:X7 AF7:AI7 K6:AI6 K8:AI8" name="範囲1"/>
  </protectedRanges>
  <mergeCells count="91">
    <mergeCell ref="A7:J7"/>
    <mergeCell ref="K7:X7"/>
    <mergeCell ref="Y7:AE7"/>
    <mergeCell ref="AF7:AI7"/>
    <mergeCell ref="A1:G1"/>
    <mergeCell ref="Z2:AI2"/>
    <mergeCell ref="A4:AI4"/>
    <mergeCell ref="A6:J6"/>
    <mergeCell ref="K6:AI6"/>
    <mergeCell ref="A8:J8"/>
    <mergeCell ref="K8:AI8"/>
    <mergeCell ref="A10:AI10"/>
    <mergeCell ref="A11:Q11"/>
    <mergeCell ref="R11:AA11"/>
    <mergeCell ref="AD11:AI11"/>
    <mergeCell ref="B12:Q12"/>
    <mergeCell ref="R12:AA12"/>
    <mergeCell ref="AD12:AI12"/>
    <mergeCell ref="A13:Q13"/>
    <mergeCell ref="R13:AA13"/>
    <mergeCell ref="AD13:AI13"/>
    <mergeCell ref="A14:J14"/>
    <mergeCell ref="K14:W14"/>
    <mergeCell ref="X14:AC14"/>
    <mergeCell ref="AD14:AI14"/>
    <mergeCell ref="B15:J15"/>
    <mergeCell ref="K15:W15"/>
    <mergeCell ref="X15:AC15"/>
    <mergeCell ref="AD15:AI15"/>
    <mergeCell ref="B16:J16"/>
    <mergeCell ref="K16:W16"/>
    <mergeCell ref="X16:AC16"/>
    <mergeCell ref="AD16:AI16"/>
    <mergeCell ref="B17:J17"/>
    <mergeCell ref="K17:W17"/>
    <mergeCell ref="X17:AC17"/>
    <mergeCell ref="AD17:AI17"/>
    <mergeCell ref="B18:J18"/>
    <mergeCell ref="K18:W18"/>
    <mergeCell ref="X18:AC18"/>
    <mergeCell ref="AD18:AI18"/>
    <mergeCell ref="B19:J19"/>
    <mergeCell ref="K19:W19"/>
    <mergeCell ref="X19:AC19"/>
    <mergeCell ref="AD19:AI19"/>
    <mergeCell ref="B20:J20"/>
    <mergeCell ref="K20:W20"/>
    <mergeCell ref="X20:AC20"/>
    <mergeCell ref="AD20:AI20"/>
    <mergeCell ref="B21:J21"/>
    <mergeCell ref="K21:W21"/>
    <mergeCell ref="X21:AC21"/>
    <mergeCell ref="AD21:AI21"/>
    <mergeCell ref="B22:J22"/>
    <mergeCell ref="K22:W22"/>
    <mergeCell ref="X22:AC22"/>
    <mergeCell ref="AD22:AI22"/>
    <mergeCell ref="B23:J23"/>
    <mergeCell ref="K23:W23"/>
    <mergeCell ref="X23:AC23"/>
    <mergeCell ref="AD23:AI23"/>
    <mergeCell ref="B24:J24"/>
    <mergeCell ref="K24:W24"/>
    <mergeCell ref="X24:AC24"/>
    <mergeCell ref="AD24:AI24"/>
    <mergeCell ref="A25:J25"/>
    <mergeCell ref="K25:O25"/>
    <mergeCell ref="P25:Q25"/>
    <mergeCell ref="R25:AC25"/>
    <mergeCell ref="AD25:AI25"/>
    <mergeCell ref="A27:AI27"/>
    <mergeCell ref="A28:Q28"/>
    <mergeCell ref="R28:AA28"/>
    <mergeCell ref="AD28:AI28"/>
    <mergeCell ref="A29:Q29"/>
    <mergeCell ref="R29:AA29"/>
    <mergeCell ref="AD29:AI29"/>
    <mergeCell ref="A30:Q30"/>
    <mergeCell ref="R30:AI30"/>
    <mergeCell ref="B31:Q31"/>
    <mergeCell ref="R31:AI31"/>
    <mergeCell ref="B32:Q32"/>
    <mergeCell ref="R32:AI32"/>
    <mergeCell ref="A47:AJ47"/>
    <mergeCell ref="A48:AJ48"/>
    <mergeCell ref="B33:Q33"/>
    <mergeCell ref="R33:AI33"/>
    <mergeCell ref="A35:F35"/>
    <mergeCell ref="G35:AI35"/>
    <mergeCell ref="A37:AJ41"/>
    <mergeCell ref="A42:AJ46"/>
  </mergeCells>
  <phoneticPr fontId="1"/>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A5DC6-6DA2-4F0E-B550-61F0F04CFDFC}">
  <dimension ref="B1:AK31"/>
  <sheetViews>
    <sheetView view="pageBreakPreview" zoomScale="115" zoomScaleNormal="100" zoomScaleSheetLayoutView="115" workbookViewId="0"/>
  </sheetViews>
  <sheetFormatPr defaultColWidth="9" defaultRowHeight="12"/>
  <cols>
    <col min="1" max="1" width="1.375" style="967" customWidth="1"/>
    <col min="2" max="11" width="2.5" style="967" customWidth="1"/>
    <col min="12" max="12" width="0.875" style="967" customWidth="1"/>
    <col min="13" max="24" width="2.5" style="967" customWidth="1"/>
    <col min="25" max="25" width="2.875" style="967" customWidth="1"/>
    <col min="26" max="27" width="2.5" style="967" customWidth="1"/>
    <col min="28" max="28" width="3" style="967" customWidth="1"/>
    <col min="29" max="29" width="3.125" style="967" customWidth="1"/>
    <col min="30" max="36" width="2.5" style="967" customWidth="1"/>
    <col min="37" max="37" width="1.375" style="967" customWidth="1"/>
    <col min="38" max="61" width="2.625" style="967" customWidth="1"/>
    <col min="62" max="16384" width="9" style="967"/>
  </cols>
  <sheetData>
    <row r="1" spans="2:37" ht="20.100000000000001" customHeight="1"/>
    <row r="2" spans="2:37" ht="20.100000000000001" customHeight="1">
      <c r="B2" s="1837" t="s">
        <v>302</v>
      </c>
      <c r="C2" s="1837"/>
      <c r="D2" s="1837"/>
      <c r="E2" s="1837"/>
      <c r="F2" s="1837"/>
      <c r="G2" s="1837"/>
      <c r="Z2" s="1838"/>
      <c r="AA2" s="1838"/>
      <c r="AB2" s="1838"/>
      <c r="AC2" s="1838"/>
      <c r="AD2" s="967" t="s">
        <v>317</v>
      </c>
      <c r="AE2" s="1838"/>
      <c r="AF2" s="1838"/>
      <c r="AG2" s="967" t="s">
        <v>316</v>
      </c>
      <c r="AH2" s="1838"/>
      <c r="AI2" s="1838"/>
      <c r="AJ2" s="968" t="s">
        <v>158</v>
      </c>
    </row>
    <row r="3" spans="2:37" ht="20.100000000000001" customHeight="1">
      <c r="AJ3" s="968"/>
    </row>
    <row r="4" spans="2:37" ht="20.100000000000001" customHeight="1">
      <c r="B4" s="1839" t="s">
        <v>303</v>
      </c>
      <c r="C4" s="1839"/>
      <c r="D4" s="1839"/>
      <c r="E4" s="1839"/>
      <c r="F4" s="1839"/>
      <c r="G4" s="1839"/>
      <c r="H4" s="1839"/>
      <c r="I4" s="1839"/>
      <c r="J4" s="1839"/>
      <c r="K4" s="1839"/>
      <c r="L4" s="1839"/>
      <c r="M4" s="1839"/>
      <c r="N4" s="1839"/>
      <c r="O4" s="1839"/>
      <c r="P4" s="1839"/>
      <c r="Q4" s="1839"/>
      <c r="R4" s="1839"/>
      <c r="S4" s="1839"/>
      <c r="T4" s="1839"/>
      <c r="U4" s="1839"/>
      <c r="V4" s="1839"/>
      <c r="W4" s="1839"/>
      <c r="X4" s="1839"/>
      <c r="Y4" s="1839"/>
      <c r="Z4" s="1839"/>
      <c r="AA4" s="1839"/>
      <c r="AB4" s="1839"/>
      <c r="AC4" s="1839"/>
      <c r="AD4" s="1839"/>
      <c r="AE4" s="1839"/>
      <c r="AF4" s="1839"/>
      <c r="AG4" s="1839"/>
      <c r="AH4" s="1839"/>
      <c r="AI4" s="1839"/>
      <c r="AJ4" s="1839"/>
      <c r="AK4" s="969"/>
    </row>
    <row r="5" spans="2:37" ht="20.100000000000001" customHeight="1">
      <c r="B5" s="970"/>
      <c r="C5" s="970"/>
      <c r="D5" s="970"/>
      <c r="E5" s="970"/>
      <c r="F5" s="970"/>
      <c r="G5" s="969"/>
      <c r="H5" s="969"/>
      <c r="I5" s="969"/>
      <c r="J5" s="969"/>
      <c r="K5" s="969"/>
      <c r="L5" s="969"/>
      <c r="M5" s="969"/>
      <c r="N5" s="969"/>
      <c r="O5" s="969"/>
      <c r="P5" s="969"/>
      <c r="Q5" s="971"/>
      <c r="R5" s="971"/>
      <c r="S5" s="971"/>
      <c r="T5" s="971"/>
      <c r="U5" s="971"/>
      <c r="V5" s="971"/>
      <c r="W5" s="971"/>
      <c r="X5" s="971"/>
      <c r="Y5" s="971"/>
      <c r="Z5" s="971"/>
      <c r="AA5" s="971"/>
      <c r="AB5" s="971"/>
      <c r="AC5" s="971"/>
      <c r="AD5" s="971"/>
      <c r="AE5" s="971"/>
      <c r="AF5" s="971"/>
      <c r="AG5" s="971"/>
      <c r="AH5" s="971"/>
      <c r="AI5" s="971"/>
      <c r="AJ5" s="971"/>
      <c r="AK5" s="972"/>
    </row>
    <row r="6" spans="2:37" ht="24.75" customHeight="1">
      <c r="B6" s="1831" t="s">
        <v>304</v>
      </c>
      <c r="C6" s="1832"/>
      <c r="D6" s="1832"/>
      <c r="E6" s="1832"/>
      <c r="F6" s="1832"/>
      <c r="G6" s="1832"/>
      <c r="H6" s="1832"/>
      <c r="I6" s="1832"/>
      <c r="J6" s="1832"/>
      <c r="K6" s="1833"/>
      <c r="L6" s="1834"/>
      <c r="M6" s="1835"/>
      <c r="N6" s="1835"/>
      <c r="O6" s="1835"/>
      <c r="P6" s="1835"/>
      <c r="Q6" s="1835"/>
      <c r="R6" s="1835"/>
      <c r="S6" s="1835"/>
      <c r="T6" s="1835"/>
      <c r="U6" s="1835"/>
      <c r="V6" s="1835"/>
      <c r="W6" s="1835"/>
      <c r="X6" s="1835"/>
      <c r="Y6" s="1835"/>
      <c r="Z6" s="1835"/>
      <c r="AA6" s="1835"/>
      <c r="AB6" s="1835"/>
      <c r="AC6" s="1835"/>
      <c r="AD6" s="1835"/>
      <c r="AE6" s="1835"/>
      <c r="AF6" s="1835"/>
      <c r="AG6" s="1835"/>
      <c r="AH6" s="1835"/>
      <c r="AI6" s="1835"/>
      <c r="AJ6" s="1836"/>
      <c r="AK6" s="972"/>
    </row>
    <row r="7" spans="2:37" ht="24.75" customHeight="1">
      <c r="B7" s="1842" t="s">
        <v>305</v>
      </c>
      <c r="C7" s="1842"/>
      <c r="D7" s="1842"/>
      <c r="E7" s="1842"/>
      <c r="F7" s="1842"/>
      <c r="G7" s="1842"/>
      <c r="H7" s="1842"/>
      <c r="I7" s="1842"/>
      <c r="J7" s="1842"/>
      <c r="K7" s="1842"/>
      <c r="L7" s="1834"/>
      <c r="M7" s="1835"/>
      <c r="N7" s="1835"/>
      <c r="O7" s="1835"/>
      <c r="P7" s="1835"/>
      <c r="Q7" s="1835"/>
      <c r="R7" s="1835"/>
      <c r="S7" s="1835"/>
      <c r="T7" s="1835"/>
      <c r="U7" s="1835"/>
      <c r="V7" s="1835"/>
      <c r="W7" s="1835"/>
      <c r="X7" s="1835"/>
      <c r="Y7" s="1835"/>
      <c r="Z7" s="1835"/>
      <c r="AA7" s="1835"/>
      <c r="AB7" s="1835"/>
      <c r="AC7" s="1835"/>
      <c r="AD7" s="1835"/>
      <c r="AE7" s="1835"/>
      <c r="AF7" s="1835"/>
      <c r="AG7" s="1835"/>
      <c r="AH7" s="1835"/>
      <c r="AI7" s="1835"/>
      <c r="AJ7" s="1836"/>
      <c r="AK7" s="972"/>
    </row>
    <row r="8" spans="2:37" ht="24.75" customHeight="1">
      <c r="B8" s="1842" t="s">
        <v>306</v>
      </c>
      <c r="C8" s="1842"/>
      <c r="D8" s="1842"/>
      <c r="E8" s="1842"/>
      <c r="F8" s="1842"/>
      <c r="G8" s="1842"/>
      <c r="H8" s="1842"/>
      <c r="I8" s="1842"/>
      <c r="J8" s="1842"/>
      <c r="K8" s="1842"/>
      <c r="L8" s="1834" t="s">
        <v>307</v>
      </c>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6"/>
      <c r="AK8" s="972"/>
    </row>
    <row r="9" spans="2:37" ht="24.75" customHeight="1">
      <c r="B9" s="1843" t="s">
        <v>308</v>
      </c>
      <c r="C9" s="1844"/>
      <c r="D9" s="1850" t="s">
        <v>1717</v>
      </c>
      <c r="E9" s="1851"/>
      <c r="F9" s="1856" t="s">
        <v>1718</v>
      </c>
      <c r="G9" s="1857"/>
      <c r="H9" s="1857"/>
      <c r="I9" s="1857"/>
      <c r="J9" s="1857"/>
      <c r="K9" s="1858"/>
      <c r="L9" s="1856" t="s">
        <v>1719</v>
      </c>
      <c r="M9" s="1857"/>
      <c r="N9" s="1857"/>
      <c r="O9" s="1857"/>
      <c r="P9" s="1865"/>
      <c r="Q9" s="1869" t="s">
        <v>309</v>
      </c>
      <c r="R9" s="1870"/>
      <c r="S9" s="1870"/>
      <c r="T9" s="1870"/>
      <c r="U9" s="1871"/>
      <c r="V9" s="1319"/>
      <c r="W9" s="1870" t="s">
        <v>27</v>
      </c>
      <c r="X9" s="1870"/>
      <c r="Y9" s="1872" t="s">
        <v>150</v>
      </c>
      <c r="Z9" s="1872"/>
      <c r="AA9" s="1872"/>
      <c r="AB9" s="1195" t="s">
        <v>310</v>
      </c>
      <c r="AC9" s="1873" t="s">
        <v>28</v>
      </c>
      <c r="AD9" s="1874"/>
      <c r="AE9" s="1874"/>
      <c r="AF9" s="1872"/>
      <c r="AG9" s="1872"/>
      <c r="AH9" s="1872"/>
      <c r="AI9" s="1875" t="s">
        <v>310</v>
      </c>
      <c r="AJ9" s="1876"/>
    </row>
    <row r="10" spans="2:37" ht="24.75" customHeight="1">
      <c r="B10" s="1845"/>
      <c r="C10" s="1846"/>
      <c r="D10" s="1852"/>
      <c r="E10" s="1853"/>
      <c r="F10" s="1859"/>
      <c r="G10" s="1860"/>
      <c r="H10" s="1860"/>
      <c r="I10" s="1860"/>
      <c r="J10" s="1860"/>
      <c r="K10" s="1861"/>
      <c r="L10" s="1866"/>
      <c r="M10" s="1867"/>
      <c r="N10" s="1867"/>
      <c r="O10" s="1867"/>
      <c r="P10" s="1868"/>
      <c r="Q10" s="1877" t="s">
        <v>311</v>
      </c>
      <c r="R10" s="1878"/>
      <c r="S10" s="1878"/>
      <c r="T10" s="1878"/>
      <c r="U10" s="1879"/>
      <c r="V10" s="1321"/>
      <c r="W10" s="1830" t="s">
        <v>27</v>
      </c>
      <c r="X10" s="1830"/>
      <c r="Y10" s="1884"/>
      <c r="Z10" s="1884"/>
      <c r="AA10" s="1884"/>
      <c r="AB10" s="1196" t="s">
        <v>310</v>
      </c>
      <c r="AC10" s="1885" t="s">
        <v>28</v>
      </c>
      <c r="AD10" s="1860"/>
      <c r="AE10" s="1860"/>
      <c r="AF10" s="1886"/>
      <c r="AG10" s="1886"/>
      <c r="AH10" s="1886"/>
      <c r="AI10" s="1887" t="s">
        <v>310</v>
      </c>
      <c r="AJ10" s="1888"/>
    </row>
    <row r="11" spans="2:37" ht="24.75" customHeight="1">
      <c r="B11" s="1845"/>
      <c r="C11" s="1846"/>
      <c r="D11" s="1852"/>
      <c r="E11" s="1853"/>
      <c r="F11" s="1859"/>
      <c r="G11" s="1860"/>
      <c r="H11" s="1860"/>
      <c r="I11" s="1860"/>
      <c r="J11" s="1860"/>
      <c r="K11" s="1861"/>
      <c r="L11" s="1859" t="s">
        <v>1720</v>
      </c>
      <c r="M11" s="1830"/>
      <c r="N11" s="1830"/>
      <c r="O11" s="1830"/>
      <c r="P11" s="1889"/>
      <c r="Q11" s="1893" t="s">
        <v>309</v>
      </c>
      <c r="R11" s="1894"/>
      <c r="S11" s="1894"/>
      <c r="T11" s="1894"/>
      <c r="U11" s="1895"/>
      <c r="V11" s="1320"/>
      <c r="W11" s="1878" t="s">
        <v>27</v>
      </c>
      <c r="X11" s="1878"/>
      <c r="Y11" s="1886" t="s">
        <v>150</v>
      </c>
      <c r="Z11" s="1886"/>
      <c r="AA11" s="1886"/>
      <c r="AB11" s="1197" t="s">
        <v>310</v>
      </c>
      <c r="AC11" s="1896" t="s">
        <v>28</v>
      </c>
      <c r="AD11" s="1897"/>
      <c r="AE11" s="1897"/>
      <c r="AF11" s="1886"/>
      <c r="AG11" s="1886"/>
      <c r="AH11" s="1886"/>
      <c r="AI11" s="1898" t="s">
        <v>310</v>
      </c>
      <c r="AJ11" s="1899"/>
    </row>
    <row r="12" spans="2:37" ht="24.75" customHeight="1">
      <c r="B12" s="1845"/>
      <c r="C12" s="1846"/>
      <c r="D12" s="1852"/>
      <c r="E12" s="1853"/>
      <c r="F12" s="1862"/>
      <c r="G12" s="1863"/>
      <c r="H12" s="1863"/>
      <c r="I12" s="1863"/>
      <c r="J12" s="1863"/>
      <c r="K12" s="1864"/>
      <c r="L12" s="1890"/>
      <c r="M12" s="1891"/>
      <c r="N12" s="1891"/>
      <c r="O12" s="1891"/>
      <c r="P12" s="1892"/>
      <c r="Q12" s="1900" t="s">
        <v>311</v>
      </c>
      <c r="R12" s="1891"/>
      <c r="S12" s="1891"/>
      <c r="T12" s="1891"/>
      <c r="U12" s="1892"/>
      <c r="V12" s="1322"/>
      <c r="W12" s="1891" t="s">
        <v>27</v>
      </c>
      <c r="X12" s="1891"/>
      <c r="Y12" s="1901"/>
      <c r="Z12" s="1901"/>
      <c r="AA12" s="1901"/>
      <c r="AB12" s="1198" t="s">
        <v>310</v>
      </c>
      <c r="AC12" s="1902" t="s">
        <v>28</v>
      </c>
      <c r="AD12" s="1863"/>
      <c r="AE12" s="1863"/>
      <c r="AF12" s="1901"/>
      <c r="AG12" s="1901"/>
      <c r="AH12" s="1901"/>
      <c r="AI12" s="1840" t="s">
        <v>310</v>
      </c>
      <c r="AJ12" s="1841"/>
    </row>
    <row r="13" spans="2:37" ht="60.75" customHeight="1">
      <c r="B13" s="1845"/>
      <c r="C13" s="1846"/>
      <c r="D13" s="1854"/>
      <c r="E13" s="1855"/>
      <c r="F13" s="1910" t="s">
        <v>1944</v>
      </c>
      <c r="G13" s="1911"/>
      <c r="H13" s="1911"/>
      <c r="I13" s="1911"/>
      <c r="J13" s="1911"/>
      <c r="K13" s="1912"/>
      <c r="L13" s="1913" t="s">
        <v>1945</v>
      </c>
      <c r="M13" s="1914"/>
      <c r="N13" s="1914"/>
      <c r="O13" s="1914"/>
      <c r="P13" s="1915"/>
      <c r="Q13" s="1916"/>
      <c r="R13" s="1917"/>
      <c r="S13" s="1917"/>
      <c r="T13" s="1917"/>
      <c r="U13" s="1917"/>
      <c r="V13" s="1917"/>
      <c r="W13" s="1917"/>
      <c r="X13" s="1917"/>
      <c r="Y13" s="1917"/>
      <c r="Z13" s="1917"/>
      <c r="AA13" s="1917"/>
      <c r="AB13" s="1917"/>
      <c r="AC13" s="1917"/>
      <c r="AD13" s="1917"/>
      <c r="AE13" s="1917"/>
      <c r="AF13" s="1917"/>
      <c r="AG13" s="1917"/>
      <c r="AH13" s="1917"/>
      <c r="AI13" s="1917"/>
      <c r="AJ13" s="1918"/>
    </row>
    <row r="14" spans="2:37" ht="24.75" customHeight="1">
      <c r="B14" s="1845"/>
      <c r="C14" s="1847"/>
      <c r="D14" s="1919" t="s">
        <v>312</v>
      </c>
      <c r="E14" s="1920"/>
      <c r="F14" s="1923" t="s">
        <v>313</v>
      </c>
      <c r="G14" s="1924"/>
      <c r="H14" s="1924"/>
      <c r="I14" s="1924"/>
      <c r="J14" s="1924"/>
      <c r="K14" s="1924"/>
      <c r="L14" s="1927"/>
      <c r="M14" s="1927"/>
      <c r="N14" s="1927"/>
      <c r="O14" s="1927"/>
      <c r="P14" s="1927"/>
      <c r="Q14" s="1927"/>
      <c r="R14" s="1927"/>
      <c r="S14" s="1927"/>
      <c r="T14" s="1927"/>
      <c r="U14" s="1927"/>
      <c r="V14" s="1927"/>
      <c r="W14" s="1927"/>
      <c r="X14" s="1927"/>
      <c r="Y14" s="1927"/>
      <c r="Z14" s="1927"/>
      <c r="AA14" s="1927"/>
      <c r="AB14" s="1927"/>
      <c r="AC14" s="1927"/>
      <c r="AD14" s="1927"/>
      <c r="AE14" s="1927"/>
      <c r="AF14" s="1927"/>
      <c r="AG14" s="1927"/>
      <c r="AH14" s="1927"/>
      <c r="AI14" s="1927"/>
      <c r="AJ14" s="1928"/>
    </row>
    <row r="15" spans="2:37" ht="24.75" customHeight="1">
      <c r="B15" s="1845"/>
      <c r="C15" s="1847"/>
      <c r="D15" s="1919"/>
      <c r="E15" s="1920"/>
      <c r="F15" s="1925"/>
      <c r="G15" s="1926"/>
      <c r="H15" s="1926"/>
      <c r="I15" s="1926"/>
      <c r="J15" s="1926"/>
      <c r="K15" s="1926"/>
      <c r="L15" s="1929"/>
      <c r="M15" s="1929"/>
      <c r="N15" s="1929"/>
      <c r="O15" s="1929"/>
      <c r="P15" s="1929"/>
      <c r="Q15" s="1929"/>
      <c r="R15" s="1929"/>
      <c r="S15" s="1929"/>
      <c r="T15" s="1929"/>
      <c r="U15" s="1929"/>
      <c r="V15" s="1929"/>
      <c r="W15" s="1929"/>
      <c r="X15" s="1929"/>
      <c r="Y15" s="1929"/>
      <c r="Z15" s="1929"/>
      <c r="AA15" s="1929"/>
      <c r="AB15" s="1929"/>
      <c r="AC15" s="1929"/>
      <c r="AD15" s="1929"/>
      <c r="AE15" s="1929"/>
      <c r="AF15" s="1929"/>
      <c r="AG15" s="1929"/>
      <c r="AH15" s="1929"/>
      <c r="AI15" s="1929"/>
      <c r="AJ15" s="1930"/>
    </row>
    <row r="16" spans="2:37" ht="24.75" customHeight="1">
      <c r="B16" s="1845"/>
      <c r="C16" s="1847"/>
      <c r="D16" s="1919"/>
      <c r="E16" s="1920"/>
      <c r="F16" s="1925" t="s">
        <v>314</v>
      </c>
      <c r="G16" s="1926"/>
      <c r="H16" s="1926"/>
      <c r="I16" s="1926"/>
      <c r="J16" s="1926"/>
      <c r="K16" s="1926"/>
      <c r="L16" s="1929"/>
      <c r="M16" s="1929"/>
      <c r="N16" s="1929"/>
      <c r="O16" s="1929"/>
      <c r="P16" s="1929"/>
      <c r="Q16" s="1929"/>
      <c r="R16" s="1929"/>
      <c r="S16" s="1929"/>
      <c r="T16" s="1929"/>
      <c r="U16" s="1929"/>
      <c r="V16" s="1929"/>
      <c r="W16" s="1929"/>
      <c r="X16" s="1929"/>
      <c r="Y16" s="1929"/>
      <c r="Z16" s="1929"/>
      <c r="AA16" s="1929"/>
      <c r="AB16" s="1929"/>
      <c r="AC16" s="1929"/>
      <c r="AD16" s="1929"/>
      <c r="AE16" s="1929"/>
      <c r="AF16" s="1929"/>
      <c r="AG16" s="1929"/>
      <c r="AH16" s="1929"/>
      <c r="AI16" s="1929"/>
      <c r="AJ16" s="1930"/>
    </row>
    <row r="17" spans="2:36" ht="24.75" customHeight="1">
      <c r="B17" s="1845"/>
      <c r="C17" s="1847"/>
      <c r="D17" s="1919"/>
      <c r="E17" s="1920"/>
      <c r="F17" s="1925"/>
      <c r="G17" s="1926"/>
      <c r="H17" s="1926"/>
      <c r="I17" s="1926"/>
      <c r="J17" s="1926"/>
      <c r="K17" s="1926"/>
      <c r="L17" s="1929"/>
      <c r="M17" s="1929"/>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30"/>
    </row>
    <row r="18" spans="2:36" ht="24.75" customHeight="1">
      <c r="B18" s="1845"/>
      <c r="C18" s="1847"/>
      <c r="D18" s="1919"/>
      <c r="E18" s="1920"/>
      <c r="F18" s="1925"/>
      <c r="G18" s="1926"/>
      <c r="H18" s="1926"/>
      <c r="I18" s="1926"/>
      <c r="J18" s="1926"/>
      <c r="K18" s="1926"/>
      <c r="L18" s="1929"/>
      <c r="M18" s="1929"/>
      <c r="N18" s="1929"/>
      <c r="O18" s="1929"/>
      <c r="P18" s="1929"/>
      <c r="Q18" s="1929"/>
      <c r="R18" s="1929"/>
      <c r="S18" s="1929"/>
      <c r="T18" s="1929"/>
      <c r="U18" s="1929"/>
      <c r="V18" s="1929"/>
      <c r="W18" s="1929"/>
      <c r="X18" s="1929"/>
      <c r="Y18" s="1929"/>
      <c r="Z18" s="1929"/>
      <c r="AA18" s="1929"/>
      <c r="AB18" s="1929"/>
      <c r="AC18" s="1929"/>
      <c r="AD18" s="1929"/>
      <c r="AE18" s="1929"/>
      <c r="AF18" s="1929"/>
      <c r="AG18" s="1929"/>
      <c r="AH18" s="1929"/>
      <c r="AI18" s="1929"/>
      <c r="AJ18" s="1930"/>
    </row>
    <row r="19" spans="2:36" ht="24.75" customHeight="1">
      <c r="B19" s="1845"/>
      <c r="C19" s="1847"/>
      <c r="D19" s="1919"/>
      <c r="E19" s="1920"/>
      <c r="F19" s="1925"/>
      <c r="G19" s="1926"/>
      <c r="H19" s="1926"/>
      <c r="I19" s="1926"/>
      <c r="J19" s="1926"/>
      <c r="K19" s="1926"/>
      <c r="L19" s="1929"/>
      <c r="M19" s="1931"/>
      <c r="N19" s="1931"/>
      <c r="O19" s="1931"/>
      <c r="P19" s="1931"/>
      <c r="Q19" s="1931"/>
      <c r="R19" s="1931"/>
      <c r="S19" s="1931"/>
      <c r="T19" s="1931"/>
      <c r="U19" s="1931"/>
      <c r="V19" s="1931"/>
      <c r="W19" s="1931"/>
      <c r="X19" s="1931"/>
      <c r="Y19" s="1929"/>
      <c r="Z19" s="1929"/>
      <c r="AA19" s="1929"/>
      <c r="AB19" s="1929"/>
      <c r="AC19" s="1929"/>
      <c r="AD19" s="1929"/>
      <c r="AE19" s="1929"/>
      <c r="AF19" s="1929"/>
      <c r="AG19" s="1929"/>
      <c r="AH19" s="1929"/>
      <c r="AI19" s="1929"/>
      <c r="AJ19" s="1930"/>
    </row>
    <row r="20" spans="2:36" ht="40.5" customHeight="1">
      <c r="B20" s="1845"/>
      <c r="C20" s="1847"/>
      <c r="D20" s="1919"/>
      <c r="E20" s="1920"/>
      <c r="F20" s="1932" t="s">
        <v>1721</v>
      </c>
      <c r="G20" s="1933"/>
      <c r="H20" s="1933"/>
      <c r="I20" s="1933"/>
      <c r="J20" s="1933"/>
      <c r="K20" s="1934"/>
      <c r="L20" s="1199"/>
      <c r="M20" s="1935"/>
      <c r="N20" s="1935"/>
      <c r="O20" s="1936"/>
      <c r="P20" s="1937" t="s">
        <v>1634</v>
      </c>
      <c r="Q20" s="1938"/>
      <c r="R20" s="1938"/>
      <c r="S20" s="1938"/>
      <c r="T20" s="1938"/>
      <c r="U20" s="1938"/>
      <c r="V20" s="1938"/>
      <c r="W20" s="1938"/>
      <c r="X20" s="1939"/>
      <c r="Y20" s="1935"/>
      <c r="Z20" s="1935"/>
      <c r="AA20" s="1936"/>
      <c r="AB20" s="1938" t="s">
        <v>1722</v>
      </c>
      <c r="AC20" s="1938"/>
      <c r="AD20" s="1938"/>
      <c r="AE20" s="1938"/>
      <c r="AF20" s="1938"/>
      <c r="AG20" s="1938"/>
      <c r="AH20" s="1938"/>
      <c r="AI20" s="1938"/>
      <c r="AJ20" s="1940"/>
    </row>
    <row r="21" spans="2:36" ht="24.75" customHeight="1">
      <c r="B21" s="1845"/>
      <c r="C21" s="1847"/>
      <c r="D21" s="1919"/>
      <c r="E21" s="1920"/>
      <c r="F21" s="1880" t="s">
        <v>315</v>
      </c>
      <c r="G21" s="1881"/>
      <c r="H21" s="1881"/>
      <c r="I21" s="1881"/>
      <c r="J21" s="1881"/>
      <c r="K21" s="1881"/>
      <c r="L21" s="1903"/>
      <c r="M21" s="1904"/>
      <c r="N21" s="1904"/>
      <c r="O21" s="1904"/>
      <c r="P21" s="1904"/>
      <c r="Q21" s="1904"/>
      <c r="R21" s="1904"/>
      <c r="S21" s="1904"/>
      <c r="T21" s="1904"/>
      <c r="U21" s="1904"/>
      <c r="V21" s="1904"/>
      <c r="W21" s="1904"/>
      <c r="X21" s="1904"/>
      <c r="Y21" s="1903"/>
      <c r="Z21" s="1903"/>
      <c r="AA21" s="1903"/>
      <c r="AB21" s="1903"/>
      <c r="AC21" s="1903"/>
      <c r="AD21" s="1903"/>
      <c r="AE21" s="1903"/>
      <c r="AF21" s="1903"/>
      <c r="AG21" s="1903"/>
      <c r="AH21" s="1903"/>
      <c r="AI21" s="1903"/>
      <c r="AJ21" s="1905"/>
    </row>
    <row r="22" spans="2:36" ht="24.75" customHeight="1">
      <c r="B22" s="1845"/>
      <c r="C22" s="1847"/>
      <c r="D22" s="1919"/>
      <c r="E22" s="1920"/>
      <c r="F22" s="1880"/>
      <c r="G22" s="1881"/>
      <c r="H22" s="1881"/>
      <c r="I22" s="1881"/>
      <c r="J22" s="1881"/>
      <c r="K22" s="1881"/>
      <c r="L22" s="1903"/>
      <c r="M22" s="1903"/>
      <c r="N22" s="1903"/>
      <c r="O22" s="1903"/>
      <c r="P22" s="1903"/>
      <c r="Q22" s="1903"/>
      <c r="R22" s="1903"/>
      <c r="S22" s="1903"/>
      <c r="T22" s="1903"/>
      <c r="U22" s="1903"/>
      <c r="V22" s="1903"/>
      <c r="W22" s="1903"/>
      <c r="X22" s="1903"/>
      <c r="Y22" s="1903"/>
      <c r="Z22" s="1903"/>
      <c r="AA22" s="1903"/>
      <c r="AB22" s="1903"/>
      <c r="AC22" s="1903"/>
      <c r="AD22" s="1903"/>
      <c r="AE22" s="1903"/>
      <c r="AF22" s="1903"/>
      <c r="AG22" s="1903"/>
      <c r="AH22" s="1903"/>
      <c r="AI22" s="1903"/>
      <c r="AJ22" s="1905"/>
    </row>
    <row r="23" spans="2:36" ht="24.75" customHeight="1">
      <c r="B23" s="1845"/>
      <c r="C23" s="1847"/>
      <c r="D23" s="1919"/>
      <c r="E23" s="1920"/>
      <c r="F23" s="1880"/>
      <c r="G23" s="1881"/>
      <c r="H23" s="1881"/>
      <c r="I23" s="1881"/>
      <c r="J23" s="1881"/>
      <c r="K23" s="1881"/>
      <c r="L23" s="1903"/>
      <c r="M23" s="1903"/>
      <c r="N23" s="1903"/>
      <c r="O23" s="1903"/>
      <c r="P23" s="1903"/>
      <c r="Q23" s="1903"/>
      <c r="R23" s="1903"/>
      <c r="S23" s="1903"/>
      <c r="T23" s="1903"/>
      <c r="U23" s="1903"/>
      <c r="V23" s="1903"/>
      <c r="W23" s="1903"/>
      <c r="X23" s="1903"/>
      <c r="Y23" s="1903"/>
      <c r="Z23" s="1903"/>
      <c r="AA23" s="1903"/>
      <c r="AB23" s="1903"/>
      <c r="AC23" s="1903"/>
      <c r="AD23" s="1903"/>
      <c r="AE23" s="1903"/>
      <c r="AF23" s="1903"/>
      <c r="AG23" s="1903"/>
      <c r="AH23" s="1903"/>
      <c r="AI23" s="1903"/>
      <c r="AJ23" s="1905"/>
    </row>
    <row r="24" spans="2:36" ht="24.75" customHeight="1">
      <c r="B24" s="1845"/>
      <c r="C24" s="1847"/>
      <c r="D24" s="1919"/>
      <c r="E24" s="1920"/>
      <c r="F24" s="1880"/>
      <c r="G24" s="1881"/>
      <c r="H24" s="1881"/>
      <c r="I24" s="1881"/>
      <c r="J24" s="1881"/>
      <c r="K24" s="1881"/>
      <c r="L24" s="1903"/>
      <c r="M24" s="1903"/>
      <c r="N24" s="1903"/>
      <c r="O24" s="1903"/>
      <c r="P24" s="1903"/>
      <c r="Q24" s="1903"/>
      <c r="R24" s="1903"/>
      <c r="S24" s="1903"/>
      <c r="T24" s="1903"/>
      <c r="U24" s="1903"/>
      <c r="V24" s="1903"/>
      <c r="W24" s="1903"/>
      <c r="X24" s="1903"/>
      <c r="Y24" s="1903"/>
      <c r="Z24" s="1903"/>
      <c r="AA24" s="1903"/>
      <c r="AB24" s="1903"/>
      <c r="AC24" s="1903"/>
      <c r="AD24" s="1903"/>
      <c r="AE24" s="1903"/>
      <c r="AF24" s="1903"/>
      <c r="AG24" s="1903"/>
      <c r="AH24" s="1903"/>
      <c r="AI24" s="1903"/>
      <c r="AJ24" s="1905"/>
    </row>
    <row r="25" spans="2:36" ht="24.75" customHeight="1">
      <c r="B25" s="1845"/>
      <c r="C25" s="1847"/>
      <c r="D25" s="1919"/>
      <c r="E25" s="1920"/>
      <c r="F25" s="1880"/>
      <c r="G25" s="1881"/>
      <c r="H25" s="1881"/>
      <c r="I25" s="1881"/>
      <c r="J25" s="1881"/>
      <c r="K25" s="1881"/>
      <c r="L25" s="1903"/>
      <c r="M25" s="1903"/>
      <c r="N25" s="1903"/>
      <c r="O25" s="1903"/>
      <c r="P25" s="1903"/>
      <c r="Q25" s="1903"/>
      <c r="R25" s="1903"/>
      <c r="S25" s="1903"/>
      <c r="T25" s="1903"/>
      <c r="U25" s="1903"/>
      <c r="V25" s="1903"/>
      <c r="W25" s="1903"/>
      <c r="X25" s="1903"/>
      <c r="Y25" s="1903"/>
      <c r="Z25" s="1903"/>
      <c r="AA25" s="1903"/>
      <c r="AB25" s="1903"/>
      <c r="AC25" s="1903"/>
      <c r="AD25" s="1903"/>
      <c r="AE25" s="1903"/>
      <c r="AF25" s="1903"/>
      <c r="AG25" s="1903"/>
      <c r="AH25" s="1903"/>
      <c r="AI25" s="1903"/>
      <c r="AJ25" s="1905"/>
    </row>
    <row r="26" spans="2:36" ht="24.75" customHeight="1">
      <c r="B26" s="1848"/>
      <c r="C26" s="1849"/>
      <c r="D26" s="1921"/>
      <c r="E26" s="1922"/>
      <c r="F26" s="1882"/>
      <c r="G26" s="1883"/>
      <c r="H26" s="1883"/>
      <c r="I26" s="1883"/>
      <c r="J26" s="1883"/>
      <c r="K26" s="1883"/>
      <c r="L26" s="1906"/>
      <c r="M26" s="1906"/>
      <c r="N26" s="1906"/>
      <c r="O26" s="1906"/>
      <c r="P26" s="1906"/>
      <c r="Q26" s="1906"/>
      <c r="R26" s="1906"/>
      <c r="S26" s="1906"/>
      <c r="T26" s="1906"/>
      <c r="U26" s="1906"/>
      <c r="V26" s="1906"/>
      <c r="W26" s="1906"/>
      <c r="X26" s="1906"/>
      <c r="Y26" s="1906"/>
      <c r="Z26" s="1906"/>
      <c r="AA26" s="1906"/>
      <c r="AB26" s="1906"/>
      <c r="AC26" s="1906"/>
      <c r="AD26" s="1906"/>
      <c r="AE26" s="1906"/>
      <c r="AF26" s="1906"/>
      <c r="AG26" s="1906"/>
      <c r="AH26" s="1906"/>
      <c r="AI26" s="1906"/>
      <c r="AJ26" s="1907"/>
    </row>
    <row r="27" spans="2:36" ht="39" customHeight="1">
      <c r="B27" s="1908" t="s">
        <v>1946</v>
      </c>
      <c r="C27" s="1908"/>
      <c r="D27" s="1908"/>
      <c r="E27" s="1908"/>
      <c r="F27" s="1908"/>
      <c r="G27" s="1908"/>
      <c r="H27" s="1908"/>
      <c r="I27" s="1908"/>
      <c r="J27" s="1908"/>
      <c r="K27" s="1908"/>
      <c r="L27" s="1908"/>
      <c r="M27" s="1908"/>
      <c r="N27" s="1908"/>
      <c r="O27" s="1908"/>
      <c r="P27" s="1908"/>
      <c r="Q27" s="1908"/>
      <c r="R27" s="1908"/>
      <c r="S27" s="1908"/>
      <c r="T27" s="1908"/>
      <c r="U27" s="1908"/>
      <c r="V27" s="1908"/>
      <c r="W27" s="1908"/>
      <c r="X27" s="1908"/>
      <c r="Y27" s="1908"/>
      <c r="Z27" s="1908"/>
      <c r="AA27" s="1908"/>
      <c r="AB27" s="1908"/>
      <c r="AC27" s="1908"/>
      <c r="AD27" s="1908"/>
      <c r="AE27" s="1908"/>
      <c r="AF27" s="1908"/>
      <c r="AG27" s="1908"/>
      <c r="AH27" s="1908"/>
      <c r="AI27" s="1908"/>
      <c r="AJ27" s="1908"/>
    </row>
    <row r="28" spans="2:36" ht="20.25" customHeight="1">
      <c r="B28" s="1909"/>
      <c r="C28" s="1909"/>
      <c r="D28" s="1909"/>
      <c r="E28" s="1909"/>
      <c r="F28" s="1909"/>
      <c r="G28" s="1909"/>
      <c r="H28" s="1909"/>
      <c r="I28" s="1909"/>
      <c r="J28" s="1909"/>
      <c r="K28" s="1909"/>
      <c r="L28" s="1909"/>
      <c r="M28" s="1909"/>
      <c r="N28" s="1909"/>
      <c r="O28" s="1909"/>
      <c r="P28" s="1909"/>
      <c r="Q28" s="1909"/>
      <c r="R28" s="1909"/>
      <c r="S28" s="1909"/>
      <c r="T28" s="1909"/>
      <c r="U28" s="1909"/>
      <c r="V28" s="1909"/>
      <c r="W28" s="1909"/>
      <c r="X28" s="1909"/>
      <c r="Y28" s="1909"/>
      <c r="Z28" s="1909"/>
      <c r="AA28" s="1909"/>
      <c r="AB28" s="1909"/>
      <c r="AC28" s="1909"/>
      <c r="AD28" s="1909"/>
      <c r="AE28" s="1909"/>
      <c r="AF28" s="1909"/>
      <c r="AG28" s="1909"/>
      <c r="AH28" s="1909"/>
      <c r="AI28" s="1909"/>
      <c r="AJ28" s="1909"/>
    </row>
    <row r="29" spans="2:36" ht="39" customHeight="1">
      <c r="B29" s="1909"/>
      <c r="C29" s="1909"/>
      <c r="D29" s="1909"/>
      <c r="E29" s="1909"/>
      <c r="F29" s="1909"/>
      <c r="G29" s="1909"/>
      <c r="H29" s="1909"/>
      <c r="I29" s="1909"/>
      <c r="J29" s="1909"/>
      <c r="K29" s="1909"/>
      <c r="L29" s="1909"/>
      <c r="M29" s="1909"/>
      <c r="N29" s="1909"/>
      <c r="O29" s="1909"/>
      <c r="P29" s="1909"/>
      <c r="Q29" s="1909"/>
      <c r="R29" s="1909"/>
      <c r="S29" s="1909"/>
      <c r="T29" s="1909"/>
      <c r="U29" s="1909"/>
      <c r="V29" s="1909"/>
      <c r="W29" s="1909"/>
      <c r="X29" s="1909"/>
      <c r="Y29" s="1909"/>
      <c r="Z29" s="1909"/>
      <c r="AA29" s="1909"/>
      <c r="AB29" s="1909"/>
      <c r="AC29" s="1909"/>
      <c r="AD29" s="1909"/>
      <c r="AE29" s="1909"/>
      <c r="AF29" s="1909"/>
      <c r="AG29" s="1909"/>
      <c r="AH29" s="1909"/>
      <c r="AI29" s="1909"/>
      <c r="AJ29" s="1909"/>
    </row>
    <row r="30" spans="2:36" ht="92.25" customHeight="1">
      <c r="B30" s="1909"/>
      <c r="C30" s="1909"/>
      <c r="D30" s="1909"/>
      <c r="E30" s="1909"/>
      <c r="F30" s="1909"/>
      <c r="G30" s="1909"/>
      <c r="H30" s="1909"/>
      <c r="I30" s="1909"/>
      <c r="J30" s="1909"/>
      <c r="K30" s="1909"/>
      <c r="L30" s="1909"/>
      <c r="M30" s="1909"/>
      <c r="N30" s="1909"/>
      <c r="O30" s="1909"/>
      <c r="P30" s="1909"/>
      <c r="Q30" s="1909"/>
      <c r="R30" s="1909"/>
      <c r="S30" s="1909"/>
      <c r="T30" s="1909"/>
      <c r="U30" s="1909"/>
      <c r="V30" s="1909"/>
      <c r="W30" s="1909"/>
      <c r="X30" s="1909"/>
      <c r="Y30" s="1909"/>
      <c r="Z30" s="1909"/>
      <c r="AA30" s="1909"/>
      <c r="AB30" s="1909"/>
      <c r="AC30" s="1909"/>
      <c r="AD30" s="1909"/>
      <c r="AE30" s="1909"/>
      <c r="AF30" s="1909"/>
      <c r="AG30" s="1909"/>
      <c r="AH30" s="1909"/>
      <c r="AI30" s="1909"/>
      <c r="AJ30" s="1909"/>
    </row>
    <row r="31" spans="2:36">
      <c r="B31" s="967" t="s">
        <v>54</v>
      </c>
    </row>
  </sheetData>
  <mergeCells count="56">
    <mergeCell ref="L21:AJ26"/>
    <mergeCell ref="AF11:AH11"/>
    <mergeCell ref="B27:AJ30"/>
    <mergeCell ref="F13:K13"/>
    <mergeCell ref="L13:P13"/>
    <mergeCell ref="Q13:AJ13"/>
    <mergeCell ref="D14:E26"/>
    <mergeCell ref="F14:K15"/>
    <mergeCell ref="L14:AJ15"/>
    <mergeCell ref="F16:K19"/>
    <mergeCell ref="L16:AJ19"/>
    <mergeCell ref="F20:K20"/>
    <mergeCell ref="M20:O20"/>
    <mergeCell ref="P20:X20"/>
    <mergeCell ref="Y20:AA20"/>
    <mergeCell ref="AB20:AJ20"/>
    <mergeCell ref="F21:K26"/>
    <mergeCell ref="Y10:AA10"/>
    <mergeCell ref="AC10:AE10"/>
    <mergeCell ref="AF10:AH10"/>
    <mergeCell ref="AI10:AJ10"/>
    <mergeCell ref="L11:P12"/>
    <mergeCell ref="Q11:U11"/>
    <mergeCell ref="W11:X11"/>
    <mergeCell ref="Y11:AA11"/>
    <mergeCell ref="AC11:AE11"/>
    <mergeCell ref="AI11:AJ11"/>
    <mergeCell ref="Q12:U12"/>
    <mergeCell ref="W12:X12"/>
    <mergeCell ref="Y12:AA12"/>
    <mergeCell ref="AC12:AE12"/>
    <mergeCell ref="AF12:AH12"/>
    <mergeCell ref="AI12:AJ12"/>
    <mergeCell ref="B7:K7"/>
    <mergeCell ref="L7:AJ7"/>
    <mergeCell ref="B8:K8"/>
    <mergeCell ref="L8:AJ8"/>
    <mergeCell ref="B9:C26"/>
    <mergeCell ref="D9:E13"/>
    <mergeCell ref="F9:K12"/>
    <mergeCell ref="L9:P10"/>
    <mergeCell ref="Q9:U9"/>
    <mergeCell ref="W9:X9"/>
    <mergeCell ref="Y9:AA9"/>
    <mergeCell ref="AC9:AE9"/>
    <mergeCell ref="AF9:AH9"/>
    <mergeCell ref="AI9:AJ9"/>
    <mergeCell ref="Q10:U10"/>
    <mergeCell ref="W10:X10"/>
    <mergeCell ref="B6:K6"/>
    <mergeCell ref="L6:AJ6"/>
    <mergeCell ref="B2:G2"/>
    <mergeCell ref="Z2:AC2"/>
    <mergeCell ref="AE2:AF2"/>
    <mergeCell ref="AH2:AI2"/>
    <mergeCell ref="B4:AJ4"/>
  </mergeCells>
  <phoneticPr fontId="1"/>
  <dataValidations count="2">
    <dataValidation type="list" allowBlank="1" showInputMessage="1" showErrorMessage="1" sqref="M20:O20 Y20:AA20" xr:uid="{53A804C2-760C-4375-A6E1-C8348DA39FEC}">
      <formula1>"○"</formula1>
    </dataValidation>
    <dataValidation type="list" errorStyle="warning" allowBlank="1" showInputMessage="1" showErrorMessage="1" sqref="Y9:AA12 AF9:AH12" xr:uid="{A57692A3-B86B-443F-9158-DB650F306D1D}">
      <formula1>"　,１,２,３,４,５"</formula1>
    </dataValidation>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2737" r:id="rId4" name="Check Box 1">
              <controlPr defaultSize="0" autoFill="0" autoLine="0" autoPict="0">
                <anchor moveWithCells="1">
                  <from>
                    <xdr:col>14</xdr:col>
                    <xdr:colOff>85725</xdr:colOff>
                    <xdr:row>6</xdr:row>
                    <xdr:rowOff>304800</xdr:rowOff>
                  </from>
                  <to>
                    <xdr:col>16</xdr:col>
                    <xdr:colOff>28575</xdr:colOff>
                    <xdr:row>8</xdr:row>
                    <xdr:rowOff>19050</xdr:rowOff>
                  </to>
                </anchor>
              </controlPr>
            </control>
          </mc:Choice>
        </mc:AlternateContent>
        <mc:AlternateContent xmlns:mc="http://schemas.openxmlformats.org/markup-compatibility/2006">
          <mc:Choice Requires="x14">
            <control shapeId="372738" r:id="rId5" name="Check Box 2">
              <controlPr defaultSize="0" autoFill="0" autoLine="0" autoPict="0">
                <anchor moveWithCells="1">
                  <from>
                    <xdr:col>21</xdr:col>
                    <xdr:colOff>57150</xdr:colOff>
                    <xdr:row>6</xdr:row>
                    <xdr:rowOff>304800</xdr:rowOff>
                  </from>
                  <to>
                    <xdr:col>23</xdr:col>
                    <xdr:colOff>0</xdr:colOff>
                    <xdr:row>8</xdr:row>
                    <xdr:rowOff>19050</xdr:rowOff>
                  </to>
                </anchor>
              </controlPr>
            </control>
          </mc:Choice>
        </mc:AlternateContent>
        <mc:AlternateContent xmlns:mc="http://schemas.openxmlformats.org/markup-compatibility/2006">
          <mc:Choice Requires="x14">
            <control shapeId="372739" r:id="rId6" name="Check Box 3">
              <controlPr defaultSize="0" autoFill="0" autoLine="0" autoPict="0">
                <anchor moveWithCells="1">
                  <from>
                    <xdr:col>27</xdr:col>
                    <xdr:colOff>323850</xdr:colOff>
                    <xdr:row>6</xdr:row>
                    <xdr:rowOff>295275</xdr:rowOff>
                  </from>
                  <to>
                    <xdr:col>29</xdr:col>
                    <xdr:colOff>95250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969DF-2257-43EB-B8A1-FD18BB0C5D21}">
  <dimension ref="A1:I18"/>
  <sheetViews>
    <sheetView view="pageBreakPreview" zoomScaleNormal="100" zoomScaleSheetLayoutView="100" workbookViewId="0"/>
  </sheetViews>
  <sheetFormatPr defaultRowHeight="13.5"/>
  <cols>
    <col min="1" max="1" width="1.375" style="94" customWidth="1"/>
    <col min="2" max="2" width="24.25" style="94" customWidth="1"/>
    <col min="3" max="4" width="6.75" style="94" customWidth="1"/>
    <col min="5" max="6" width="21.25" style="94" customWidth="1"/>
    <col min="7" max="7" width="3.125" style="94" customWidth="1"/>
    <col min="8" max="8" width="9" style="94"/>
    <col min="9" max="9" width="0" style="94" hidden="1" customWidth="1"/>
    <col min="10" max="16384" width="9" style="94"/>
  </cols>
  <sheetData>
    <row r="1" spans="1:9" ht="18" customHeight="1">
      <c r="A1" s="93"/>
      <c r="B1" s="3" t="s">
        <v>318</v>
      </c>
      <c r="C1" s="3"/>
      <c r="D1" s="3"/>
      <c r="E1" s="3"/>
      <c r="F1" s="3"/>
      <c r="G1" s="3"/>
    </row>
    <row r="2" spans="1:9" ht="27.75" customHeight="1">
      <c r="A2" s="93"/>
      <c r="B2" s="3"/>
      <c r="C2" s="3"/>
      <c r="D2" s="3"/>
      <c r="E2" s="3"/>
      <c r="F2" s="1952" t="s">
        <v>170</v>
      </c>
      <c r="G2" s="1952"/>
    </row>
    <row r="3" spans="1:9" ht="18.75" customHeight="1">
      <c r="A3" s="93"/>
      <c r="B3" s="3"/>
      <c r="C3" s="3"/>
      <c r="D3" s="3"/>
      <c r="E3" s="3"/>
      <c r="F3" s="95"/>
      <c r="G3" s="95"/>
    </row>
    <row r="4" spans="1:9" ht="36" customHeight="1">
      <c r="A4" s="1953" t="s">
        <v>1729</v>
      </c>
      <c r="B4" s="1953"/>
      <c r="C4" s="1953"/>
      <c r="D4" s="1953"/>
      <c r="E4" s="1953"/>
      <c r="F4" s="1953"/>
      <c r="G4" s="1953"/>
    </row>
    <row r="5" spans="1:9" ht="25.5" customHeight="1">
      <c r="A5" s="96"/>
      <c r="B5" s="96"/>
      <c r="C5" s="96"/>
      <c r="D5" s="96"/>
      <c r="E5" s="96"/>
      <c r="F5" s="96"/>
      <c r="G5" s="96"/>
    </row>
    <row r="6" spans="1:9" ht="42" customHeight="1">
      <c r="A6" s="96"/>
      <c r="B6" s="97" t="s">
        <v>319</v>
      </c>
      <c r="C6" s="1948"/>
      <c r="D6" s="1949"/>
      <c r="E6" s="1949"/>
      <c r="F6" s="1949"/>
      <c r="G6" s="1950"/>
      <c r="I6" s="94" t="s">
        <v>245</v>
      </c>
    </row>
    <row r="7" spans="1:9" ht="42" customHeight="1">
      <c r="A7" s="1200"/>
      <c r="B7" s="1210" t="s">
        <v>1723</v>
      </c>
      <c r="C7" s="1948"/>
      <c r="D7" s="1949"/>
      <c r="E7" s="1949"/>
      <c r="F7" s="1949"/>
      <c r="G7" s="1950"/>
    </row>
    <row r="8" spans="1:9" ht="42" customHeight="1">
      <c r="A8" s="3"/>
      <c r="B8" s="98" t="s">
        <v>320</v>
      </c>
      <c r="C8" s="1948" t="s">
        <v>327</v>
      </c>
      <c r="D8" s="1949"/>
      <c r="E8" s="1949"/>
      <c r="F8" s="1949"/>
      <c r="G8" s="1950"/>
      <c r="I8" s="94" t="s">
        <v>246</v>
      </c>
    </row>
    <row r="9" spans="1:9" ht="71.25" customHeight="1">
      <c r="A9" s="3"/>
      <c r="B9" s="99" t="s">
        <v>321</v>
      </c>
      <c r="C9" s="103" t="s">
        <v>32</v>
      </c>
      <c r="D9" s="100">
        <v>1</v>
      </c>
      <c r="E9" s="1946" t="s">
        <v>322</v>
      </c>
      <c r="F9" s="1946"/>
      <c r="G9" s="1947"/>
    </row>
    <row r="10" spans="1:9" ht="71.25" customHeight="1">
      <c r="A10" s="3"/>
      <c r="B10" s="1954" t="s">
        <v>1724</v>
      </c>
      <c r="C10" s="104" t="s">
        <v>32</v>
      </c>
      <c r="D10" s="102">
        <v>1</v>
      </c>
      <c r="E10" s="1946" t="s">
        <v>323</v>
      </c>
      <c r="F10" s="1946"/>
      <c r="G10" s="1947"/>
    </row>
    <row r="11" spans="1:9" ht="71.25" customHeight="1">
      <c r="A11" s="3"/>
      <c r="B11" s="1955"/>
      <c r="C11" s="105" t="s">
        <v>32</v>
      </c>
      <c r="D11" s="102">
        <v>2</v>
      </c>
      <c r="E11" s="1946" t="s">
        <v>324</v>
      </c>
      <c r="F11" s="1946"/>
      <c r="G11" s="1947"/>
    </row>
    <row r="12" spans="1:9" ht="71.25" customHeight="1">
      <c r="A12" s="3"/>
      <c r="B12" s="1944" t="s">
        <v>1730</v>
      </c>
      <c r="C12" s="104" t="s">
        <v>32</v>
      </c>
      <c r="D12" s="102">
        <v>1</v>
      </c>
      <c r="E12" s="1946" t="s">
        <v>325</v>
      </c>
      <c r="F12" s="1946"/>
      <c r="G12" s="1947"/>
    </row>
    <row r="13" spans="1:9" ht="71.25" customHeight="1">
      <c r="A13" s="3"/>
      <c r="B13" s="1945"/>
      <c r="C13" s="105" t="s">
        <v>32</v>
      </c>
      <c r="D13" s="102">
        <v>2</v>
      </c>
      <c r="E13" s="1951" t="s">
        <v>326</v>
      </c>
      <c r="F13" s="1951"/>
      <c r="G13" s="101"/>
    </row>
    <row r="14" spans="1:9" ht="7.5" customHeight="1">
      <c r="A14" s="3"/>
      <c r="B14" s="3"/>
      <c r="C14" s="3"/>
      <c r="D14" s="3"/>
      <c r="E14" s="3"/>
      <c r="F14" s="3"/>
      <c r="G14" s="3"/>
    </row>
    <row r="15" spans="1:9" ht="18" customHeight="1">
      <c r="A15" s="3"/>
      <c r="B15" s="3" t="s">
        <v>1725</v>
      </c>
      <c r="C15" s="3"/>
      <c r="D15" s="3"/>
      <c r="E15" s="3"/>
      <c r="F15" s="3"/>
      <c r="G15" s="3"/>
    </row>
    <row r="16" spans="1:9" ht="18" customHeight="1">
      <c r="A16" s="3"/>
      <c r="B16" s="1941" t="s">
        <v>1726</v>
      </c>
      <c r="C16" s="1941"/>
      <c r="D16" s="1941"/>
      <c r="E16" s="1941"/>
      <c r="F16" s="1941"/>
      <c r="G16" s="3"/>
    </row>
    <row r="17" spans="2:6" ht="18" customHeight="1">
      <c r="B17" s="1942" t="s">
        <v>1727</v>
      </c>
      <c r="C17" s="1942"/>
      <c r="D17" s="1942"/>
      <c r="E17" s="1942"/>
      <c r="F17" s="1942"/>
    </row>
    <row r="18" spans="2:6" ht="33.75" customHeight="1">
      <c r="B18" s="1943" t="s">
        <v>1728</v>
      </c>
      <c r="C18" s="1942"/>
      <c r="D18" s="1942"/>
      <c r="E18" s="1942"/>
      <c r="F18" s="1942"/>
    </row>
  </sheetData>
  <mergeCells count="15">
    <mergeCell ref="C6:G6"/>
    <mergeCell ref="C8:G8"/>
    <mergeCell ref="E13:F13"/>
    <mergeCell ref="F2:G2"/>
    <mergeCell ref="A4:G4"/>
    <mergeCell ref="E9:G9"/>
    <mergeCell ref="B10:B11"/>
    <mergeCell ref="E10:G10"/>
    <mergeCell ref="E11:G11"/>
    <mergeCell ref="C7:G7"/>
    <mergeCell ref="B16:F16"/>
    <mergeCell ref="B17:F17"/>
    <mergeCell ref="B18:F18"/>
    <mergeCell ref="B12:B13"/>
    <mergeCell ref="E12:G12"/>
  </mergeCells>
  <phoneticPr fontId="1"/>
  <dataValidations count="1">
    <dataValidation type="list" allowBlank="1" showInputMessage="1" showErrorMessage="1" sqref="C9:C13" xr:uid="{5FB1EC39-A9FA-42B2-BE0E-863F5B48EC72}">
      <formula1>$I$6:$I$8</formula1>
    </dataValidation>
  </dataValidations>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3</xdr:col>
                    <xdr:colOff>161925</xdr:colOff>
                    <xdr:row>7</xdr:row>
                    <xdr:rowOff>95250</xdr:rowOff>
                  </from>
                  <to>
                    <xdr:col>3</xdr:col>
                    <xdr:colOff>485775</xdr:colOff>
                    <xdr:row>7</xdr:row>
                    <xdr:rowOff>438150</xdr:rowOff>
                  </to>
                </anchor>
              </controlPr>
            </control>
          </mc:Choice>
        </mc:AlternateContent>
        <mc:AlternateContent xmlns:mc="http://schemas.openxmlformats.org/markup-compatibility/2006">
          <mc:Choice Requires="x14">
            <control shapeId="12291" r:id="rId5" name="Check Box 3">
              <controlPr defaultSize="0" autoFill="0" autoLine="0" autoPict="0">
                <anchor moveWithCells="1">
                  <from>
                    <xdr:col>4</xdr:col>
                    <xdr:colOff>676275</xdr:colOff>
                    <xdr:row>7</xdr:row>
                    <xdr:rowOff>104775</xdr:rowOff>
                  </from>
                  <to>
                    <xdr:col>4</xdr:col>
                    <xdr:colOff>1000125</xdr:colOff>
                    <xdr:row>7</xdr:row>
                    <xdr:rowOff>447675</xdr:rowOff>
                  </to>
                </anchor>
              </controlPr>
            </control>
          </mc:Choice>
        </mc:AlternateContent>
        <mc:AlternateContent xmlns:mc="http://schemas.openxmlformats.org/markup-compatibility/2006">
          <mc:Choice Requires="x14">
            <control shapeId="12292" r:id="rId6" name="Check Box 4">
              <controlPr defaultSize="0" autoFill="0" autoLine="0" autoPict="0">
                <anchor moveWithCells="1">
                  <from>
                    <xdr:col>5</xdr:col>
                    <xdr:colOff>152400</xdr:colOff>
                    <xdr:row>7</xdr:row>
                    <xdr:rowOff>85725</xdr:rowOff>
                  </from>
                  <to>
                    <xdr:col>5</xdr:col>
                    <xdr:colOff>476250</xdr:colOff>
                    <xdr:row>7</xdr:row>
                    <xdr:rowOff>428625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0FA65-4F58-4AC9-A9B1-18EF3494C213}">
  <dimension ref="A1:G32"/>
  <sheetViews>
    <sheetView view="pageBreakPreview" zoomScaleNormal="100" zoomScaleSheetLayoutView="100" workbookViewId="0">
      <selection activeCell="E20" sqref="E20"/>
    </sheetView>
  </sheetViews>
  <sheetFormatPr defaultRowHeight="13.5"/>
  <cols>
    <col min="1" max="1" width="4.625" style="113" customWidth="1"/>
    <col min="2" max="2" width="25.5" style="113" customWidth="1"/>
    <col min="3" max="3" width="5.25" style="113" customWidth="1"/>
    <col min="4" max="6" width="21.625" style="113" customWidth="1"/>
    <col min="7" max="7" width="3.125" style="113" customWidth="1"/>
    <col min="8" max="16384" width="9" style="113"/>
  </cols>
  <sheetData>
    <row r="1" spans="1:7" ht="27.75" customHeight="1">
      <c r="A1" s="112"/>
      <c r="B1" s="113" t="s">
        <v>1581</v>
      </c>
    </row>
    <row r="2" spans="1:7" ht="27.75" customHeight="1">
      <c r="A2" s="112"/>
      <c r="F2" s="1956" t="s">
        <v>170</v>
      </c>
      <c r="G2" s="1956"/>
    </row>
    <row r="3" spans="1:7" ht="36" customHeight="1">
      <c r="A3" s="1957" t="s">
        <v>399</v>
      </c>
      <c r="B3" s="1957"/>
      <c r="C3" s="1957"/>
      <c r="D3" s="1957"/>
      <c r="E3" s="1957"/>
      <c r="F3" s="1957"/>
      <c r="G3" s="1957"/>
    </row>
    <row r="4" spans="1:7" ht="36" customHeight="1">
      <c r="A4" s="114"/>
      <c r="B4" s="114"/>
      <c r="C4" s="114"/>
      <c r="D4" s="114"/>
      <c r="E4" s="114"/>
      <c r="F4" s="114"/>
      <c r="G4" s="114"/>
    </row>
    <row r="5" spans="1:7" ht="36" customHeight="1">
      <c r="A5" s="114"/>
      <c r="B5" s="115" t="s">
        <v>319</v>
      </c>
      <c r="C5" s="1963"/>
      <c r="D5" s="1964"/>
      <c r="E5" s="1964"/>
      <c r="F5" s="1964"/>
      <c r="G5" s="1965"/>
    </row>
    <row r="6" spans="1:7" ht="46.5" customHeight="1">
      <c r="B6" s="116" t="s">
        <v>400</v>
      </c>
      <c r="C6" s="1958" t="s">
        <v>518</v>
      </c>
      <c r="D6" s="1958"/>
      <c r="E6" s="1958"/>
      <c r="F6" s="1958"/>
      <c r="G6" s="1959"/>
    </row>
    <row r="7" spans="1:7" ht="18.75" customHeight="1">
      <c r="B7" s="1960" t="s">
        <v>401</v>
      </c>
      <c r="C7" s="117"/>
      <c r="D7" s="118"/>
      <c r="E7" s="118"/>
      <c r="F7" s="118"/>
      <c r="G7" s="119"/>
    </row>
    <row r="8" spans="1:7" ht="33" customHeight="1">
      <c r="B8" s="1961"/>
      <c r="C8" s="120"/>
      <c r="D8" s="121"/>
      <c r="E8" s="122" t="s">
        <v>27</v>
      </c>
      <c r="F8" s="122" t="s">
        <v>28</v>
      </c>
      <c r="G8" s="123"/>
    </row>
    <row r="9" spans="1:7" ht="33" customHeight="1">
      <c r="B9" s="1961"/>
      <c r="C9" s="120"/>
      <c r="D9" s="124" t="s">
        <v>309</v>
      </c>
      <c r="E9" s="205" t="s">
        <v>179</v>
      </c>
      <c r="F9" s="205" t="s">
        <v>179</v>
      </c>
      <c r="G9" s="123"/>
    </row>
    <row r="10" spans="1:7" ht="33" customHeight="1">
      <c r="B10" s="1961"/>
      <c r="C10" s="120"/>
      <c r="D10" s="124" t="s">
        <v>402</v>
      </c>
      <c r="E10" s="205" t="s">
        <v>179</v>
      </c>
      <c r="F10" s="205" t="s">
        <v>179</v>
      </c>
      <c r="G10" s="123"/>
    </row>
    <row r="11" spans="1:7" ht="25.5" customHeight="1">
      <c r="B11" s="1962"/>
      <c r="C11" s="125"/>
      <c r="D11" s="121"/>
      <c r="E11" s="121"/>
      <c r="F11" s="121"/>
      <c r="G11" s="126"/>
    </row>
    <row r="12" spans="1:7">
      <c r="B12" s="127"/>
      <c r="C12" s="118"/>
      <c r="D12" s="118"/>
      <c r="E12" s="118"/>
      <c r="F12" s="118"/>
      <c r="G12" s="119"/>
    </row>
    <row r="13" spans="1:7" ht="38.25" customHeight="1">
      <c r="B13" s="128" t="s">
        <v>403</v>
      </c>
      <c r="D13" s="124" t="s">
        <v>404</v>
      </c>
      <c r="E13" s="205" t="s">
        <v>179</v>
      </c>
      <c r="F13" s="129"/>
      <c r="G13" s="123"/>
    </row>
    <row r="14" spans="1:7" ht="32.25" customHeight="1">
      <c r="B14" s="130"/>
      <c r="G14" s="123"/>
    </row>
    <row r="15" spans="1:7" ht="21.75" customHeight="1">
      <c r="B15" s="130"/>
      <c r="D15" s="113" t="s">
        <v>405</v>
      </c>
      <c r="G15" s="123"/>
    </row>
    <row r="16" spans="1:7" ht="4.5" customHeight="1">
      <c r="B16" s="130"/>
      <c r="G16" s="123"/>
    </row>
    <row r="17" spans="2:7" ht="29.25" customHeight="1">
      <c r="B17" s="130"/>
      <c r="D17" s="131" t="s">
        <v>357</v>
      </c>
      <c r="E17" s="131" t="s">
        <v>358</v>
      </c>
      <c r="G17" s="123"/>
    </row>
    <row r="18" spans="2:7" ht="29.25" customHeight="1">
      <c r="B18" s="130"/>
      <c r="D18" s="131" t="s">
        <v>406</v>
      </c>
      <c r="E18" s="206"/>
      <c r="G18" s="123"/>
    </row>
    <row r="19" spans="2:7" ht="29.25" customHeight="1">
      <c r="B19" s="130"/>
      <c r="D19" s="131" t="s">
        <v>309</v>
      </c>
      <c r="E19" s="206"/>
      <c r="G19" s="123"/>
    </row>
    <row r="20" spans="2:7" ht="29.25" customHeight="1">
      <c r="B20" s="130"/>
      <c r="D20" s="131" t="s">
        <v>407</v>
      </c>
      <c r="E20" s="206"/>
      <c r="G20" s="123"/>
    </row>
    <row r="21" spans="2:7" ht="29.25" customHeight="1">
      <c r="B21" s="130"/>
      <c r="D21" s="132"/>
      <c r="E21" s="206"/>
      <c r="G21" s="123"/>
    </row>
    <row r="22" spans="2:7" ht="29.25" customHeight="1">
      <c r="B22" s="130"/>
      <c r="D22" s="132"/>
      <c r="E22" s="206"/>
      <c r="G22" s="123"/>
    </row>
    <row r="23" spans="2:7" ht="29.25" customHeight="1">
      <c r="B23" s="130"/>
      <c r="D23" s="132"/>
      <c r="E23" s="206"/>
      <c r="G23" s="123"/>
    </row>
    <row r="24" spans="2:7">
      <c r="B24" s="133"/>
      <c r="C24" s="121"/>
      <c r="D24" s="121"/>
      <c r="E24" s="121"/>
      <c r="F24" s="121"/>
      <c r="G24" s="126"/>
    </row>
    <row r="26" spans="2:7" ht="24.75" customHeight="1">
      <c r="B26" s="113" t="s">
        <v>519</v>
      </c>
    </row>
    <row r="27" spans="2:7" ht="24.75" customHeight="1">
      <c r="B27" s="113" t="s">
        <v>408</v>
      </c>
    </row>
    <row r="28" spans="2:7" ht="13.5" customHeight="1">
      <c r="B28" s="134" t="s">
        <v>409</v>
      </c>
    </row>
    <row r="32" spans="2:7">
      <c r="C32" s="113" t="s">
        <v>410</v>
      </c>
    </row>
  </sheetData>
  <mergeCells count="5">
    <mergeCell ref="F2:G2"/>
    <mergeCell ref="A3:G3"/>
    <mergeCell ref="C6:G6"/>
    <mergeCell ref="B7:B11"/>
    <mergeCell ref="C5:G5"/>
  </mergeCells>
  <phoneticPr fontId="1"/>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3</xdr:col>
                    <xdr:colOff>142875</xdr:colOff>
                    <xdr:row>5</xdr:row>
                    <xdr:rowOff>142875</xdr:rowOff>
                  </from>
                  <to>
                    <xdr:col>3</xdr:col>
                    <xdr:colOff>466725</xdr:colOff>
                    <xdr:row>5</xdr:row>
                    <xdr:rowOff>485775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4</xdr:col>
                    <xdr:colOff>133350</xdr:colOff>
                    <xdr:row>5</xdr:row>
                    <xdr:rowOff>123825</xdr:rowOff>
                  </from>
                  <to>
                    <xdr:col>4</xdr:col>
                    <xdr:colOff>457200</xdr:colOff>
                    <xdr:row>5</xdr:row>
                    <xdr:rowOff>466725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5</xdr:col>
                    <xdr:colOff>209550</xdr:colOff>
                    <xdr:row>5</xdr:row>
                    <xdr:rowOff>133350</xdr:rowOff>
                  </from>
                  <to>
                    <xdr:col>5</xdr:col>
                    <xdr:colOff>533400</xdr:colOff>
                    <xdr:row>5</xdr:row>
                    <xdr:rowOff>476250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703C8-1680-472B-BA6B-36DE918FB765}">
  <dimension ref="B2:R18"/>
  <sheetViews>
    <sheetView view="pageBreakPreview" zoomScaleNormal="100" zoomScaleSheetLayoutView="100" workbookViewId="0">
      <selection activeCell="R1" sqref="R1:R1048576"/>
    </sheetView>
  </sheetViews>
  <sheetFormatPr defaultRowHeight="13.5"/>
  <cols>
    <col min="1" max="1" width="4.25" style="471" customWidth="1"/>
    <col min="2" max="3" width="4.625" style="471" customWidth="1"/>
    <col min="4" max="4" width="9" style="471" customWidth="1"/>
    <col min="5" max="9" width="4.625" style="471" customWidth="1"/>
    <col min="10" max="10" width="6.875" style="471" customWidth="1"/>
    <col min="11" max="12" width="5.75" style="471" customWidth="1"/>
    <col min="13" max="13" width="5.875" style="471" customWidth="1"/>
    <col min="14" max="14" width="6.25" style="471" customWidth="1"/>
    <col min="15" max="17" width="4.625" style="471" customWidth="1"/>
    <col min="18" max="18" width="5" style="471" hidden="1" customWidth="1"/>
    <col min="19" max="26" width="5" style="471" customWidth="1"/>
    <col min="27" max="16384" width="9" style="471"/>
  </cols>
  <sheetData>
    <row r="2" spans="2:18" ht="20.25" customHeight="1">
      <c r="B2" s="1977" t="s">
        <v>1630</v>
      </c>
      <c r="C2" s="1977"/>
      <c r="D2" s="1977"/>
      <c r="J2" s="973"/>
      <c r="K2" s="966" t="s">
        <v>317</v>
      </c>
      <c r="L2" s="974"/>
      <c r="M2" s="966" t="s">
        <v>1646</v>
      </c>
      <c r="N2" s="974"/>
      <c r="O2" s="966" t="s">
        <v>1645</v>
      </c>
    </row>
    <row r="4" spans="2:18" ht="24.75" customHeight="1">
      <c r="D4" s="1974" t="s">
        <v>1631</v>
      </c>
      <c r="E4" s="1974"/>
      <c r="F4" s="1974"/>
      <c r="G4" s="1974"/>
      <c r="H4" s="1974"/>
      <c r="I4" s="1974"/>
      <c r="J4" s="1974"/>
      <c r="K4" s="1974"/>
      <c r="L4" s="1974"/>
    </row>
    <row r="6" spans="2:18">
      <c r="B6" s="1978" t="s">
        <v>1632</v>
      </c>
      <c r="C6" s="1978"/>
      <c r="D6" s="1978"/>
      <c r="E6" s="1966"/>
      <c r="F6" s="1966"/>
      <c r="G6" s="1966"/>
      <c r="H6" s="1966"/>
      <c r="I6" s="1966"/>
      <c r="J6" s="1966"/>
      <c r="K6" s="1966"/>
      <c r="L6" s="1966"/>
      <c r="M6" s="1966"/>
      <c r="N6" s="1966"/>
      <c r="O6" s="1966"/>
    </row>
    <row r="7" spans="2:18">
      <c r="B7" s="1978"/>
      <c r="C7" s="1978"/>
      <c r="D7" s="1978"/>
      <c r="E7" s="1966"/>
      <c r="F7" s="1966"/>
      <c r="G7" s="1966"/>
      <c r="H7" s="1966"/>
      <c r="I7" s="1966"/>
      <c r="J7" s="1966"/>
      <c r="K7" s="1966"/>
      <c r="L7" s="1966"/>
      <c r="M7" s="1966"/>
      <c r="N7" s="1966"/>
      <c r="O7" s="1966"/>
    </row>
    <row r="8" spans="2:18" ht="27" customHeight="1">
      <c r="B8" s="1978" t="s">
        <v>1633</v>
      </c>
      <c r="C8" s="1978"/>
      <c r="D8" s="1978"/>
      <c r="E8" s="975" t="s">
        <v>32</v>
      </c>
      <c r="F8" s="973" t="s">
        <v>161</v>
      </c>
      <c r="G8" s="973"/>
      <c r="H8" s="975" t="s">
        <v>32</v>
      </c>
      <c r="I8" s="973" t="s">
        <v>162</v>
      </c>
      <c r="J8" s="973"/>
      <c r="K8" s="975" t="s">
        <v>32</v>
      </c>
      <c r="L8" s="973" t="s">
        <v>163</v>
      </c>
      <c r="M8" s="973"/>
      <c r="N8" s="973"/>
      <c r="O8" s="973"/>
      <c r="R8" s="471" t="s">
        <v>245</v>
      </c>
    </row>
    <row r="9" spans="2:18">
      <c r="B9" s="1970" t="s">
        <v>1640</v>
      </c>
      <c r="C9" s="1970"/>
      <c r="D9" s="1970"/>
      <c r="E9" s="1969" t="s">
        <v>1634</v>
      </c>
      <c r="F9" s="1969"/>
      <c r="G9" s="1969"/>
      <c r="H9" s="1969" t="s">
        <v>1635</v>
      </c>
      <c r="I9" s="1975"/>
      <c r="J9" s="1976"/>
      <c r="K9" s="1972" t="s">
        <v>1636</v>
      </c>
      <c r="L9" s="1969" t="s">
        <v>1637</v>
      </c>
      <c r="M9" s="1975"/>
      <c r="N9" s="1976"/>
      <c r="O9" s="1972" t="s">
        <v>1636</v>
      </c>
      <c r="R9" s="471" t="s">
        <v>246</v>
      </c>
    </row>
    <row r="10" spans="2:18" ht="13.5" customHeight="1">
      <c r="B10" s="1970"/>
      <c r="C10" s="1970"/>
      <c r="D10" s="1970"/>
      <c r="E10" s="1969"/>
      <c r="F10" s="1969"/>
      <c r="G10" s="1969"/>
      <c r="H10" s="1969"/>
      <c r="I10" s="1975"/>
      <c r="J10" s="1976"/>
      <c r="K10" s="1972"/>
      <c r="L10" s="1969"/>
      <c r="M10" s="1975"/>
      <c r="N10" s="1976"/>
      <c r="O10" s="1972"/>
    </row>
    <row r="11" spans="2:18">
      <c r="B11" s="1970"/>
      <c r="C11" s="1970"/>
      <c r="D11" s="1970"/>
      <c r="E11" s="1970" t="s">
        <v>1638</v>
      </c>
      <c r="F11" s="1970"/>
      <c r="G11" s="1970"/>
      <c r="H11" s="1970" t="s">
        <v>1639</v>
      </c>
      <c r="I11" s="1969"/>
      <c r="J11" s="1973"/>
      <c r="K11" s="1973"/>
      <c r="L11" s="1973"/>
      <c r="M11" s="1973"/>
      <c r="N11" s="1973"/>
      <c r="O11" s="1973"/>
    </row>
    <row r="12" spans="2:18">
      <c r="B12" s="1970"/>
      <c r="C12" s="1970"/>
      <c r="D12" s="1970"/>
      <c r="E12" s="1970"/>
      <c r="F12" s="1970"/>
      <c r="G12" s="1970"/>
      <c r="H12" s="1969"/>
      <c r="I12" s="1969"/>
      <c r="J12" s="1973"/>
      <c r="K12" s="1973"/>
      <c r="L12" s="1973"/>
      <c r="M12" s="1973"/>
      <c r="N12" s="1973"/>
      <c r="O12" s="1973"/>
    </row>
    <row r="13" spans="2:18">
      <c r="B13" s="1970"/>
      <c r="C13" s="1970"/>
      <c r="D13" s="1970"/>
      <c r="E13" s="1970"/>
      <c r="F13" s="1970"/>
      <c r="G13" s="1970"/>
      <c r="H13" s="1969"/>
      <c r="I13" s="1969"/>
      <c r="J13" s="1973"/>
      <c r="K13" s="1973"/>
      <c r="L13" s="1973"/>
      <c r="M13" s="1973"/>
      <c r="N13" s="1973"/>
      <c r="O13" s="1973"/>
    </row>
    <row r="14" spans="2:18">
      <c r="B14" s="1970"/>
      <c r="C14" s="1970"/>
      <c r="D14" s="1970"/>
      <c r="E14" s="1970"/>
      <c r="F14" s="1970"/>
      <c r="G14" s="1970"/>
      <c r="H14" s="1969"/>
      <c r="I14" s="1969"/>
      <c r="J14" s="1973"/>
      <c r="K14" s="1973"/>
      <c r="L14" s="1973"/>
      <c r="M14" s="1973"/>
      <c r="N14" s="1973"/>
      <c r="O14" s="1973"/>
    </row>
    <row r="15" spans="2:18" ht="18.75" customHeight="1">
      <c r="B15" s="1970" t="s">
        <v>1641</v>
      </c>
      <c r="C15" s="1970"/>
      <c r="D15" s="1970"/>
      <c r="E15" s="1970"/>
      <c r="F15" s="1970"/>
      <c r="G15" s="1970"/>
      <c r="H15" s="1970"/>
      <c r="I15" s="1970"/>
      <c r="J15" s="1970"/>
      <c r="K15" s="1970"/>
      <c r="L15" s="1970"/>
      <c r="M15" s="1971" t="s">
        <v>1642</v>
      </c>
      <c r="N15" s="1971"/>
      <c r="O15" s="1971"/>
    </row>
    <row r="16" spans="2:18" ht="67.5" customHeight="1">
      <c r="B16" s="1970"/>
      <c r="C16" s="1970"/>
      <c r="D16" s="1970"/>
      <c r="E16" s="1970"/>
      <c r="F16" s="1970"/>
      <c r="G16" s="1970"/>
      <c r="H16" s="1970"/>
      <c r="I16" s="1970"/>
      <c r="J16" s="1970"/>
      <c r="K16" s="1970"/>
      <c r="L16" s="1970"/>
      <c r="M16" s="1966"/>
      <c r="N16" s="1966"/>
      <c r="O16" s="1966"/>
    </row>
    <row r="17" spans="2:15" ht="67.5" customHeight="1">
      <c r="B17" s="1967" t="s">
        <v>1643</v>
      </c>
      <c r="C17" s="1968"/>
      <c r="D17" s="1968"/>
      <c r="E17" s="1968"/>
      <c r="F17" s="1968"/>
      <c r="G17" s="1968"/>
      <c r="H17" s="1968"/>
      <c r="I17" s="1968"/>
      <c r="J17" s="1968"/>
      <c r="K17" s="1968"/>
      <c r="L17" s="1968"/>
      <c r="M17" s="1966"/>
      <c r="N17" s="1966"/>
      <c r="O17" s="1966"/>
    </row>
    <row r="18" spans="2:15" ht="64.5" customHeight="1">
      <c r="B18" s="1969" t="s">
        <v>1644</v>
      </c>
      <c r="C18" s="1969"/>
      <c r="D18" s="1969"/>
      <c r="E18" s="1969"/>
      <c r="F18" s="1969"/>
      <c r="G18" s="1969"/>
      <c r="H18" s="1969"/>
      <c r="I18" s="1969"/>
      <c r="J18" s="1969"/>
      <c r="K18" s="1969"/>
      <c r="L18" s="1969"/>
      <c r="M18" s="1966"/>
      <c r="N18" s="1966"/>
      <c r="O18" s="1966"/>
    </row>
  </sheetData>
  <mergeCells count="23">
    <mergeCell ref="B2:D2"/>
    <mergeCell ref="E11:G14"/>
    <mergeCell ref="E9:G10"/>
    <mergeCell ref="H9:I10"/>
    <mergeCell ref="K9:K10"/>
    <mergeCell ref="B6:D7"/>
    <mergeCell ref="B8:D8"/>
    <mergeCell ref="B9:D14"/>
    <mergeCell ref="J9:J10"/>
    <mergeCell ref="O9:O10"/>
    <mergeCell ref="H11:I14"/>
    <mergeCell ref="J11:O14"/>
    <mergeCell ref="E6:O7"/>
    <mergeCell ref="D4:L4"/>
    <mergeCell ref="L9:M10"/>
    <mergeCell ref="N9:N10"/>
    <mergeCell ref="M17:O17"/>
    <mergeCell ref="M18:O18"/>
    <mergeCell ref="B17:L17"/>
    <mergeCell ref="B18:L18"/>
    <mergeCell ref="B15:L16"/>
    <mergeCell ref="M15:O15"/>
    <mergeCell ref="M16:O16"/>
  </mergeCells>
  <phoneticPr fontId="1"/>
  <dataValidations count="2">
    <dataValidation type="list" allowBlank="1" showInputMessage="1" showErrorMessage="1" sqref="M16:O18" xr:uid="{B5C3F9A4-C37B-4ED1-9DF2-6E5BD27135A7}">
      <formula1>"○"</formula1>
    </dataValidation>
    <dataValidation type="list" allowBlank="1" showInputMessage="1" showErrorMessage="1" sqref="E8 H8 K8" xr:uid="{57B17851-CEED-4845-8A53-3A185E8705A5}">
      <formula1>$R$8:$R$9</formula1>
    </dataValidation>
  </dataValidations>
  <pageMargins left="0.7" right="0.7" top="0.75" bottom="0.75" header="0.3" footer="0.3"/>
  <pageSetup paperSize="9" scale="9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9576-9E5D-44AD-9D26-677B39CF722F}">
  <dimension ref="A1:AI342"/>
  <sheetViews>
    <sheetView view="pageBreakPreview" zoomScaleNormal="100" zoomScaleSheetLayoutView="100" workbookViewId="0">
      <selection sqref="A1:D1"/>
    </sheetView>
  </sheetViews>
  <sheetFormatPr defaultRowHeight="13.5"/>
  <cols>
    <col min="1" max="35" width="2.75" style="110" customWidth="1"/>
    <col min="36" max="63" width="2.625" style="110" customWidth="1"/>
    <col min="64" max="16384" width="9" style="110"/>
  </cols>
  <sheetData>
    <row r="1" spans="1:35" s="109" customFormat="1" ht="21" customHeight="1">
      <c r="A1" s="2033" t="s">
        <v>369</v>
      </c>
      <c r="B1" s="2033"/>
      <c r="C1" s="2033"/>
      <c r="D1" s="2033"/>
    </row>
    <row r="2" spans="1:35" s="109" customFormat="1" ht="21" customHeight="1">
      <c r="A2" s="2034" t="s">
        <v>370</v>
      </c>
      <c r="B2" s="2034"/>
      <c r="C2" s="2034"/>
      <c r="D2" s="2034"/>
      <c r="E2" s="2034"/>
      <c r="F2" s="2034"/>
      <c r="G2" s="2034"/>
      <c r="H2" s="2034"/>
      <c r="I2" s="2034"/>
      <c r="J2" s="2034"/>
      <c r="K2" s="2034"/>
      <c r="L2" s="2034"/>
      <c r="M2" s="2034"/>
      <c r="N2" s="2034"/>
      <c r="O2" s="2034"/>
      <c r="P2" s="2034"/>
      <c r="Q2" s="2034"/>
      <c r="R2" s="2034"/>
      <c r="S2" s="2034"/>
      <c r="T2" s="2034"/>
      <c r="U2" s="2034"/>
      <c r="V2" s="2034"/>
      <c r="W2" s="2034"/>
      <c r="X2" s="2034"/>
      <c r="Y2" s="2034"/>
      <c r="Z2" s="2034"/>
      <c r="AA2" s="2034"/>
      <c r="AB2" s="2034"/>
      <c r="AC2" s="2034"/>
      <c r="AD2" s="2034"/>
      <c r="AE2" s="2034"/>
      <c r="AF2" s="2034"/>
      <c r="AG2" s="2034"/>
      <c r="AH2" s="2034"/>
      <c r="AI2" s="2034"/>
    </row>
    <row r="3" spans="1:35" ht="12" customHeight="1" thickBot="1">
      <c r="A3" s="2035"/>
      <c r="B3" s="2035"/>
      <c r="C3" s="2035"/>
      <c r="D3" s="2035"/>
      <c r="E3" s="2035"/>
      <c r="F3" s="2035"/>
      <c r="G3" s="2035"/>
      <c r="H3" s="2035"/>
      <c r="I3" s="2035"/>
      <c r="J3" s="2035"/>
      <c r="K3" s="2035"/>
      <c r="L3" s="2035"/>
      <c r="M3" s="2035"/>
      <c r="N3" s="2035"/>
      <c r="O3" s="2035"/>
      <c r="P3" s="2035"/>
      <c r="Q3" s="2035"/>
      <c r="R3" s="2035"/>
      <c r="S3" s="2035"/>
      <c r="T3" s="2035"/>
      <c r="U3" s="2035"/>
      <c r="V3" s="2035"/>
      <c r="W3" s="2035"/>
      <c r="X3" s="2035"/>
      <c r="Y3" s="2035"/>
      <c r="Z3" s="2035"/>
      <c r="AA3" s="2035"/>
      <c r="AB3" s="2035"/>
      <c r="AC3" s="2035"/>
      <c r="AD3" s="2035"/>
      <c r="AE3" s="2035"/>
      <c r="AF3" s="2035"/>
      <c r="AG3" s="2035"/>
      <c r="AH3" s="2035"/>
      <c r="AI3" s="2035"/>
    </row>
    <row r="4" spans="1:35" ht="21" customHeight="1">
      <c r="A4" s="2036" t="s">
        <v>352</v>
      </c>
      <c r="B4" s="2037"/>
      <c r="C4" s="2037"/>
      <c r="D4" s="2037"/>
      <c r="E4" s="2037"/>
      <c r="F4" s="2037"/>
      <c r="G4" s="2037"/>
      <c r="H4" s="2037"/>
      <c r="I4" s="2037"/>
      <c r="J4" s="2037"/>
      <c r="K4" s="2037"/>
      <c r="L4" s="2038"/>
      <c r="M4" s="2038"/>
      <c r="N4" s="2038"/>
      <c r="O4" s="2038"/>
      <c r="P4" s="2038"/>
      <c r="Q4" s="2038"/>
      <c r="R4" s="2038"/>
      <c r="S4" s="2038"/>
      <c r="T4" s="2038"/>
      <c r="U4" s="2038"/>
      <c r="V4" s="2038"/>
      <c r="W4" s="2038"/>
      <c r="X4" s="2038"/>
      <c r="Y4" s="2038"/>
      <c r="Z4" s="2038"/>
      <c r="AA4" s="2038"/>
      <c r="AB4" s="2038"/>
      <c r="AC4" s="2038"/>
      <c r="AD4" s="2038"/>
      <c r="AE4" s="2038"/>
      <c r="AF4" s="2038"/>
      <c r="AG4" s="2038"/>
      <c r="AH4" s="2038"/>
      <c r="AI4" s="2039"/>
    </row>
    <row r="5" spans="1:35" ht="21" customHeight="1">
      <c r="A5" s="2040" t="s">
        <v>371</v>
      </c>
      <c r="B5" s="2028"/>
      <c r="C5" s="2028"/>
      <c r="D5" s="2028"/>
      <c r="E5" s="2028"/>
      <c r="F5" s="2028"/>
      <c r="G5" s="2028"/>
      <c r="H5" s="2028"/>
      <c r="I5" s="2028"/>
      <c r="J5" s="2028"/>
      <c r="K5" s="2028"/>
      <c r="L5" s="2041"/>
      <c r="M5" s="2041"/>
      <c r="N5" s="2041"/>
      <c r="O5" s="2041"/>
      <c r="P5" s="2041"/>
      <c r="Q5" s="2041"/>
      <c r="R5" s="2041"/>
      <c r="S5" s="2041"/>
      <c r="T5" s="2041"/>
      <c r="U5" s="2041"/>
      <c r="V5" s="2041"/>
      <c r="W5" s="2041"/>
      <c r="X5" s="2041"/>
      <c r="Y5" s="2041"/>
      <c r="Z5" s="2041"/>
      <c r="AA5" s="2041"/>
      <c r="AB5" s="2041"/>
      <c r="AC5" s="2041"/>
      <c r="AD5" s="2041"/>
      <c r="AE5" s="2041"/>
      <c r="AF5" s="2041"/>
      <c r="AG5" s="2041"/>
      <c r="AH5" s="2041"/>
      <c r="AI5" s="2042"/>
    </row>
    <row r="6" spans="1:35" ht="21" customHeight="1">
      <c r="A6" s="2025" t="s">
        <v>372</v>
      </c>
      <c r="B6" s="1997"/>
      <c r="C6" s="1997"/>
      <c r="D6" s="1997"/>
      <c r="E6" s="1997"/>
      <c r="F6" s="2028" t="s">
        <v>373</v>
      </c>
      <c r="G6" s="2028"/>
      <c r="H6" s="2028"/>
      <c r="I6" s="2028"/>
      <c r="J6" s="2028"/>
      <c r="K6" s="2028"/>
      <c r="L6" s="1980"/>
      <c r="M6" s="1980"/>
      <c r="N6" s="1980"/>
      <c r="O6" s="1980"/>
      <c r="P6" s="1980"/>
      <c r="Q6" s="1980"/>
      <c r="R6" s="1980"/>
      <c r="S6" s="1980"/>
      <c r="T6" s="1980"/>
      <c r="U6" s="1980"/>
      <c r="V6" s="1997" t="s">
        <v>374</v>
      </c>
      <c r="W6" s="1997"/>
      <c r="X6" s="1997"/>
      <c r="Y6" s="1997"/>
      <c r="Z6" s="1997"/>
      <c r="AA6" s="1980"/>
      <c r="AB6" s="1980"/>
      <c r="AC6" s="1980"/>
      <c r="AD6" s="1980"/>
      <c r="AE6" s="1980"/>
      <c r="AF6" s="1980"/>
      <c r="AG6" s="1980"/>
      <c r="AH6" s="1980"/>
      <c r="AI6" s="2029"/>
    </row>
    <row r="7" spans="1:35" ht="21" customHeight="1" thickBot="1">
      <c r="A7" s="2026"/>
      <c r="B7" s="2027"/>
      <c r="C7" s="2027"/>
      <c r="D7" s="2027"/>
      <c r="E7" s="2027"/>
      <c r="F7" s="2032" t="s">
        <v>375</v>
      </c>
      <c r="G7" s="2032"/>
      <c r="H7" s="2032"/>
      <c r="I7" s="2032"/>
      <c r="J7" s="2032"/>
      <c r="K7" s="2032"/>
      <c r="L7" s="2030"/>
      <c r="M7" s="2030"/>
      <c r="N7" s="2030"/>
      <c r="O7" s="2030"/>
      <c r="P7" s="2030"/>
      <c r="Q7" s="2030"/>
      <c r="R7" s="2030"/>
      <c r="S7" s="2030"/>
      <c r="T7" s="2030"/>
      <c r="U7" s="2030"/>
      <c r="V7" s="2027"/>
      <c r="W7" s="2027"/>
      <c r="X7" s="2027"/>
      <c r="Y7" s="2027"/>
      <c r="Z7" s="2027"/>
      <c r="AA7" s="2030"/>
      <c r="AB7" s="2030"/>
      <c r="AC7" s="2030"/>
      <c r="AD7" s="2030"/>
      <c r="AE7" s="2030"/>
      <c r="AF7" s="2030"/>
      <c r="AG7" s="2030"/>
      <c r="AH7" s="2030"/>
      <c r="AI7" s="2031"/>
    </row>
    <row r="8" spans="1:35" ht="21" customHeight="1" thickTop="1">
      <c r="A8" s="2011" t="s">
        <v>376</v>
      </c>
      <c r="B8" s="2012"/>
      <c r="C8" s="2013" t="s">
        <v>377</v>
      </c>
      <c r="D8" s="2013"/>
      <c r="E8" s="2013"/>
      <c r="F8" s="2013"/>
      <c r="G8" s="2013"/>
      <c r="H8" s="2013"/>
      <c r="I8" s="2013"/>
      <c r="J8" s="2013"/>
      <c r="K8" s="2013"/>
      <c r="L8" s="2014" t="s">
        <v>378</v>
      </c>
      <c r="M8" s="2014"/>
      <c r="N8" s="2014"/>
      <c r="O8" s="2014"/>
      <c r="P8" s="2014"/>
      <c r="Q8" s="2014"/>
      <c r="R8" s="2014"/>
      <c r="S8" s="2014"/>
      <c r="T8" s="2014"/>
      <c r="U8" s="2014"/>
      <c r="V8" s="2014"/>
      <c r="W8" s="2014"/>
      <c r="X8" s="2014" t="s">
        <v>379</v>
      </c>
      <c r="Y8" s="2014"/>
      <c r="Z8" s="2014"/>
      <c r="AA8" s="2014"/>
      <c r="AB8" s="2015" t="s">
        <v>380</v>
      </c>
      <c r="AC8" s="2016"/>
      <c r="AD8" s="2016"/>
      <c r="AE8" s="2016"/>
      <c r="AF8" s="2016"/>
      <c r="AG8" s="2016"/>
      <c r="AH8" s="2016"/>
      <c r="AI8" s="2017"/>
    </row>
    <row r="9" spans="1:35" ht="21" customHeight="1">
      <c r="A9" s="1989"/>
      <c r="B9" s="1990"/>
      <c r="C9" s="1986"/>
      <c r="D9" s="1986"/>
      <c r="E9" s="1986"/>
      <c r="F9" s="1986"/>
      <c r="G9" s="1986"/>
      <c r="H9" s="1986"/>
      <c r="I9" s="1986"/>
      <c r="J9" s="1986"/>
      <c r="K9" s="1986"/>
      <c r="L9" s="1997"/>
      <c r="M9" s="1997"/>
      <c r="N9" s="1997"/>
      <c r="O9" s="1997"/>
      <c r="P9" s="1997"/>
      <c r="Q9" s="1997"/>
      <c r="R9" s="1997"/>
      <c r="S9" s="1997"/>
      <c r="T9" s="1997"/>
      <c r="U9" s="1997"/>
      <c r="V9" s="1997"/>
      <c r="W9" s="1997"/>
      <c r="X9" s="1997"/>
      <c r="Y9" s="1997"/>
      <c r="Z9" s="1997"/>
      <c r="AA9" s="1997"/>
      <c r="AB9" s="2018"/>
      <c r="AC9" s="2019"/>
      <c r="AD9" s="2019"/>
      <c r="AE9" s="2019"/>
      <c r="AF9" s="2019"/>
      <c r="AG9" s="2019"/>
      <c r="AH9" s="2019"/>
      <c r="AI9" s="2020"/>
    </row>
    <row r="10" spans="1:35" ht="21" customHeight="1">
      <c r="A10" s="1989"/>
      <c r="B10" s="1990"/>
      <c r="C10" s="1986"/>
      <c r="D10" s="1986"/>
      <c r="E10" s="1986"/>
      <c r="F10" s="1986"/>
      <c r="G10" s="1986"/>
      <c r="H10" s="1986"/>
      <c r="I10" s="1986"/>
      <c r="J10" s="1986"/>
      <c r="K10" s="1986"/>
      <c r="L10" s="1997"/>
      <c r="M10" s="1997"/>
      <c r="N10" s="1997"/>
      <c r="O10" s="1997"/>
      <c r="P10" s="1997"/>
      <c r="Q10" s="1997"/>
      <c r="R10" s="1997"/>
      <c r="S10" s="1997"/>
      <c r="T10" s="1997"/>
      <c r="U10" s="1997"/>
      <c r="V10" s="1997"/>
      <c r="W10" s="1997"/>
      <c r="X10" s="1997"/>
      <c r="Y10" s="1997"/>
      <c r="Z10" s="1997"/>
      <c r="AA10" s="1997"/>
      <c r="AB10" s="2021"/>
      <c r="AC10" s="2022"/>
      <c r="AD10" s="2022"/>
      <c r="AE10" s="2022"/>
      <c r="AF10" s="2022"/>
      <c r="AG10" s="2022"/>
      <c r="AH10" s="2022"/>
      <c r="AI10" s="2023"/>
    </row>
    <row r="11" spans="1:35" ht="21" customHeight="1">
      <c r="A11" s="1989"/>
      <c r="B11" s="1990"/>
      <c r="C11" s="1986">
        <v>1</v>
      </c>
      <c r="D11" s="1986"/>
      <c r="E11" s="2002" t="s">
        <v>381</v>
      </c>
      <c r="F11" s="2003"/>
      <c r="G11" s="2003"/>
      <c r="H11" s="2003"/>
      <c r="I11" s="2003"/>
      <c r="J11" s="2003"/>
      <c r="K11" s="2004"/>
      <c r="L11" s="1979" t="s">
        <v>382</v>
      </c>
      <c r="M11" s="1979"/>
      <c r="N11" s="1979"/>
      <c r="O11" s="1979"/>
      <c r="P11" s="1979"/>
      <c r="Q11" s="1979"/>
      <c r="R11" s="1979"/>
      <c r="S11" s="1979"/>
      <c r="T11" s="1979"/>
      <c r="U11" s="1979"/>
      <c r="V11" s="1979"/>
      <c r="W11" s="1979"/>
      <c r="X11" s="2024" t="s">
        <v>383</v>
      </c>
      <c r="Y11" s="1980"/>
      <c r="Z11" s="1980"/>
      <c r="AA11" s="1980"/>
      <c r="AB11" s="633"/>
      <c r="AC11" s="634"/>
      <c r="AD11" s="634"/>
      <c r="AE11" s="634"/>
      <c r="AF11" s="1981" t="s">
        <v>742</v>
      </c>
      <c r="AG11" s="1981"/>
      <c r="AH11" s="1981"/>
      <c r="AI11" s="1981"/>
    </row>
    <row r="12" spans="1:35" ht="21" customHeight="1">
      <c r="A12" s="1989"/>
      <c r="B12" s="1990"/>
      <c r="C12" s="1986">
        <v>2</v>
      </c>
      <c r="D12" s="1986"/>
      <c r="E12" s="2010" t="s">
        <v>384</v>
      </c>
      <c r="F12" s="2010"/>
      <c r="G12" s="2010"/>
      <c r="H12" s="2010"/>
      <c r="I12" s="2010"/>
      <c r="J12" s="2010"/>
      <c r="K12" s="2010"/>
      <c r="L12" s="1979" t="s">
        <v>382</v>
      </c>
      <c r="M12" s="1979"/>
      <c r="N12" s="1979"/>
      <c r="O12" s="1979"/>
      <c r="P12" s="1979"/>
      <c r="Q12" s="1979"/>
      <c r="R12" s="1979"/>
      <c r="S12" s="1979"/>
      <c r="T12" s="1979"/>
      <c r="U12" s="1979"/>
      <c r="V12" s="1979"/>
      <c r="W12" s="1979"/>
      <c r="X12" s="1980" t="s">
        <v>385</v>
      </c>
      <c r="Y12" s="1980"/>
      <c r="Z12" s="1980"/>
      <c r="AA12" s="1980"/>
      <c r="AB12" s="633"/>
      <c r="AC12" s="634"/>
      <c r="AD12" s="634"/>
      <c r="AE12" s="634"/>
      <c r="AF12" s="1981"/>
      <c r="AG12" s="1981"/>
      <c r="AH12" s="1981"/>
      <c r="AI12" s="1981"/>
    </row>
    <row r="13" spans="1:35" ht="21" customHeight="1">
      <c r="A13" s="1989"/>
      <c r="B13" s="1990"/>
      <c r="C13" s="1986">
        <v>3</v>
      </c>
      <c r="D13" s="1986"/>
      <c r="E13" s="1979"/>
      <c r="F13" s="1979"/>
      <c r="G13" s="1979"/>
      <c r="H13" s="1979"/>
      <c r="I13" s="1979"/>
      <c r="J13" s="1979"/>
      <c r="K13" s="1979"/>
      <c r="L13" s="1980"/>
      <c r="M13" s="1980"/>
      <c r="N13" s="1980"/>
      <c r="O13" s="1980"/>
      <c r="P13" s="1980"/>
      <c r="Q13" s="1980"/>
      <c r="R13" s="1980"/>
      <c r="S13" s="1980"/>
      <c r="T13" s="1980"/>
      <c r="U13" s="1980"/>
      <c r="V13" s="1980"/>
      <c r="W13" s="1980"/>
      <c r="X13" s="1980"/>
      <c r="Y13" s="1980"/>
      <c r="Z13" s="1980"/>
      <c r="AA13" s="1980"/>
      <c r="AB13" s="633"/>
      <c r="AC13" s="634"/>
      <c r="AD13" s="634"/>
      <c r="AE13" s="634"/>
      <c r="AF13" s="1981"/>
      <c r="AG13" s="1981"/>
      <c r="AH13" s="1981"/>
      <c r="AI13" s="1981"/>
    </row>
    <row r="14" spans="1:35" ht="21" customHeight="1">
      <c r="A14" s="1989"/>
      <c r="B14" s="1990"/>
      <c r="C14" s="1986">
        <v>4</v>
      </c>
      <c r="D14" s="1986"/>
      <c r="E14" s="1979"/>
      <c r="F14" s="1979"/>
      <c r="G14" s="1979"/>
      <c r="H14" s="1979"/>
      <c r="I14" s="1979"/>
      <c r="J14" s="1979"/>
      <c r="K14" s="1979"/>
      <c r="L14" s="1980"/>
      <c r="M14" s="1980"/>
      <c r="N14" s="1980"/>
      <c r="O14" s="1980"/>
      <c r="P14" s="1980"/>
      <c r="Q14" s="1980"/>
      <c r="R14" s="1980"/>
      <c r="S14" s="1980"/>
      <c r="T14" s="1980"/>
      <c r="U14" s="1980"/>
      <c r="V14" s="1980"/>
      <c r="W14" s="1980"/>
      <c r="X14" s="1980"/>
      <c r="Y14" s="1980"/>
      <c r="Z14" s="1980"/>
      <c r="AA14" s="1980"/>
      <c r="AB14" s="633"/>
      <c r="AC14" s="634"/>
      <c r="AD14" s="634"/>
      <c r="AE14" s="634"/>
      <c r="AF14" s="1981"/>
      <c r="AG14" s="1981"/>
      <c r="AH14" s="1981"/>
      <c r="AI14" s="1981"/>
    </row>
    <row r="15" spans="1:35" ht="21" customHeight="1">
      <c r="A15" s="1989"/>
      <c r="B15" s="1990"/>
      <c r="C15" s="1986">
        <v>5</v>
      </c>
      <c r="D15" s="1986"/>
      <c r="E15" s="1979"/>
      <c r="F15" s="1979"/>
      <c r="G15" s="1979"/>
      <c r="H15" s="1979"/>
      <c r="I15" s="1979"/>
      <c r="J15" s="1979"/>
      <c r="K15" s="1979"/>
      <c r="L15" s="1980"/>
      <c r="M15" s="1980"/>
      <c r="N15" s="1980"/>
      <c r="O15" s="1980"/>
      <c r="P15" s="1980"/>
      <c r="Q15" s="1980"/>
      <c r="R15" s="1980"/>
      <c r="S15" s="1980"/>
      <c r="T15" s="1980"/>
      <c r="U15" s="1980"/>
      <c r="V15" s="1980"/>
      <c r="W15" s="1980"/>
      <c r="X15" s="1980"/>
      <c r="Y15" s="1980"/>
      <c r="Z15" s="1980"/>
      <c r="AA15" s="1980"/>
      <c r="AB15" s="633"/>
      <c r="AC15" s="634"/>
      <c r="AD15" s="634"/>
      <c r="AE15" s="634"/>
      <c r="AF15" s="1981"/>
      <c r="AG15" s="1981"/>
      <c r="AH15" s="1981"/>
      <c r="AI15" s="1981"/>
    </row>
    <row r="16" spans="1:35" ht="21" customHeight="1">
      <c r="A16" s="1989"/>
      <c r="B16" s="1990"/>
      <c r="C16" s="1986">
        <v>6</v>
      </c>
      <c r="D16" s="1986"/>
      <c r="E16" s="1979"/>
      <c r="F16" s="1979"/>
      <c r="G16" s="1979"/>
      <c r="H16" s="1979"/>
      <c r="I16" s="1979"/>
      <c r="J16" s="1979"/>
      <c r="K16" s="1979"/>
      <c r="L16" s="1980"/>
      <c r="M16" s="1980"/>
      <c r="N16" s="1980"/>
      <c r="O16" s="1980"/>
      <c r="P16" s="1980"/>
      <c r="Q16" s="1980"/>
      <c r="R16" s="1980"/>
      <c r="S16" s="1980"/>
      <c r="T16" s="1980"/>
      <c r="U16" s="1980"/>
      <c r="V16" s="1980"/>
      <c r="W16" s="1980"/>
      <c r="X16" s="1980"/>
      <c r="Y16" s="1980"/>
      <c r="Z16" s="1980"/>
      <c r="AA16" s="1980"/>
      <c r="AB16" s="633"/>
      <c r="AC16" s="634"/>
      <c r="AD16" s="634"/>
      <c r="AE16" s="634"/>
      <c r="AF16" s="1981"/>
      <c r="AG16" s="1981"/>
      <c r="AH16" s="1981"/>
      <c r="AI16" s="1981"/>
    </row>
    <row r="17" spans="1:35" ht="21" customHeight="1">
      <c r="A17" s="1989"/>
      <c r="B17" s="1990"/>
      <c r="C17" s="1986">
        <v>7</v>
      </c>
      <c r="D17" s="1986"/>
      <c r="E17" s="1979"/>
      <c r="F17" s="1979"/>
      <c r="G17" s="1979"/>
      <c r="H17" s="1979"/>
      <c r="I17" s="1979"/>
      <c r="J17" s="1979"/>
      <c r="K17" s="1979"/>
      <c r="L17" s="1980"/>
      <c r="M17" s="1980"/>
      <c r="N17" s="1980"/>
      <c r="O17" s="1980"/>
      <c r="P17" s="1980"/>
      <c r="Q17" s="1980"/>
      <c r="R17" s="1980"/>
      <c r="S17" s="1980"/>
      <c r="T17" s="1980"/>
      <c r="U17" s="1980"/>
      <c r="V17" s="1980"/>
      <c r="W17" s="1980"/>
      <c r="X17" s="1980"/>
      <c r="Y17" s="1980"/>
      <c r="Z17" s="1980"/>
      <c r="AA17" s="1980"/>
      <c r="AB17" s="633"/>
      <c r="AC17" s="634"/>
      <c r="AD17" s="634"/>
      <c r="AE17" s="634"/>
      <c r="AF17" s="1981"/>
      <c r="AG17" s="1981"/>
      <c r="AH17" s="1981"/>
      <c r="AI17" s="1981"/>
    </row>
    <row r="18" spans="1:35" ht="21" customHeight="1">
      <c r="A18" s="1989"/>
      <c r="B18" s="1990"/>
      <c r="C18" s="1986">
        <v>8</v>
      </c>
      <c r="D18" s="1986"/>
      <c r="E18" s="1979"/>
      <c r="F18" s="1979"/>
      <c r="G18" s="1979"/>
      <c r="H18" s="1979"/>
      <c r="I18" s="1979"/>
      <c r="J18" s="1979"/>
      <c r="K18" s="1979"/>
      <c r="L18" s="1980"/>
      <c r="M18" s="1980"/>
      <c r="N18" s="1980"/>
      <c r="O18" s="1980"/>
      <c r="P18" s="1980"/>
      <c r="Q18" s="1980"/>
      <c r="R18" s="1980"/>
      <c r="S18" s="1980"/>
      <c r="T18" s="1980"/>
      <c r="U18" s="1980"/>
      <c r="V18" s="1980"/>
      <c r="W18" s="1980"/>
      <c r="X18" s="1980"/>
      <c r="Y18" s="1980"/>
      <c r="Z18" s="1980"/>
      <c r="AA18" s="1980"/>
      <c r="AB18" s="633"/>
      <c r="AC18" s="634"/>
      <c r="AD18" s="634"/>
      <c r="AE18" s="634"/>
      <c r="AF18" s="1981"/>
      <c r="AG18" s="1981"/>
      <c r="AH18" s="1981"/>
      <c r="AI18" s="1981"/>
    </row>
    <row r="19" spans="1:35" ht="21" customHeight="1" thickBot="1">
      <c r="A19" s="1991"/>
      <c r="B19" s="1992"/>
      <c r="C19" s="1982" t="s">
        <v>181</v>
      </c>
      <c r="D19" s="1982"/>
      <c r="E19" s="1982"/>
      <c r="F19" s="1982"/>
      <c r="G19" s="1982"/>
      <c r="H19" s="1982"/>
      <c r="I19" s="1982"/>
      <c r="J19" s="1982"/>
      <c r="K19" s="1982"/>
      <c r="L19" s="1982"/>
      <c r="M19" s="1982"/>
      <c r="N19" s="1982"/>
      <c r="O19" s="1982"/>
      <c r="P19" s="1982"/>
      <c r="Q19" s="1982"/>
      <c r="R19" s="1982"/>
      <c r="S19" s="1982"/>
      <c r="T19" s="1982"/>
      <c r="U19" s="1982"/>
      <c r="V19" s="1982"/>
      <c r="W19" s="1982"/>
      <c r="X19" s="1982">
        <f>SUM(X11:AA18)</f>
        <v>0</v>
      </c>
      <c r="Y19" s="1982"/>
      <c r="Z19" s="1982"/>
      <c r="AA19" s="1982"/>
      <c r="AB19" s="1983"/>
      <c r="AC19" s="1984"/>
      <c r="AD19" s="1984"/>
      <c r="AE19" s="1984"/>
      <c r="AF19" s="1984">
        <f>COUNTIF(AF11:AI18,"○")</f>
        <v>1</v>
      </c>
      <c r="AG19" s="1984"/>
      <c r="AH19" s="1984"/>
      <c r="AI19" s="1985"/>
    </row>
    <row r="20" spans="1:35" ht="21" customHeight="1">
      <c r="A20" s="1987" t="s">
        <v>387</v>
      </c>
      <c r="B20" s="1988"/>
      <c r="C20" s="1993" t="s">
        <v>358</v>
      </c>
      <c r="D20" s="1994"/>
      <c r="E20" s="1994"/>
      <c r="F20" s="1994"/>
      <c r="G20" s="1994"/>
      <c r="H20" s="1994"/>
      <c r="I20" s="1994"/>
      <c r="J20" s="1994"/>
      <c r="K20" s="1994"/>
      <c r="L20" s="1996" t="s">
        <v>388</v>
      </c>
      <c r="M20" s="1994"/>
      <c r="N20" s="1994"/>
      <c r="O20" s="1994"/>
      <c r="P20" s="1994"/>
      <c r="Q20" s="1994"/>
      <c r="R20" s="1994"/>
      <c r="S20" s="1994"/>
      <c r="T20" s="1994"/>
      <c r="U20" s="1994"/>
      <c r="V20" s="1994"/>
      <c r="W20" s="1994"/>
      <c r="X20" s="1996" t="s">
        <v>389</v>
      </c>
      <c r="Y20" s="1996"/>
      <c r="Z20" s="1996"/>
      <c r="AA20" s="1996"/>
      <c r="AB20" s="1996"/>
      <c r="AC20" s="1996"/>
      <c r="AD20" s="1996"/>
      <c r="AE20" s="1996"/>
      <c r="AF20" s="1998" t="s">
        <v>390</v>
      </c>
      <c r="AG20" s="1998"/>
      <c r="AH20" s="1998"/>
      <c r="AI20" s="1999"/>
    </row>
    <row r="21" spans="1:35" ht="21" customHeight="1">
      <c r="A21" s="1989"/>
      <c r="B21" s="1990"/>
      <c r="C21" s="1995"/>
      <c r="D21" s="1995"/>
      <c r="E21" s="1995"/>
      <c r="F21" s="1995"/>
      <c r="G21" s="1995"/>
      <c r="H21" s="1995"/>
      <c r="I21" s="1995"/>
      <c r="J21" s="1995"/>
      <c r="K21" s="1995"/>
      <c r="L21" s="1995"/>
      <c r="M21" s="1995"/>
      <c r="N21" s="1995"/>
      <c r="O21" s="1995"/>
      <c r="P21" s="1995"/>
      <c r="Q21" s="1995"/>
      <c r="R21" s="1995"/>
      <c r="S21" s="1995"/>
      <c r="T21" s="1995"/>
      <c r="U21" s="1995"/>
      <c r="V21" s="1995"/>
      <c r="W21" s="1995"/>
      <c r="X21" s="1997"/>
      <c r="Y21" s="1997"/>
      <c r="Z21" s="1997"/>
      <c r="AA21" s="1997"/>
      <c r="AB21" s="1997"/>
      <c r="AC21" s="1997"/>
      <c r="AD21" s="1997"/>
      <c r="AE21" s="1997"/>
      <c r="AF21" s="2000"/>
      <c r="AG21" s="2000"/>
      <c r="AH21" s="2000"/>
      <c r="AI21" s="2001"/>
    </row>
    <row r="22" spans="1:35" ht="21" customHeight="1">
      <c r="A22" s="1989"/>
      <c r="B22" s="1990"/>
      <c r="C22" s="1995"/>
      <c r="D22" s="1995"/>
      <c r="E22" s="1995"/>
      <c r="F22" s="1995"/>
      <c r="G22" s="1995"/>
      <c r="H22" s="1995"/>
      <c r="I22" s="1995"/>
      <c r="J22" s="1995"/>
      <c r="K22" s="1995"/>
      <c r="L22" s="1995"/>
      <c r="M22" s="1995"/>
      <c r="N22" s="1995"/>
      <c r="O22" s="1995"/>
      <c r="P22" s="1995"/>
      <c r="Q22" s="1995"/>
      <c r="R22" s="1995"/>
      <c r="S22" s="1995"/>
      <c r="T22" s="1995"/>
      <c r="U22" s="1995"/>
      <c r="V22" s="1995"/>
      <c r="W22" s="1995"/>
      <c r="X22" s="1997"/>
      <c r="Y22" s="1997"/>
      <c r="Z22" s="1997"/>
      <c r="AA22" s="1997"/>
      <c r="AB22" s="1997"/>
      <c r="AC22" s="1997"/>
      <c r="AD22" s="1997"/>
      <c r="AE22" s="1997"/>
      <c r="AF22" s="2000"/>
      <c r="AG22" s="2000"/>
      <c r="AH22" s="2000"/>
      <c r="AI22" s="2001"/>
    </row>
    <row r="23" spans="1:35" ht="21" customHeight="1">
      <c r="A23" s="1989"/>
      <c r="B23" s="1990"/>
      <c r="C23" s="1986">
        <v>1</v>
      </c>
      <c r="D23" s="1986"/>
      <c r="E23" s="2002" t="s">
        <v>391</v>
      </c>
      <c r="F23" s="2003"/>
      <c r="G23" s="2003"/>
      <c r="H23" s="2003"/>
      <c r="I23" s="2003"/>
      <c r="J23" s="2003"/>
      <c r="K23" s="2004"/>
      <c r="L23" s="1980" t="s">
        <v>392</v>
      </c>
      <c r="M23" s="2005"/>
      <c r="N23" s="2005"/>
      <c r="O23" s="2005"/>
      <c r="P23" s="2005"/>
      <c r="Q23" s="2005"/>
      <c r="R23" s="2005"/>
      <c r="S23" s="2005"/>
      <c r="T23" s="2005"/>
      <c r="U23" s="2005"/>
      <c r="V23" s="2005"/>
      <c r="W23" s="2005"/>
      <c r="X23" s="1980" t="s">
        <v>393</v>
      </c>
      <c r="Y23" s="1980"/>
      <c r="Z23" s="1980"/>
      <c r="AA23" s="1980"/>
      <c r="AB23" s="1980"/>
      <c r="AC23" s="1980"/>
      <c r="AD23" s="1980"/>
      <c r="AE23" s="1980"/>
      <c r="AF23" s="1981" t="s">
        <v>742</v>
      </c>
      <c r="AG23" s="1981"/>
      <c r="AH23" s="1981"/>
      <c r="AI23" s="1981"/>
    </row>
    <row r="24" spans="1:35" ht="21" customHeight="1">
      <c r="A24" s="1989"/>
      <c r="B24" s="1990"/>
      <c r="C24" s="1986">
        <v>2</v>
      </c>
      <c r="D24" s="1986"/>
      <c r="E24" s="2006" t="s">
        <v>394</v>
      </c>
      <c r="F24" s="2007"/>
      <c r="G24" s="2007"/>
      <c r="H24" s="2007"/>
      <c r="I24" s="2007"/>
      <c r="J24" s="2007"/>
      <c r="K24" s="2008"/>
      <c r="L24" s="1980" t="s">
        <v>384</v>
      </c>
      <c r="M24" s="1980"/>
      <c r="N24" s="1980"/>
      <c r="O24" s="1980"/>
      <c r="P24" s="1980"/>
      <c r="Q24" s="1980"/>
      <c r="R24" s="1980"/>
      <c r="S24" s="1980"/>
      <c r="T24" s="1980"/>
      <c r="U24" s="1980"/>
      <c r="V24" s="1980"/>
      <c r="W24" s="1980"/>
      <c r="X24" s="1980" t="s">
        <v>395</v>
      </c>
      <c r="Y24" s="1980"/>
      <c r="Z24" s="1980"/>
      <c r="AA24" s="1980"/>
      <c r="AB24" s="1980"/>
      <c r="AC24" s="1980"/>
      <c r="AD24" s="1980"/>
      <c r="AE24" s="1980"/>
      <c r="AF24" s="1981"/>
      <c r="AG24" s="1981"/>
      <c r="AH24" s="1981"/>
      <c r="AI24" s="1981"/>
    </row>
    <row r="25" spans="1:35" ht="21" customHeight="1">
      <c r="A25" s="1989"/>
      <c r="B25" s="1990"/>
      <c r="C25" s="1986">
        <v>3</v>
      </c>
      <c r="D25" s="1986"/>
      <c r="E25" s="2006" t="s">
        <v>394</v>
      </c>
      <c r="F25" s="2007"/>
      <c r="G25" s="2007"/>
      <c r="H25" s="2007"/>
      <c r="I25" s="2007"/>
      <c r="J25" s="2007"/>
      <c r="K25" s="2008"/>
      <c r="L25" s="1980" t="s">
        <v>396</v>
      </c>
      <c r="M25" s="1980"/>
      <c r="N25" s="1980"/>
      <c r="O25" s="1980"/>
      <c r="P25" s="1980"/>
      <c r="Q25" s="1980"/>
      <c r="R25" s="1980"/>
      <c r="S25" s="1980"/>
      <c r="T25" s="1980"/>
      <c r="U25" s="1980"/>
      <c r="V25" s="1980"/>
      <c r="W25" s="1980"/>
      <c r="X25" s="1980" t="s">
        <v>397</v>
      </c>
      <c r="Y25" s="1980"/>
      <c r="Z25" s="1980"/>
      <c r="AA25" s="1980"/>
      <c r="AB25" s="1980"/>
      <c r="AC25" s="1980"/>
      <c r="AD25" s="1980"/>
      <c r="AE25" s="1980"/>
      <c r="AF25" s="1981"/>
      <c r="AG25" s="1981"/>
      <c r="AH25" s="1981"/>
      <c r="AI25" s="1981"/>
    </row>
    <row r="26" spans="1:35" ht="21" customHeight="1">
      <c r="A26" s="1989"/>
      <c r="B26" s="1990"/>
      <c r="C26" s="1986">
        <v>4</v>
      </c>
      <c r="D26" s="1986"/>
      <c r="E26" s="1979"/>
      <c r="F26" s="1979"/>
      <c r="G26" s="1979"/>
      <c r="H26" s="1979"/>
      <c r="I26" s="1979"/>
      <c r="J26" s="1979"/>
      <c r="K26" s="1979"/>
      <c r="L26" s="1980"/>
      <c r="M26" s="1980"/>
      <c r="N26" s="1980"/>
      <c r="O26" s="1980"/>
      <c r="P26" s="1980"/>
      <c r="Q26" s="1980"/>
      <c r="R26" s="1980"/>
      <c r="S26" s="1980"/>
      <c r="T26" s="1980"/>
      <c r="U26" s="1980"/>
      <c r="V26" s="1980"/>
      <c r="W26" s="1980"/>
      <c r="X26" s="1980"/>
      <c r="Y26" s="1980"/>
      <c r="Z26" s="1980"/>
      <c r="AA26" s="1980"/>
      <c r="AB26" s="1980"/>
      <c r="AC26" s="1980"/>
      <c r="AD26" s="1980"/>
      <c r="AE26" s="1980"/>
      <c r="AF26" s="1981"/>
      <c r="AG26" s="1981"/>
      <c r="AH26" s="1981"/>
      <c r="AI26" s="1981"/>
    </row>
    <row r="27" spans="1:35" ht="21" customHeight="1">
      <c r="A27" s="1989"/>
      <c r="B27" s="1990"/>
      <c r="C27" s="1986">
        <v>5</v>
      </c>
      <c r="D27" s="1986"/>
      <c r="E27" s="1979"/>
      <c r="F27" s="1979"/>
      <c r="G27" s="1979"/>
      <c r="H27" s="1979"/>
      <c r="I27" s="1979"/>
      <c r="J27" s="1979"/>
      <c r="K27" s="1979"/>
      <c r="L27" s="1980"/>
      <c r="M27" s="1980"/>
      <c r="N27" s="1980"/>
      <c r="O27" s="1980"/>
      <c r="P27" s="1980"/>
      <c r="Q27" s="1980"/>
      <c r="R27" s="1980"/>
      <c r="S27" s="1980"/>
      <c r="T27" s="1980"/>
      <c r="U27" s="1980"/>
      <c r="V27" s="1980"/>
      <c r="W27" s="1980"/>
      <c r="X27" s="1980"/>
      <c r="Y27" s="1980"/>
      <c r="Z27" s="1980"/>
      <c r="AA27" s="1980"/>
      <c r="AB27" s="1980"/>
      <c r="AC27" s="1980"/>
      <c r="AD27" s="1980"/>
      <c r="AE27" s="1980"/>
      <c r="AF27" s="1981"/>
      <c r="AG27" s="1981"/>
      <c r="AH27" s="1981"/>
      <c r="AI27" s="1981"/>
    </row>
    <row r="28" spans="1:35" ht="21" customHeight="1">
      <c r="A28" s="1989"/>
      <c r="B28" s="1990"/>
      <c r="C28" s="1986">
        <v>6</v>
      </c>
      <c r="D28" s="1986"/>
      <c r="E28" s="1979"/>
      <c r="F28" s="1979"/>
      <c r="G28" s="1979"/>
      <c r="H28" s="1979"/>
      <c r="I28" s="1979"/>
      <c r="J28" s="1979"/>
      <c r="K28" s="1979"/>
      <c r="L28" s="1980"/>
      <c r="M28" s="1980"/>
      <c r="N28" s="1980"/>
      <c r="O28" s="1980"/>
      <c r="P28" s="1980"/>
      <c r="Q28" s="1980"/>
      <c r="R28" s="1980"/>
      <c r="S28" s="1980"/>
      <c r="T28" s="1980"/>
      <c r="U28" s="1980"/>
      <c r="V28" s="1980"/>
      <c r="W28" s="1980"/>
      <c r="X28" s="1980"/>
      <c r="Y28" s="1980"/>
      <c r="Z28" s="1980"/>
      <c r="AA28" s="1980"/>
      <c r="AB28" s="1980"/>
      <c r="AC28" s="1980"/>
      <c r="AD28" s="1980"/>
      <c r="AE28" s="1980"/>
      <c r="AF28" s="1981"/>
      <c r="AG28" s="1981"/>
      <c r="AH28" s="1981"/>
      <c r="AI28" s="1981"/>
    </row>
    <row r="29" spans="1:35" ht="21" customHeight="1">
      <c r="A29" s="1989"/>
      <c r="B29" s="1990"/>
      <c r="C29" s="1986">
        <v>7</v>
      </c>
      <c r="D29" s="1986"/>
      <c r="E29" s="1979"/>
      <c r="F29" s="1979"/>
      <c r="G29" s="1979"/>
      <c r="H29" s="1979"/>
      <c r="I29" s="1979"/>
      <c r="J29" s="1979"/>
      <c r="K29" s="1979"/>
      <c r="L29" s="1980"/>
      <c r="M29" s="1980"/>
      <c r="N29" s="1980"/>
      <c r="O29" s="1980"/>
      <c r="P29" s="1980"/>
      <c r="Q29" s="1980"/>
      <c r="R29" s="1980"/>
      <c r="S29" s="1980"/>
      <c r="T29" s="1980"/>
      <c r="U29" s="1980"/>
      <c r="V29" s="1980"/>
      <c r="W29" s="1980"/>
      <c r="X29" s="1980"/>
      <c r="Y29" s="1980"/>
      <c r="Z29" s="1980"/>
      <c r="AA29" s="1980"/>
      <c r="AB29" s="1980"/>
      <c r="AC29" s="1980"/>
      <c r="AD29" s="1980"/>
      <c r="AE29" s="1980"/>
      <c r="AF29" s="1981"/>
      <c r="AG29" s="1981"/>
      <c r="AH29" s="1981"/>
      <c r="AI29" s="1981"/>
    </row>
    <row r="30" spans="1:35" ht="21" customHeight="1">
      <c r="A30" s="1989"/>
      <c r="B30" s="1990"/>
      <c r="C30" s="1986">
        <v>8</v>
      </c>
      <c r="D30" s="1986"/>
      <c r="E30" s="1979"/>
      <c r="F30" s="1979"/>
      <c r="G30" s="1979"/>
      <c r="H30" s="1979"/>
      <c r="I30" s="1979"/>
      <c r="J30" s="1979"/>
      <c r="K30" s="1979"/>
      <c r="L30" s="1980"/>
      <c r="M30" s="1980"/>
      <c r="N30" s="1980"/>
      <c r="O30" s="1980"/>
      <c r="P30" s="1980"/>
      <c r="Q30" s="1980"/>
      <c r="R30" s="1980"/>
      <c r="S30" s="1980"/>
      <c r="T30" s="1980"/>
      <c r="U30" s="1980"/>
      <c r="V30" s="1980"/>
      <c r="W30" s="1980"/>
      <c r="X30" s="1980"/>
      <c r="Y30" s="1980"/>
      <c r="Z30" s="1980"/>
      <c r="AA30" s="1980"/>
      <c r="AB30" s="1980"/>
      <c r="AC30" s="1980"/>
      <c r="AD30" s="1980"/>
      <c r="AE30" s="1980"/>
      <c r="AF30" s="1981"/>
      <c r="AG30" s="1981"/>
      <c r="AH30" s="1981"/>
      <c r="AI30" s="1981"/>
    </row>
    <row r="31" spans="1:35" ht="21" customHeight="1" thickBot="1">
      <c r="A31" s="1991"/>
      <c r="B31" s="1992"/>
      <c r="C31" s="1982" t="s">
        <v>181</v>
      </c>
      <c r="D31" s="1982"/>
      <c r="E31" s="1982"/>
      <c r="F31" s="1982"/>
      <c r="G31" s="1982"/>
      <c r="H31" s="1982"/>
      <c r="I31" s="1982"/>
      <c r="J31" s="1982"/>
      <c r="K31" s="1982"/>
      <c r="L31" s="1982"/>
      <c r="M31" s="1982"/>
      <c r="N31" s="1982"/>
      <c r="O31" s="1982"/>
      <c r="P31" s="1982"/>
      <c r="Q31" s="1982"/>
      <c r="R31" s="1982"/>
      <c r="S31" s="1982"/>
      <c r="T31" s="1982"/>
      <c r="U31" s="1982"/>
      <c r="V31" s="1982"/>
      <c r="W31" s="1982"/>
      <c r="X31" s="1982"/>
      <c r="Y31" s="1982"/>
      <c r="Z31" s="1982"/>
      <c r="AA31" s="1982"/>
      <c r="AB31" s="1982"/>
      <c r="AC31" s="1982"/>
      <c r="AD31" s="1982"/>
      <c r="AE31" s="1982"/>
      <c r="AF31" s="1982">
        <f>COUNTIF(AF23:AI30,"○")</f>
        <v>1</v>
      </c>
      <c r="AG31" s="1982"/>
      <c r="AH31" s="1982"/>
      <c r="AI31" s="2009"/>
    </row>
    <row r="32" spans="1:35" ht="31.5" customHeight="1">
      <c r="A32" s="111" t="s">
        <v>398</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sheetData>
  <mergeCells count="110">
    <mergeCell ref="A6:E7"/>
    <mergeCell ref="F6:K6"/>
    <mergeCell ref="L6:U6"/>
    <mergeCell ref="V6:Z7"/>
    <mergeCell ref="AA6:AI7"/>
    <mergeCell ref="F7:K7"/>
    <mergeCell ref="L7:U7"/>
    <mergeCell ref="A1:D1"/>
    <mergeCell ref="A2:AI2"/>
    <mergeCell ref="A3:AI3"/>
    <mergeCell ref="A4:K4"/>
    <mergeCell ref="L4:AI4"/>
    <mergeCell ref="A5:K5"/>
    <mergeCell ref="L5:AI5"/>
    <mergeCell ref="AF11:AI11"/>
    <mergeCell ref="C12:D12"/>
    <mergeCell ref="E12:K12"/>
    <mergeCell ref="L12:W12"/>
    <mergeCell ref="X12:AA12"/>
    <mergeCell ref="AF12:AI12"/>
    <mergeCell ref="A8:B19"/>
    <mergeCell ref="C8:K10"/>
    <mergeCell ref="L8:W10"/>
    <mergeCell ref="X8:AA10"/>
    <mergeCell ref="AB8:AI10"/>
    <mergeCell ref="C11:D11"/>
    <mergeCell ref="E11:K11"/>
    <mergeCell ref="L11:W11"/>
    <mergeCell ref="X11:AA11"/>
    <mergeCell ref="C14:D14"/>
    <mergeCell ref="E14:K14"/>
    <mergeCell ref="L14:W14"/>
    <mergeCell ref="X14:AA14"/>
    <mergeCell ref="AF14:AI14"/>
    <mergeCell ref="C13:D13"/>
    <mergeCell ref="C18:D18"/>
    <mergeCell ref="E18:K18"/>
    <mergeCell ref="L18:W18"/>
    <mergeCell ref="L17:W17"/>
    <mergeCell ref="X17:AA17"/>
    <mergeCell ref="E13:K13"/>
    <mergeCell ref="L13:W13"/>
    <mergeCell ref="X13:AA13"/>
    <mergeCell ref="C16:D16"/>
    <mergeCell ref="E16:K16"/>
    <mergeCell ref="L16:W16"/>
    <mergeCell ref="X16:AA16"/>
    <mergeCell ref="C15:D15"/>
    <mergeCell ref="E15:K15"/>
    <mergeCell ref="L15:W15"/>
    <mergeCell ref="X15:AA15"/>
    <mergeCell ref="A20:B31"/>
    <mergeCell ref="C20:K22"/>
    <mergeCell ref="L20:W22"/>
    <mergeCell ref="X20:AE22"/>
    <mergeCell ref="AF20:AI22"/>
    <mergeCell ref="C23:D23"/>
    <mergeCell ref="E23:K23"/>
    <mergeCell ref="L23:W23"/>
    <mergeCell ref="X23:AE23"/>
    <mergeCell ref="AF23:AI23"/>
    <mergeCell ref="C24:D24"/>
    <mergeCell ref="E24:K24"/>
    <mergeCell ref="L24:W24"/>
    <mergeCell ref="X24:AE24"/>
    <mergeCell ref="AF24:AI24"/>
    <mergeCell ref="C25:D25"/>
    <mergeCell ref="E25:K25"/>
    <mergeCell ref="L25:W25"/>
    <mergeCell ref="X25:AE25"/>
    <mergeCell ref="AF25:AI25"/>
    <mergeCell ref="C31:AE31"/>
    <mergeCell ref="AF31:AI31"/>
    <mergeCell ref="C29:D29"/>
    <mergeCell ref="E29:K29"/>
    <mergeCell ref="C30:D30"/>
    <mergeCell ref="E30:K30"/>
    <mergeCell ref="L30:W30"/>
    <mergeCell ref="X30:AE30"/>
    <mergeCell ref="AF30:AI30"/>
    <mergeCell ref="AF13:AI13"/>
    <mergeCell ref="AF15:AI15"/>
    <mergeCell ref="AF16:AI16"/>
    <mergeCell ref="AF17:AI17"/>
    <mergeCell ref="AF18:AI18"/>
    <mergeCell ref="C28:D28"/>
    <mergeCell ref="E28:K28"/>
    <mergeCell ref="L28:W28"/>
    <mergeCell ref="X28:AE28"/>
    <mergeCell ref="AF28:AI28"/>
    <mergeCell ref="C26:D26"/>
    <mergeCell ref="E26:K26"/>
    <mergeCell ref="L26:W26"/>
    <mergeCell ref="X26:AE26"/>
    <mergeCell ref="AF26:AI26"/>
    <mergeCell ref="C27:D27"/>
    <mergeCell ref="X18:AA18"/>
    <mergeCell ref="C17:D17"/>
    <mergeCell ref="E17:K17"/>
    <mergeCell ref="E27:K27"/>
    <mergeCell ref="L27:W27"/>
    <mergeCell ref="X27:AE27"/>
    <mergeCell ref="AF27:AI27"/>
    <mergeCell ref="C19:W19"/>
    <mergeCell ref="X19:AA19"/>
    <mergeCell ref="AB19:AE19"/>
    <mergeCell ref="AF19:AI19"/>
    <mergeCell ref="L29:W29"/>
    <mergeCell ref="X29:AE29"/>
    <mergeCell ref="AF29:AI29"/>
  </mergeCells>
  <phoneticPr fontId="1"/>
  <dataValidations count="1">
    <dataValidation type="list" allowBlank="1" showInputMessage="1" showErrorMessage="1" sqref="AF11:AF18 AF23:AF30" xr:uid="{9D743BAB-ABC9-41DF-BD93-A723B6BCEA35}">
      <formula1>"○"</formula1>
    </dataValidation>
  </dataValidations>
  <printOptions horizontalCentered="1"/>
  <pageMargins left="0.39370078740157483" right="0.39370078740157483" top="0.78740157480314965" bottom="0.78740157480314965" header="0.51181102362204722" footer="0.51181102362204722"/>
  <pageSetup paperSize="9" scale="8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069E6-28CC-4B11-91E5-D4AC6017F585}">
  <dimension ref="A1:M23"/>
  <sheetViews>
    <sheetView view="pageBreakPreview" zoomScaleNormal="100" zoomScaleSheetLayoutView="100" workbookViewId="0">
      <selection activeCell="D10" sqref="D10"/>
    </sheetView>
  </sheetViews>
  <sheetFormatPr defaultRowHeight="21" customHeight="1"/>
  <cols>
    <col min="1" max="1" width="1.25" style="183" customWidth="1"/>
    <col min="2" max="2" width="24.25" style="183" customWidth="1"/>
    <col min="3" max="3" width="4" style="183" customWidth="1"/>
    <col min="4" max="5" width="20.125" style="183" customWidth="1"/>
    <col min="6" max="8" width="5.75" style="183" customWidth="1"/>
    <col min="9" max="9" width="6.5" style="183" customWidth="1"/>
    <col min="10" max="10" width="3.125" style="183" hidden="1" customWidth="1"/>
    <col min="11" max="11" width="3.75" style="183" customWidth="1"/>
    <col min="12" max="12" width="2.5" style="183" customWidth="1"/>
    <col min="13" max="13" width="0" style="183" hidden="1" customWidth="1"/>
    <col min="14" max="16384" width="9" style="183"/>
  </cols>
  <sheetData>
    <row r="1" spans="1:13" ht="27.75" customHeight="1">
      <c r="B1" s="183" t="s">
        <v>497</v>
      </c>
    </row>
    <row r="2" spans="1:13" ht="27.75" customHeight="1">
      <c r="A2" s="186"/>
      <c r="F2" s="2048" t="s">
        <v>170</v>
      </c>
      <c r="G2" s="2048"/>
      <c r="H2" s="2048"/>
      <c r="I2" s="2048"/>
      <c r="J2" s="2048"/>
    </row>
    <row r="3" spans="1:13" ht="20.25" customHeight="1">
      <c r="A3" s="186"/>
      <c r="I3" s="187"/>
      <c r="J3" s="187"/>
    </row>
    <row r="4" spans="1:13" ht="36" customHeight="1">
      <c r="A4" s="2049" t="s">
        <v>498</v>
      </c>
      <c r="B4" s="2049"/>
      <c r="C4" s="2049"/>
      <c r="D4" s="2049"/>
      <c r="E4" s="2049"/>
      <c r="F4" s="2049"/>
      <c r="G4" s="2049"/>
      <c r="H4" s="2049"/>
      <c r="I4" s="2049"/>
      <c r="J4" s="2049"/>
    </row>
    <row r="5" spans="1:13" ht="28.5" customHeight="1">
      <c r="A5" s="188"/>
      <c r="B5" s="188"/>
      <c r="C5" s="188"/>
      <c r="D5" s="188"/>
      <c r="E5" s="188"/>
      <c r="F5" s="188"/>
      <c r="G5" s="188"/>
      <c r="H5" s="188"/>
      <c r="I5" s="188"/>
      <c r="J5" s="188"/>
    </row>
    <row r="6" spans="1:13" ht="43.5" customHeight="1">
      <c r="A6" s="188"/>
      <c r="B6" s="189" t="s">
        <v>319</v>
      </c>
      <c r="C6" s="2050"/>
      <c r="D6" s="2051"/>
      <c r="E6" s="2051"/>
      <c r="F6" s="2051"/>
      <c r="G6" s="2051"/>
      <c r="H6" s="2051"/>
      <c r="I6" s="2051"/>
      <c r="J6" s="2052"/>
    </row>
    <row r="7" spans="1:13" ht="43.5" customHeight="1">
      <c r="B7" s="190" t="s">
        <v>320</v>
      </c>
      <c r="C7" s="2053" t="s">
        <v>505</v>
      </c>
      <c r="D7" s="2053"/>
      <c r="E7" s="2053"/>
      <c r="F7" s="2053"/>
      <c r="G7" s="2053"/>
      <c r="H7" s="2053"/>
      <c r="I7" s="2053"/>
      <c r="J7" s="2054"/>
    </row>
    <row r="8" spans="1:13" ht="19.5" customHeight="1">
      <c r="B8" s="2055" t="s">
        <v>499</v>
      </c>
      <c r="C8" s="191"/>
      <c r="D8" s="192"/>
      <c r="E8" s="192"/>
      <c r="F8" s="192"/>
      <c r="G8" s="192"/>
      <c r="H8" s="192"/>
      <c r="I8" s="192"/>
      <c r="J8" s="193"/>
    </row>
    <row r="9" spans="1:13" ht="33" customHeight="1">
      <c r="B9" s="2056"/>
      <c r="C9" s="194"/>
      <c r="D9" s="195" t="s">
        <v>377</v>
      </c>
      <c r="E9" s="195" t="s">
        <v>500</v>
      </c>
      <c r="F9" s="2045" t="s">
        <v>520</v>
      </c>
      <c r="G9" s="2046"/>
      <c r="H9" s="2046"/>
      <c r="I9" s="2047"/>
      <c r="J9" s="196"/>
    </row>
    <row r="10" spans="1:13" ht="33" customHeight="1">
      <c r="B10" s="2056"/>
      <c r="C10" s="194"/>
      <c r="D10" s="208"/>
      <c r="E10" s="208"/>
      <c r="F10" s="210" t="s">
        <v>32</v>
      </c>
      <c r="G10" s="211" t="s">
        <v>244</v>
      </c>
      <c r="H10" s="211" t="s">
        <v>32</v>
      </c>
      <c r="I10" s="209" t="s">
        <v>243</v>
      </c>
      <c r="J10" s="196"/>
      <c r="M10" s="183" t="s">
        <v>245</v>
      </c>
    </row>
    <row r="11" spans="1:13" ht="33" customHeight="1">
      <c r="B11" s="2056"/>
      <c r="C11" s="194"/>
      <c r="D11" s="208"/>
      <c r="E11" s="208"/>
      <c r="F11" s="210" t="s">
        <v>32</v>
      </c>
      <c r="G11" s="211" t="s">
        <v>244</v>
      </c>
      <c r="H11" s="211" t="s">
        <v>32</v>
      </c>
      <c r="I11" s="209" t="s">
        <v>243</v>
      </c>
      <c r="J11" s="196"/>
      <c r="M11" s="183" t="s">
        <v>246</v>
      </c>
    </row>
    <row r="12" spans="1:13" ht="33" customHeight="1">
      <c r="B12" s="2056"/>
      <c r="C12" s="194"/>
      <c r="D12" s="208"/>
      <c r="E12" s="208"/>
      <c r="F12" s="210" t="s">
        <v>32</v>
      </c>
      <c r="G12" s="211" t="s">
        <v>244</v>
      </c>
      <c r="H12" s="211" t="s">
        <v>32</v>
      </c>
      <c r="I12" s="209" t="s">
        <v>243</v>
      </c>
      <c r="J12" s="196"/>
    </row>
    <row r="13" spans="1:13" ht="33" customHeight="1">
      <c r="B13" s="2056"/>
      <c r="C13" s="194"/>
      <c r="D13" s="208"/>
      <c r="E13" s="208"/>
      <c r="F13" s="210" t="s">
        <v>32</v>
      </c>
      <c r="G13" s="211" t="s">
        <v>244</v>
      </c>
      <c r="H13" s="211" t="s">
        <v>32</v>
      </c>
      <c r="I13" s="209" t="s">
        <v>243</v>
      </c>
      <c r="J13" s="196"/>
    </row>
    <row r="14" spans="1:13" ht="33" customHeight="1">
      <c r="B14" s="2056"/>
      <c r="C14" s="194"/>
      <c r="D14" s="208"/>
      <c r="E14" s="208"/>
      <c r="F14" s="210" t="s">
        <v>32</v>
      </c>
      <c r="G14" s="211" t="s">
        <v>244</v>
      </c>
      <c r="H14" s="211" t="s">
        <v>32</v>
      </c>
      <c r="I14" s="209" t="s">
        <v>243</v>
      </c>
      <c r="J14" s="196"/>
    </row>
    <row r="15" spans="1:13" ht="19.5" customHeight="1">
      <c r="B15" s="2057"/>
      <c r="C15" s="197"/>
      <c r="D15" s="192"/>
      <c r="E15" s="192"/>
      <c r="F15" s="192"/>
      <c r="G15" s="192"/>
      <c r="H15" s="192"/>
      <c r="I15" s="192"/>
      <c r="J15" s="198"/>
    </row>
    <row r="16" spans="1:13" ht="13.5"/>
    <row r="17" spans="2:12" ht="13.5"/>
    <row r="18" spans="2:12" ht="17.25" customHeight="1">
      <c r="B18" s="199" t="s">
        <v>521</v>
      </c>
      <c r="C18" s="200"/>
      <c r="D18" s="200"/>
      <c r="E18" s="200"/>
      <c r="F18" s="200"/>
      <c r="G18" s="200"/>
      <c r="H18" s="200"/>
      <c r="I18" s="200"/>
      <c r="J18" s="200"/>
      <c r="K18" s="200"/>
      <c r="L18" s="200"/>
    </row>
    <row r="19" spans="2:12" ht="48.75" customHeight="1">
      <c r="B19" s="2043" t="s">
        <v>1747</v>
      </c>
      <c r="C19" s="2058"/>
      <c r="D19" s="2058"/>
      <c r="E19" s="2058"/>
      <c r="F19" s="2058"/>
      <c r="G19" s="2058"/>
      <c r="H19" s="2058"/>
      <c r="I19" s="2058"/>
      <c r="J19" s="2058"/>
      <c r="K19" s="200"/>
      <c r="L19" s="200"/>
    </row>
    <row r="20" spans="2:12" ht="34.5" customHeight="1">
      <c r="B20" s="2043"/>
      <c r="C20" s="2044"/>
      <c r="D20" s="2044"/>
      <c r="E20" s="2044"/>
      <c r="F20" s="2044"/>
      <c r="G20" s="2044"/>
      <c r="H20" s="2044"/>
      <c r="I20" s="2044"/>
      <c r="J20" s="2044"/>
    </row>
    <row r="21" spans="2:12" ht="13.5">
      <c r="B21" s="199"/>
    </row>
    <row r="22" spans="2:12" ht="13.5"/>
    <row r="23" spans="2:12" ht="13.5"/>
  </sheetData>
  <mergeCells count="8">
    <mergeCell ref="B20:J20"/>
    <mergeCell ref="F9:I9"/>
    <mergeCell ref="F2:J2"/>
    <mergeCell ref="A4:J4"/>
    <mergeCell ref="C6:J6"/>
    <mergeCell ref="C7:J7"/>
    <mergeCell ref="B8:B15"/>
    <mergeCell ref="B19:J19"/>
  </mergeCells>
  <phoneticPr fontId="1"/>
  <dataValidations count="1">
    <dataValidation type="list" allowBlank="1" showInputMessage="1" showErrorMessage="1" sqref="H10:H14 F10:F14" xr:uid="{B1EA8857-C248-45A3-BAEC-E9AB95F1481B}">
      <formula1>$M$10:$M$11</formula1>
    </dataValidation>
  </dataValidations>
  <printOptions horizontalCentered="1"/>
  <pageMargins left="0.39370078740157483" right="0.39370078740157483" top="0.39370078740157483" bottom="0.35433070866141736" header="0.31496062992125984" footer="0.27559055118110237"/>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3</xdr:col>
                    <xdr:colOff>447675</xdr:colOff>
                    <xdr:row>6</xdr:row>
                    <xdr:rowOff>114300</xdr:rowOff>
                  </from>
                  <to>
                    <xdr:col>3</xdr:col>
                    <xdr:colOff>771525</xdr:colOff>
                    <xdr:row>6</xdr:row>
                    <xdr:rowOff>457200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4</xdr:col>
                    <xdr:colOff>161925</xdr:colOff>
                    <xdr:row>6</xdr:row>
                    <xdr:rowOff>114300</xdr:rowOff>
                  </from>
                  <to>
                    <xdr:col>4</xdr:col>
                    <xdr:colOff>485775</xdr:colOff>
                    <xdr:row>6</xdr:row>
                    <xdr:rowOff>457200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4</xdr:col>
                    <xdr:colOff>1419225</xdr:colOff>
                    <xdr:row>6</xdr:row>
                    <xdr:rowOff>104775</xdr:rowOff>
                  </from>
                  <to>
                    <xdr:col>5</xdr:col>
                    <xdr:colOff>209550</xdr:colOff>
                    <xdr:row>6</xdr:row>
                    <xdr:rowOff>447675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A1A94-8426-4777-A4AC-C870B8B320EE}">
  <sheetPr>
    <pageSetUpPr fitToPage="1"/>
  </sheetPr>
  <dimension ref="B1:M55"/>
  <sheetViews>
    <sheetView showZeros="0" view="pageBreakPreview" zoomScale="90" zoomScaleNormal="70" zoomScaleSheetLayoutView="90" workbookViewId="0">
      <selection activeCell="E9" sqref="E9:F9"/>
    </sheetView>
  </sheetViews>
  <sheetFormatPr defaultRowHeight="13.5"/>
  <cols>
    <col min="1" max="1" width="1.875" style="137" customWidth="1"/>
    <col min="2" max="2" width="10.125" style="137" customWidth="1"/>
    <col min="3" max="3" width="3.625" style="137" customWidth="1"/>
    <col min="4" max="4" width="18.75" style="137" customWidth="1"/>
    <col min="5" max="5" width="21.25" style="137" customWidth="1"/>
    <col min="6" max="6" width="12.625" style="137" customWidth="1"/>
    <col min="7" max="7" width="12.875" style="137" customWidth="1"/>
    <col min="8" max="13" width="13.125" style="137" customWidth="1"/>
    <col min="14" max="14" width="9" style="137" customWidth="1"/>
    <col min="15" max="16384" width="9" style="137"/>
  </cols>
  <sheetData>
    <row r="1" spans="2:13" ht="18.75" customHeight="1">
      <c r="B1" s="135" t="s">
        <v>411</v>
      </c>
      <c r="C1" s="136"/>
      <c r="D1" s="136"/>
      <c r="E1" s="136"/>
      <c r="F1" s="136"/>
      <c r="G1" s="136"/>
      <c r="H1" s="136"/>
      <c r="I1" s="136"/>
      <c r="J1" s="136"/>
      <c r="L1" s="2061" t="s">
        <v>412</v>
      </c>
      <c r="M1" s="2061"/>
    </row>
    <row r="2" spans="2:13" ht="19.5" thickBot="1">
      <c r="B2" s="2133" t="s">
        <v>413</v>
      </c>
      <c r="C2" s="2133"/>
      <c r="D2" s="2133"/>
      <c r="E2" s="2133"/>
      <c r="F2" s="2133"/>
      <c r="G2" s="2133"/>
      <c r="H2" s="2133"/>
      <c r="I2" s="2133"/>
      <c r="J2" s="2133"/>
      <c r="K2" s="2133"/>
      <c r="L2" s="2133"/>
      <c r="M2" s="2133"/>
    </row>
    <row r="3" spans="2:13" ht="30" customHeight="1" thickBot="1">
      <c r="B3" s="2134" t="s">
        <v>414</v>
      </c>
      <c r="C3" s="2135"/>
      <c r="D3" s="2136"/>
      <c r="E3" s="2137"/>
      <c r="F3" s="2138"/>
      <c r="G3" s="2138"/>
      <c r="H3" s="2138"/>
      <c r="I3" s="2138"/>
      <c r="J3" s="2138"/>
      <c r="K3" s="2138"/>
      <c r="L3" s="2138"/>
      <c r="M3" s="2139"/>
    </row>
    <row r="4" spans="2:13" ht="30" customHeight="1" thickBot="1">
      <c r="B4" s="2140" t="s">
        <v>415</v>
      </c>
      <c r="C4" s="2141"/>
      <c r="D4" s="2142"/>
      <c r="E4" s="2143"/>
      <c r="F4" s="2144"/>
      <c r="G4" s="2144"/>
      <c r="H4" s="2144"/>
      <c r="I4" s="2144"/>
      <c r="J4" s="2144"/>
      <c r="K4" s="2144"/>
      <c r="L4" s="2144"/>
      <c r="M4" s="2145"/>
    </row>
    <row r="5" spans="2:13" ht="30" customHeight="1" thickTop="1" thickBot="1">
      <c r="B5" s="2150" t="s">
        <v>416</v>
      </c>
      <c r="C5" s="138">
        <v>1</v>
      </c>
      <c r="D5" s="139" t="s">
        <v>417</v>
      </c>
      <c r="E5" s="2151"/>
      <c r="F5" s="2152"/>
      <c r="G5" s="2152"/>
      <c r="H5" s="2152"/>
      <c r="I5" s="2152"/>
      <c r="J5" s="2152"/>
      <c r="K5" s="2152"/>
      <c r="L5" s="2152"/>
      <c r="M5" s="2153"/>
    </row>
    <row r="6" spans="2:13" ht="30" customHeight="1">
      <c r="B6" s="2094"/>
      <c r="C6" s="2110">
        <v>2</v>
      </c>
      <c r="D6" s="2154" t="s">
        <v>418</v>
      </c>
      <c r="E6" s="2123" t="s">
        <v>419</v>
      </c>
      <c r="F6" s="2124"/>
      <c r="G6" s="2146" t="s">
        <v>420</v>
      </c>
      <c r="H6" s="2101" t="s">
        <v>421</v>
      </c>
      <c r="I6" s="2147"/>
      <c r="J6" s="2147"/>
      <c r="K6" s="2147"/>
      <c r="L6" s="2102"/>
      <c r="M6" s="2148" t="s">
        <v>422</v>
      </c>
    </row>
    <row r="7" spans="2:13" ht="30" customHeight="1">
      <c r="B7" s="2094"/>
      <c r="C7" s="2110"/>
      <c r="D7" s="2154"/>
      <c r="E7" s="2125"/>
      <c r="F7" s="2126"/>
      <c r="G7" s="2085"/>
      <c r="H7" s="140" t="s">
        <v>423</v>
      </c>
      <c r="I7" s="141" t="s">
        <v>424</v>
      </c>
      <c r="J7" s="142" t="s">
        <v>425</v>
      </c>
      <c r="K7" s="143" t="s">
        <v>426</v>
      </c>
      <c r="L7" s="144" t="s">
        <v>427</v>
      </c>
      <c r="M7" s="2149"/>
    </row>
    <row r="8" spans="2:13" ht="30" customHeight="1">
      <c r="B8" s="2094"/>
      <c r="C8" s="2110"/>
      <c r="D8" s="2154"/>
      <c r="E8" s="2127"/>
      <c r="F8" s="2068"/>
      <c r="G8" s="212"/>
      <c r="H8" s="213"/>
      <c r="I8" s="214"/>
      <c r="J8" s="215"/>
      <c r="K8" s="216"/>
      <c r="L8" s="217"/>
      <c r="M8" s="218"/>
    </row>
    <row r="9" spans="2:13" ht="30" customHeight="1">
      <c r="B9" s="2094"/>
      <c r="C9" s="2110"/>
      <c r="D9" s="2154"/>
      <c r="E9" s="2127"/>
      <c r="F9" s="2068"/>
      <c r="G9" s="212"/>
      <c r="H9" s="213"/>
      <c r="I9" s="214"/>
      <c r="J9" s="215"/>
      <c r="K9" s="216"/>
      <c r="L9" s="217"/>
      <c r="M9" s="218"/>
    </row>
    <row r="10" spans="2:13" ht="30" customHeight="1">
      <c r="B10" s="2094"/>
      <c r="C10" s="2110"/>
      <c r="D10" s="2154"/>
      <c r="E10" s="2127"/>
      <c r="F10" s="2068"/>
      <c r="G10" s="212"/>
      <c r="H10" s="213"/>
      <c r="I10" s="214"/>
      <c r="J10" s="215"/>
      <c r="K10" s="216"/>
      <c r="L10" s="217"/>
      <c r="M10" s="218"/>
    </row>
    <row r="11" spans="2:13" ht="30" customHeight="1">
      <c r="B11" s="2094"/>
      <c r="C11" s="2110"/>
      <c r="D11" s="2154"/>
      <c r="E11" s="2127"/>
      <c r="F11" s="2086"/>
      <c r="G11" s="219"/>
      <c r="H11" s="220"/>
      <c r="I11" s="221"/>
      <c r="J11" s="222"/>
      <c r="K11" s="223"/>
      <c r="L11" s="217"/>
      <c r="M11" s="218"/>
    </row>
    <row r="12" spans="2:13" ht="30" customHeight="1">
      <c r="B12" s="2094"/>
      <c r="C12" s="2110"/>
      <c r="D12" s="2154"/>
      <c r="E12" s="2127"/>
      <c r="F12" s="2086"/>
      <c r="G12" s="219"/>
      <c r="H12" s="220"/>
      <c r="I12" s="221"/>
      <c r="J12" s="222"/>
      <c r="K12" s="223"/>
      <c r="L12" s="224"/>
      <c r="M12" s="218"/>
    </row>
    <row r="13" spans="2:13" ht="30" customHeight="1" thickBot="1">
      <c r="B13" s="2094"/>
      <c r="C13" s="2110"/>
      <c r="D13" s="2154"/>
      <c r="E13" s="2128" t="s">
        <v>181</v>
      </c>
      <c r="F13" s="2129"/>
      <c r="G13" s="225">
        <f t="shared" ref="G13:L13" si="0">SUM(G8:G12)</f>
        <v>0</v>
      </c>
      <c r="H13" s="226">
        <f t="shared" si="0"/>
        <v>0</v>
      </c>
      <c r="I13" s="227">
        <f t="shared" si="0"/>
        <v>0</v>
      </c>
      <c r="J13" s="228">
        <f t="shared" si="0"/>
        <v>0</v>
      </c>
      <c r="K13" s="229">
        <f t="shared" si="0"/>
        <v>0</v>
      </c>
      <c r="L13" s="230">
        <f t="shared" si="0"/>
        <v>0</v>
      </c>
      <c r="M13" s="163"/>
    </row>
    <row r="14" spans="2:13" ht="30" customHeight="1">
      <c r="B14" s="2094"/>
      <c r="C14" s="2084">
        <v>3</v>
      </c>
      <c r="D14" s="2119" t="s">
        <v>428</v>
      </c>
      <c r="E14" s="164" t="s">
        <v>429</v>
      </c>
      <c r="F14" s="2130"/>
      <c r="G14" s="2131"/>
      <c r="H14" s="2131"/>
      <c r="I14" s="2131"/>
      <c r="J14" s="2131"/>
      <c r="K14" s="2131"/>
      <c r="L14" s="2131"/>
      <c r="M14" s="2132"/>
    </row>
    <row r="15" spans="2:13" ht="30" customHeight="1">
      <c r="B15" s="2094"/>
      <c r="C15" s="2122"/>
      <c r="D15" s="2120"/>
      <c r="E15" s="164" t="s">
        <v>430</v>
      </c>
      <c r="F15" s="2067"/>
      <c r="G15" s="2068"/>
      <c r="H15" s="2068"/>
      <c r="I15" s="2068"/>
      <c r="J15" s="2068"/>
      <c r="K15" s="2068"/>
      <c r="L15" s="2068"/>
      <c r="M15" s="2069"/>
    </row>
    <row r="16" spans="2:13" ht="30" customHeight="1">
      <c r="B16" s="2094"/>
      <c r="C16" s="2122"/>
      <c r="D16" s="2120"/>
      <c r="E16" s="164" t="s">
        <v>431</v>
      </c>
      <c r="F16" s="2067"/>
      <c r="G16" s="2068"/>
      <c r="H16" s="2068"/>
      <c r="I16" s="2068"/>
      <c r="J16" s="2068"/>
      <c r="K16" s="2068"/>
      <c r="L16" s="2068"/>
      <c r="M16" s="2069"/>
    </row>
    <row r="17" spans="2:13" ht="30" customHeight="1">
      <c r="B17" s="2094"/>
      <c r="C17" s="2122"/>
      <c r="D17" s="2120"/>
      <c r="E17" s="164" t="s">
        <v>432</v>
      </c>
      <c r="F17" s="2067"/>
      <c r="G17" s="2068"/>
      <c r="H17" s="2068"/>
      <c r="I17" s="2068"/>
      <c r="J17" s="2068"/>
      <c r="K17" s="2068"/>
      <c r="L17" s="2068"/>
      <c r="M17" s="2069"/>
    </row>
    <row r="18" spans="2:13" ht="30" customHeight="1">
      <c r="B18" s="2094"/>
      <c r="C18" s="2085"/>
      <c r="D18" s="2121"/>
      <c r="E18" s="164" t="s">
        <v>433</v>
      </c>
      <c r="F18" s="2067"/>
      <c r="G18" s="2068"/>
      <c r="H18" s="2068"/>
      <c r="I18" s="2068"/>
      <c r="J18" s="2068"/>
      <c r="K18" s="2068"/>
      <c r="L18" s="2068"/>
      <c r="M18" s="2069"/>
    </row>
    <row r="19" spans="2:13" ht="30" customHeight="1">
      <c r="B19" s="2094"/>
      <c r="C19" s="2084">
        <v>4</v>
      </c>
      <c r="D19" s="2119" t="s">
        <v>434</v>
      </c>
      <c r="E19" s="164" t="s">
        <v>429</v>
      </c>
      <c r="F19" s="2067"/>
      <c r="G19" s="2068"/>
      <c r="H19" s="2068"/>
      <c r="I19" s="2068"/>
      <c r="J19" s="2068"/>
      <c r="K19" s="2068"/>
      <c r="L19" s="2068"/>
      <c r="M19" s="2069"/>
    </row>
    <row r="20" spans="2:13" ht="30" customHeight="1">
      <c r="B20" s="2094"/>
      <c r="C20" s="2122"/>
      <c r="D20" s="2120"/>
      <c r="E20" s="164" t="s">
        <v>430</v>
      </c>
      <c r="F20" s="2067"/>
      <c r="G20" s="2068"/>
      <c r="H20" s="2068"/>
      <c r="I20" s="2068"/>
      <c r="J20" s="2068"/>
      <c r="K20" s="2068"/>
      <c r="L20" s="2068"/>
      <c r="M20" s="2069"/>
    </row>
    <row r="21" spans="2:13" ht="30" customHeight="1">
      <c r="B21" s="2094"/>
      <c r="C21" s="2122"/>
      <c r="D21" s="2120"/>
      <c r="E21" s="164" t="s">
        <v>431</v>
      </c>
      <c r="F21" s="2067"/>
      <c r="G21" s="2068"/>
      <c r="H21" s="2068"/>
      <c r="I21" s="2068"/>
      <c r="J21" s="2068"/>
      <c r="K21" s="2068"/>
      <c r="L21" s="2068"/>
      <c r="M21" s="2069"/>
    </row>
    <row r="22" spans="2:13" ht="30" customHeight="1">
      <c r="B22" s="2094"/>
      <c r="C22" s="2122"/>
      <c r="D22" s="2120"/>
      <c r="E22" s="164" t="s">
        <v>432</v>
      </c>
      <c r="F22" s="2067"/>
      <c r="G22" s="2068"/>
      <c r="H22" s="2068"/>
      <c r="I22" s="2068"/>
      <c r="J22" s="2068"/>
      <c r="K22" s="2068"/>
      <c r="L22" s="2068"/>
      <c r="M22" s="2069"/>
    </row>
    <row r="23" spans="2:13" ht="30" customHeight="1">
      <c r="B23" s="2094"/>
      <c r="C23" s="2085"/>
      <c r="D23" s="2121"/>
      <c r="E23" s="164" t="s">
        <v>433</v>
      </c>
      <c r="F23" s="2067"/>
      <c r="G23" s="2068"/>
      <c r="H23" s="2068"/>
      <c r="I23" s="2068"/>
      <c r="J23" s="2068"/>
      <c r="K23" s="2068"/>
      <c r="L23" s="2068"/>
      <c r="M23" s="2069"/>
    </row>
    <row r="24" spans="2:13" ht="30" customHeight="1">
      <c r="B24" s="2094"/>
      <c r="C24" s="2084">
        <v>5</v>
      </c>
      <c r="D24" s="2119" t="s">
        <v>435</v>
      </c>
      <c r="E24" s="164" t="s">
        <v>429</v>
      </c>
      <c r="F24" s="2067"/>
      <c r="G24" s="2068"/>
      <c r="H24" s="2068"/>
      <c r="I24" s="2068"/>
      <c r="J24" s="2068"/>
      <c r="K24" s="2068"/>
      <c r="L24" s="2068"/>
      <c r="M24" s="2069"/>
    </row>
    <row r="25" spans="2:13" ht="30" customHeight="1">
      <c r="B25" s="2094"/>
      <c r="C25" s="2122"/>
      <c r="D25" s="2120"/>
      <c r="E25" s="164" t="s">
        <v>430</v>
      </c>
      <c r="F25" s="2067"/>
      <c r="G25" s="2068"/>
      <c r="H25" s="2068"/>
      <c r="I25" s="2068"/>
      <c r="J25" s="2068"/>
      <c r="K25" s="2068"/>
      <c r="L25" s="2068"/>
      <c r="M25" s="2069"/>
    </row>
    <row r="26" spans="2:13" ht="30" customHeight="1">
      <c r="B26" s="2094"/>
      <c r="C26" s="2122"/>
      <c r="D26" s="2120"/>
      <c r="E26" s="164" t="s">
        <v>431</v>
      </c>
      <c r="F26" s="2067"/>
      <c r="G26" s="2068"/>
      <c r="H26" s="2068"/>
      <c r="I26" s="2068"/>
      <c r="J26" s="2068"/>
      <c r="K26" s="2068"/>
      <c r="L26" s="2068"/>
      <c r="M26" s="2069"/>
    </row>
    <row r="27" spans="2:13" ht="30" customHeight="1">
      <c r="B27" s="2094"/>
      <c r="C27" s="2122"/>
      <c r="D27" s="2120"/>
      <c r="E27" s="164" t="s">
        <v>432</v>
      </c>
      <c r="F27" s="2067"/>
      <c r="G27" s="2068"/>
      <c r="H27" s="2068"/>
      <c r="I27" s="2068"/>
      <c r="J27" s="2068"/>
      <c r="K27" s="2068"/>
      <c r="L27" s="2068"/>
      <c r="M27" s="2069"/>
    </row>
    <row r="28" spans="2:13" ht="30" customHeight="1">
      <c r="B28" s="2094"/>
      <c r="C28" s="2085"/>
      <c r="D28" s="2121"/>
      <c r="E28" s="164" t="s">
        <v>433</v>
      </c>
      <c r="F28" s="2067"/>
      <c r="G28" s="2068"/>
      <c r="H28" s="2068"/>
      <c r="I28" s="2068"/>
      <c r="J28" s="2068"/>
      <c r="K28" s="2068"/>
      <c r="L28" s="2068"/>
      <c r="M28" s="2069"/>
    </row>
    <row r="29" spans="2:13" ht="30" customHeight="1">
      <c r="B29" s="2094"/>
      <c r="C29" s="2110">
        <v>6</v>
      </c>
      <c r="D29" s="2111" t="s">
        <v>436</v>
      </c>
      <c r="E29" s="2078"/>
      <c r="F29" s="2079"/>
      <c r="G29" s="2079"/>
      <c r="H29" s="2079"/>
      <c r="I29" s="2079"/>
      <c r="J29" s="2079"/>
      <c r="K29" s="2079"/>
      <c r="L29" s="2079"/>
      <c r="M29" s="2080"/>
    </row>
    <row r="30" spans="2:13" ht="30" customHeight="1">
      <c r="B30" s="2094"/>
      <c r="C30" s="2110"/>
      <c r="D30" s="2111"/>
      <c r="E30" s="2112"/>
      <c r="F30" s="2113"/>
      <c r="G30" s="2113"/>
      <c r="H30" s="2113"/>
      <c r="I30" s="2113"/>
      <c r="J30" s="2113"/>
      <c r="K30" s="2113"/>
      <c r="L30" s="2113"/>
      <c r="M30" s="2114"/>
    </row>
    <row r="31" spans="2:13" ht="30" customHeight="1">
      <c r="B31" s="2094"/>
      <c r="C31" s="2115">
        <v>7</v>
      </c>
      <c r="D31" s="2063" t="s">
        <v>437</v>
      </c>
      <c r="E31" s="2116"/>
      <c r="F31" s="2117"/>
      <c r="G31" s="2117"/>
      <c r="H31" s="2117"/>
      <c r="I31" s="2117"/>
      <c r="J31" s="2117"/>
      <c r="K31" s="2117"/>
      <c r="L31" s="2117"/>
      <c r="M31" s="2118"/>
    </row>
    <row r="32" spans="2:13" ht="30" customHeight="1" thickBot="1">
      <c r="B32" s="2095"/>
      <c r="C32" s="2115"/>
      <c r="D32" s="2097"/>
      <c r="E32" s="2116"/>
      <c r="F32" s="2117"/>
      <c r="G32" s="2117"/>
      <c r="H32" s="2117"/>
      <c r="I32" s="2117"/>
      <c r="J32" s="2117"/>
      <c r="K32" s="2117"/>
      <c r="L32" s="2117"/>
      <c r="M32" s="2118"/>
    </row>
    <row r="33" spans="2:13" ht="37.5" customHeight="1">
      <c r="B33" s="2089" t="s">
        <v>438</v>
      </c>
      <c r="C33" s="165">
        <v>1</v>
      </c>
      <c r="D33" s="165" t="s">
        <v>439</v>
      </c>
      <c r="E33" s="2092"/>
      <c r="F33" s="2092"/>
      <c r="G33" s="2092"/>
      <c r="H33" s="2092"/>
      <c r="I33" s="2092"/>
      <c r="J33" s="2092"/>
      <c r="K33" s="2106"/>
      <c r="L33" s="2106"/>
      <c r="M33" s="2107"/>
    </row>
    <row r="34" spans="2:13" ht="37.5" customHeight="1">
      <c r="B34" s="2090"/>
      <c r="C34" s="166">
        <v>2</v>
      </c>
      <c r="D34" s="166" t="s">
        <v>440</v>
      </c>
      <c r="E34" s="2067"/>
      <c r="F34" s="2086"/>
      <c r="G34" s="2067"/>
      <c r="H34" s="2086"/>
      <c r="I34" s="2075"/>
      <c r="J34" s="2076"/>
      <c r="K34" s="2075"/>
      <c r="L34" s="2076"/>
      <c r="M34" s="2108"/>
    </row>
    <row r="35" spans="2:13" ht="37.5" customHeight="1">
      <c r="B35" s="2090"/>
      <c r="C35" s="166">
        <v>3</v>
      </c>
      <c r="D35" s="167" t="s">
        <v>441</v>
      </c>
      <c r="E35" s="2075"/>
      <c r="F35" s="2076"/>
      <c r="G35" s="2075"/>
      <c r="H35" s="2076"/>
      <c r="I35" s="2067"/>
      <c r="J35" s="2086"/>
      <c r="K35" s="2075"/>
      <c r="L35" s="2076"/>
      <c r="M35" s="2109"/>
    </row>
    <row r="36" spans="2:13" ht="37.5" customHeight="1" thickBot="1">
      <c r="B36" s="2091"/>
      <c r="C36" s="168">
        <v>4</v>
      </c>
      <c r="D36" s="168" t="s">
        <v>437</v>
      </c>
      <c r="E36" s="2103"/>
      <c r="F36" s="2104"/>
      <c r="G36" s="2104"/>
      <c r="H36" s="2104"/>
      <c r="I36" s="2104"/>
      <c r="J36" s="2104"/>
      <c r="K36" s="2104"/>
      <c r="L36" s="2104"/>
      <c r="M36" s="2105"/>
    </row>
    <row r="37" spans="2:13" ht="37.5" customHeight="1">
      <c r="B37" s="2093" t="s">
        <v>442</v>
      </c>
      <c r="C37" s="2096">
        <v>1</v>
      </c>
      <c r="D37" s="2099" t="s">
        <v>443</v>
      </c>
      <c r="E37" s="169"/>
      <c r="F37" s="2101" t="s">
        <v>439</v>
      </c>
      <c r="G37" s="2102"/>
      <c r="H37" s="170" t="s">
        <v>444</v>
      </c>
      <c r="I37" s="2101" t="s">
        <v>439</v>
      </c>
      <c r="J37" s="2102"/>
      <c r="K37" s="171" t="s">
        <v>445</v>
      </c>
      <c r="L37" s="172" t="s">
        <v>446</v>
      </c>
      <c r="M37" s="2081"/>
    </row>
    <row r="38" spans="2:13" ht="37.5" customHeight="1">
      <c r="B38" s="2094"/>
      <c r="C38" s="2097"/>
      <c r="D38" s="2077"/>
      <c r="E38" s="2084" t="s">
        <v>447</v>
      </c>
      <c r="F38" s="2067"/>
      <c r="G38" s="2086"/>
      <c r="H38" s="231"/>
      <c r="I38" s="2067"/>
      <c r="J38" s="2086"/>
      <c r="K38" s="232"/>
      <c r="L38" s="2087"/>
      <c r="M38" s="2082"/>
    </row>
    <row r="39" spans="2:13" ht="37.5" customHeight="1">
      <c r="B39" s="2094"/>
      <c r="C39" s="2097"/>
      <c r="D39" s="2077"/>
      <c r="E39" s="2085"/>
      <c r="F39" s="2067"/>
      <c r="G39" s="2086"/>
      <c r="H39" s="231"/>
      <c r="I39" s="2075"/>
      <c r="J39" s="2076"/>
      <c r="K39" s="233"/>
      <c r="L39" s="2088"/>
      <c r="M39" s="2082"/>
    </row>
    <row r="40" spans="2:13" ht="37.5" customHeight="1">
      <c r="B40" s="2094"/>
      <c r="C40" s="2097"/>
      <c r="D40" s="2077"/>
      <c r="E40" s="2084" t="s">
        <v>448</v>
      </c>
      <c r="F40" s="2067"/>
      <c r="G40" s="2086"/>
      <c r="H40" s="231"/>
      <c r="I40" s="2075"/>
      <c r="J40" s="2076"/>
      <c r="K40" s="233"/>
      <c r="L40" s="2073"/>
      <c r="M40" s="2082"/>
    </row>
    <row r="41" spans="2:13" ht="37.5" customHeight="1">
      <c r="B41" s="2094"/>
      <c r="C41" s="2098"/>
      <c r="D41" s="2100"/>
      <c r="E41" s="2085"/>
      <c r="F41" s="2075"/>
      <c r="G41" s="2076"/>
      <c r="H41" s="234"/>
      <c r="I41" s="2075"/>
      <c r="J41" s="2076"/>
      <c r="K41" s="233"/>
      <c r="L41" s="2074"/>
      <c r="M41" s="2083"/>
    </row>
    <row r="42" spans="2:13" ht="37.5" customHeight="1">
      <c r="B42" s="2094"/>
      <c r="C42" s="2063">
        <v>2</v>
      </c>
      <c r="D42" s="2065" t="s">
        <v>449</v>
      </c>
      <c r="E42" s="176" t="s">
        <v>450</v>
      </c>
      <c r="F42" s="2067"/>
      <c r="G42" s="2068"/>
      <c r="H42" s="2068"/>
      <c r="I42" s="2068"/>
      <c r="J42" s="2068"/>
      <c r="K42" s="2068"/>
      <c r="L42" s="2068"/>
      <c r="M42" s="2069"/>
    </row>
    <row r="43" spans="2:13" ht="37.5" customHeight="1">
      <c r="B43" s="2094"/>
      <c r="C43" s="2097"/>
      <c r="D43" s="2077"/>
      <c r="E43" s="177" t="s">
        <v>451</v>
      </c>
      <c r="F43" s="2078"/>
      <c r="G43" s="2079"/>
      <c r="H43" s="2079"/>
      <c r="I43" s="2079"/>
      <c r="J43" s="2079"/>
      <c r="K43" s="2079"/>
      <c r="L43" s="2079"/>
      <c r="M43" s="2080"/>
    </row>
    <row r="44" spans="2:13" ht="37.5" customHeight="1">
      <c r="B44" s="2094"/>
      <c r="C44" s="2063">
        <v>3</v>
      </c>
      <c r="D44" s="2065" t="s">
        <v>452</v>
      </c>
      <c r="E44" s="164" t="s">
        <v>450</v>
      </c>
      <c r="F44" s="2067"/>
      <c r="G44" s="2068"/>
      <c r="H44" s="2068"/>
      <c r="I44" s="2068"/>
      <c r="J44" s="2068"/>
      <c r="K44" s="2068"/>
      <c r="L44" s="2068"/>
      <c r="M44" s="2069"/>
    </row>
    <row r="45" spans="2:13" ht="37.5" customHeight="1" thickBot="1">
      <c r="B45" s="2095"/>
      <c r="C45" s="2064"/>
      <c r="D45" s="2066"/>
      <c r="E45" s="178" t="s">
        <v>451</v>
      </c>
      <c r="F45" s="2070"/>
      <c r="G45" s="2071"/>
      <c r="H45" s="2071"/>
      <c r="I45" s="2071"/>
      <c r="J45" s="2071"/>
      <c r="K45" s="2071"/>
      <c r="L45" s="2071"/>
      <c r="M45" s="2072"/>
    </row>
    <row r="46" spans="2:13" ht="15" customHeight="1">
      <c r="B46" s="2060" t="s">
        <v>453</v>
      </c>
      <c r="C46" s="2060"/>
      <c r="D46" s="2060"/>
      <c r="E46" s="2060"/>
      <c r="F46" s="2060"/>
      <c r="G46" s="2060"/>
      <c r="H46" s="2060"/>
      <c r="I46" s="2060"/>
      <c r="J46" s="2060"/>
      <c r="K46" s="2060"/>
      <c r="L46" s="2060"/>
      <c r="M46" s="2060"/>
    </row>
    <row r="47" spans="2:13" ht="15" customHeight="1">
      <c r="B47" s="2062" t="s">
        <v>454</v>
      </c>
      <c r="C47" s="2062"/>
      <c r="D47" s="2062"/>
      <c r="E47" s="2062"/>
      <c r="F47" s="2062"/>
      <c r="G47" s="2062"/>
      <c r="H47" s="2062"/>
      <c r="I47" s="2062"/>
      <c r="J47" s="2062"/>
      <c r="K47" s="2062"/>
      <c r="L47" s="2062"/>
      <c r="M47" s="2062"/>
    </row>
    <row r="48" spans="2:13" ht="36" customHeight="1">
      <c r="B48" s="2062" t="s">
        <v>455</v>
      </c>
      <c r="C48" s="2062"/>
      <c r="D48" s="2062"/>
      <c r="E48" s="2062"/>
      <c r="F48" s="2062"/>
      <c r="G48" s="2062"/>
      <c r="H48" s="2062"/>
      <c r="I48" s="2062"/>
      <c r="J48" s="2062"/>
      <c r="K48" s="2062"/>
      <c r="L48" s="2062"/>
      <c r="M48" s="2062"/>
    </row>
    <row r="49" spans="2:13">
      <c r="B49" s="2062" t="s">
        <v>456</v>
      </c>
      <c r="C49" s="2062"/>
      <c r="D49" s="2062"/>
      <c r="E49" s="2062"/>
      <c r="F49" s="2062"/>
      <c r="G49" s="2062"/>
      <c r="H49" s="2062"/>
      <c r="I49" s="2062"/>
      <c r="J49" s="2062"/>
      <c r="K49" s="2062"/>
      <c r="L49" s="2062"/>
      <c r="M49" s="2062"/>
    </row>
    <row r="50" spans="2:13" ht="15" customHeight="1">
      <c r="B50" s="2062" t="s">
        <v>457</v>
      </c>
      <c r="C50" s="2062"/>
      <c r="D50" s="2062"/>
      <c r="E50" s="2062"/>
      <c r="F50" s="2062"/>
      <c r="G50" s="2062"/>
      <c r="H50" s="2062"/>
      <c r="I50" s="2062"/>
      <c r="J50" s="2062"/>
      <c r="K50" s="2062"/>
      <c r="L50" s="2062"/>
      <c r="M50" s="2062"/>
    </row>
    <row r="51" spans="2:13" ht="15" customHeight="1">
      <c r="B51" s="2059" t="s">
        <v>458</v>
      </c>
      <c r="C51" s="2059"/>
      <c r="D51" s="2059"/>
      <c r="E51" s="2059"/>
      <c r="F51" s="2059"/>
      <c r="G51" s="2059"/>
      <c r="H51" s="2059"/>
      <c r="I51" s="2059"/>
      <c r="J51" s="2059"/>
      <c r="K51" s="2059"/>
      <c r="L51" s="2059"/>
      <c r="M51" s="2059"/>
    </row>
    <row r="52" spans="2:13" ht="15" customHeight="1">
      <c r="B52" s="2059" t="s">
        <v>459</v>
      </c>
      <c r="C52" s="2059"/>
      <c r="D52" s="2059"/>
      <c r="E52" s="2059"/>
      <c r="F52" s="2059"/>
      <c r="G52" s="2059"/>
      <c r="H52" s="2059"/>
      <c r="I52" s="2059"/>
      <c r="J52" s="2059"/>
      <c r="K52" s="2059"/>
      <c r="L52" s="2059"/>
      <c r="M52" s="2059"/>
    </row>
    <row r="53" spans="2:13" ht="15" customHeight="1">
      <c r="B53" s="2060" t="s">
        <v>460</v>
      </c>
      <c r="C53" s="2060"/>
      <c r="D53" s="2060"/>
      <c r="E53" s="2060"/>
      <c r="F53" s="2060"/>
      <c r="G53" s="2060"/>
      <c r="H53" s="2060"/>
      <c r="I53" s="2060"/>
      <c r="J53" s="2060"/>
      <c r="K53" s="2060"/>
      <c r="L53" s="2060"/>
      <c r="M53" s="2060"/>
    </row>
    <row r="54" spans="2:13" ht="15" customHeight="1">
      <c r="B54" s="2059" t="s">
        <v>461</v>
      </c>
      <c r="C54" s="2060"/>
      <c r="D54" s="2060"/>
      <c r="E54" s="2060"/>
      <c r="F54" s="2060"/>
      <c r="G54" s="2060"/>
      <c r="H54" s="2060"/>
      <c r="I54" s="2060"/>
      <c r="J54" s="2060"/>
      <c r="K54" s="2060"/>
      <c r="L54" s="2060"/>
      <c r="M54" s="2060"/>
    </row>
    <row r="55" spans="2:13" ht="15" customHeight="1">
      <c r="B55" s="179" t="s">
        <v>462</v>
      </c>
    </row>
  </sheetData>
  <mergeCells count="97">
    <mergeCell ref="C24:C28"/>
    <mergeCell ref="B2:M2"/>
    <mergeCell ref="B3:D3"/>
    <mergeCell ref="E3:M3"/>
    <mergeCell ref="B4:D4"/>
    <mergeCell ref="E4:M4"/>
    <mergeCell ref="G6:G7"/>
    <mergeCell ref="H6:L6"/>
    <mergeCell ref="M6:M7"/>
    <mergeCell ref="E8:F8"/>
    <mergeCell ref="E9:F9"/>
    <mergeCell ref="E10:F10"/>
    <mergeCell ref="B5:B32"/>
    <mergeCell ref="E5:M5"/>
    <mergeCell ref="C6:C13"/>
    <mergeCell ref="D6:D13"/>
    <mergeCell ref="E6:F7"/>
    <mergeCell ref="E11:F11"/>
    <mergeCell ref="E12:F12"/>
    <mergeCell ref="E13:F13"/>
    <mergeCell ref="C14:C18"/>
    <mergeCell ref="D14:D18"/>
    <mergeCell ref="F14:M14"/>
    <mergeCell ref="F15:M15"/>
    <mergeCell ref="F16:M16"/>
    <mergeCell ref="F17:M17"/>
    <mergeCell ref="F18:M18"/>
    <mergeCell ref="C19:C23"/>
    <mergeCell ref="D19:D23"/>
    <mergeCell ref="F19:M19"/>
    <mergeCell ref="F20:M20"/>
    <mergeCell ref="F21:M21"/>
    <mergeCell ref="F22:M22"/>
    <mergeCell ref="F23:M23"/>
    <mergeCell ref="D24:D28"/>
    <mergeCell ref="F24:M24"/>
    <mergeCell ref="F25:M25"/>
    <mergeCell ref="F26:M26"/>
    <mergeCell ref="F27:M27"/>
    <mergeCell ref="F28:M28"/>
    <mergeCell ref="C29:C30"/>
    <mergeCell ref="D29:D30"/>
    <mergeCell ref="E29:M30"/>
    <mergeCell ref="C31:C32"/>
    <mergeCell ref="D31:D32"/>
    <mergeCell ref="E31:M32"/>
    <mergeCell ref="K33:L33"/>
    <mergeCell ref="M33:M35"/>
    <mergeCell ref="E34:F34"/>
    <mergeCell ref="G34:H34"/>
    <mergeCell ref="I34:J34"/>
    <mergeCell ref="K34:L34"/>
    <mergeCell ref="K35:L35"/>
    <mergeCell ref="B33:B36"/>
    <mergeCell ref="E33:F33"/>
    <mergeCell ref="G33:H33"/>
    <mergeCell ref="I33:J33"/>
    <mergeCell ref="I38:J38"/>
    <mergeCell ref="B37:B45"/>
    <mergeCell ref="C37:C41"/>
    <mergeCell ref="D37:D41"/>
    <mergeCell ref="F37:G37"/>
    <mergeCell ref="I37:J37"/>
    <mergeCell ref="E35:F35"/>
    <mergeCell ref="G35:H35"/>
    <mergeCell ref="I35:J35"/>
    <mergeCell ref="E36:M36"/>
    <mergeCell ref="I41:J41"/>
    <mergeCell ref="C42:C43"/>
    <mergeCell ref="D42:D43"/>
    <mergeCell ref="F42:M42"/>
    <mergeCell ref="F43:M43"/>
    <mergeCell ref="M37:M41"/>
    <mergeCell ref="E38:E39"/>
    <mergeCell ref="F38:G38"/>
    <mergeCell ref="L38:L39"/>
    <mergeCell ref="F39:G39"/>
    <mergeCell ref="I39:J39"/>
    <mergeCell ref="E40:E41"/>
    <mergeCell ref="F40:G40"/>
    <mergeCell ref="I40:J40"/>
    <mergeCell ref="B54:M54"/>
    <mergeCell ref="L1:M1"/>
    <mergeCell ref="B48:M48"/>
    <mergeCell ref="B49:M49"/>
    <mergeCell ref="B50:M50"/>
    <mergeCell ref="B51:M51"/>
    <mergeCell ref="B52:M52"/>
    <mergeCell ref="B53:M53"/>
    <mergeCell ref="C44:C45"/>
    <mergeCell ref="D44:D45"/>
    <mergeCell ref="F44:M44"/>
    <mergeCell ref="F45:M45"/>
    <mergeCell ref="B46:M46"/>
    <mergeCell ref="B47:M47"/>
    <mergeCell ref="L40:L41"/>
    <mergeCell ref="F41:G41"/>
  </mergeCells>
  <phoneticPr fontId="1"/>
  <printOptions horizontalCentered="1"/>
  <pageMargins left="0.51181102362204722" right="0.51181102362204722" top="0.35433070866141736" bottom="0.35433070866141736" header="0.31496062992125984" footer="0.31496062992125984"/>
  <pageSetup paperSize="9" scale="5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91E3-3A5A-4CA4-B3A8-B1354E1CF398}">
  <sheetPr>
    <pageSetUpPr fitToPage="1"/>
  </sheetPr>
  <dimension ref="A1:Z156"/>
  <sheetViews>
    <sheetView view="pageBreakPreview" zoomScale="90" zoomScaleNormal="130" zoomScaleSheetLayoutView="90" workbookViewId="0">
      <selection activeCell="C63" sqref="C63:Y64"/>
    </sheetView>
  </sheetViews>
  <sheetFormatPr defaultColWidth="4" defaultRowHeight="13.5"/>
  <cols>
    <col min="1" max="2" width="2.625" style="1042" customWidth="1"/>
    <col min="3" max="3" width="10.625" style="1042" customWidth="1"/>
    <col min="4" max="8" width="4.625" style="1042" customWidth="1"/>
    <col min="9" max="9" width="7.625" style="1042" customWidth="1"/>
    <col min="10" max="18" width="4.625" style="1042" customWidth="1"/>
    <col min="19" max="20" width="7.625" style="1042" customWidth="1"/>
    <col min="21" max="24" width="4.625" style="1042" customWidth="1"/>
    <col min="25" max="25" width="9.75" style="1042" customWidth="1"/>
    <col min="26" max="26" width="2.625" style="1042" customWidth="1"/>
    <col min="27" max="257" width="4" style="1042"/>
    <col min="258" max="258" width="2.875" style="1042" customWidth="1"/>
    <col min="259" max="259" width="2.375" style="1042" customWidth="1"/>
    <col min="260" max="260" width="9.25" style="1042" customWidth="1"/>
    <col min="261" max="265" width="4" style="1042"/>
    <col min="266" max="266" width="7.375" style="1042" customWidth="1"/>
    <col min="267" max="268" width="4" style="1042"/>
    <col min="269" max="274" width="5.125" style="1042" customWidth="1"/>
    <col min="275" max="275" width="4" style="1042"/>
    <col min="276" max="277" width="6.75" style="1042" customWidth="1"/>
    <col min="278" max="280" width="4" style="1042"/>
    <col min="281" max="281" width="2.375" style="1042" customWidth="1"/>
    <col min="282" max="282" width="3.375" style="1042" customWidth="1"/>
    <col min="283" max="513" width="4" style="1042"/>
    <col min="514" max="514" width="2.875" style="1042" customWidth="1"/>
    <col min="515" max="515" width="2.375" style="1042" customWidth="1"/>
    <col min="516" max="516" width="9.25" style="1042" customWidth="1"/>
    <col min="517" max="521" width="4" style="1042"/>
    <col min="522" max="522" width="7.375" style="1042" customWidth="1"/>
    <col min="523" max="524" width="4" style="1042"/>
    <col min="525" max="530" width="5.125" style="1042" customWidth="1"/>
    <col min="531" max="531" width="4" style="1042"/>
    <col min="532" max="533" width="6.75" style="1042" customWidth="1"/>
    <col min="534" max="536" width="4" style="1042"/>
    <col min="537" max="537" width="2.375" style="1042" customWidth="1"/>
    <col min="538" max="538" width="3.375" style="1042" customWidth="1"/>
    <col min="539" max="769" width="4" style="1042"/>
    <col min="770" max="770" width="2.875" style="1042" customWidth="1"/>
    <col min="771" max="771" width="2.375" style="1042" customWidth="1"/>
    <col min="772" max="772" width="9.25" style="1042" customWidth="1"/>
    <col min="773" max="777" width="4" style="1042"/>
    <col min="778" max="778" width="7.375" style="1042" customWidth="1"/>
    <col min="779" max="780" width="4" style="1042"/>
    <col min="781" max="786" width="5.125" style="1042" customWidth="1"/>
    <col min="787" max="787" width="4" style="1042"/>
    <col min="788" max="789" width="6.75" style="1042" customWidth="1"/>
    <col min="790" max="792" width="4" style="1042"/>
    <col min="793" max="793" width="2.375" style="1042" customWidth="1"/>
    <col min="794" max="794" width="3.375" style="1042" customWidth="1"/>
    <col min="795" max="1025" width="4" style="1042"/>
    <col min="1026" max="1026" width="2.875" style="1042" customWidth="1"/>
    <col min="1027" max="1027" width="2.375" style="1042" customWidth="1"/>
    <col min="1028" max="1028" width="9.25" style="1042" customWidth="1"/>
    <col min="1029" max="1033" width="4" style="1042"/>
    <col min="1034" max="1034" width="7.375" style="1042" customWidth="1"/>
    <col min="1035" max="1036" width="4" style="1042"/>
    <col min="1037" max="1042" width="5.125" style="1042" customWidth="1"/>
    <col min="1043" max="1043" width="4" style="1042"/>
    <col min="1044" max="1045" width="6.75" style="1042" customWidth="1"/>
    <col min="1046" max="1048" width="4" style="1042"/>
    <col min="1049" max="1049" width="2.375" style="1042" customWidth="1"/>
    <col min="1050" max="1050" width="3.375" style="1042" customWidth="1"/>
    <col min="1051" max="1281" width="4" style="1042"/>
    <col min="1282" max="1282" width="2.875" style="1042" customWidth="1"/>
    <col min="1283" max="1283" width="2.375" style="1042" customWidth="1"/>
    <col min="1284" max="1284" width="9.25" style="1042" customWidth="1"/>
    <col min="1285" max="1289" width="4" style="1042"/>
    <col min="1290" max="1290" width="7.375" style="1042" customWidth="1"/>
    <col min="1291" max="1292" width="4" style="1042"/>
    <col min="1293" max="1298" width="5.125" style="1042" customWidth="1"/>
    <col min="1299" max="1299" width="4" style="1042"/>
    <col min="1300" max="1301" width="6.75" style="1042" customWidth="1"/>
    <col min="1302" max="1304" width="4" style="1042"/>
    <col min="1305" max="1305" width="2.375" style="1042" customWidth="1"/>
    <col min="1306" max="1306" width="3.375" style="1042" customWidth="1"/>
    <col min="1307" max="1537" width="4" style="1042"/>
    <col min="1538" max="1538" width="2.875" style="1042" customWidth="1"/>
    <col min="1539" max="1539" width="2.375" style="1042" customWidth="1"/>
    <col min="1540" max="1540" width="9.25" style="1042" customWidth="1"/>
    <col min="1541" max="1545" width="4" style="1042"/>
    <col min="1546" max="1546" width="7.375" style="1042" customWidth="1"/>
    <col min="1547" max="1548" width="4" style="1042"/>
    <col min="1549" max="1554" width="5.125" style="1042" customWidth="1"/>
    <col min="1555" max="1555" width="4" style="1042"/>
    <col min="1556" max="1557" width="6.75" style="1042" customWidth="1"/>
    <col min="1558" max="1560" width="4" style="1042"/>
    <col min="1561" max="1561" width="2.375" style="1042" customWidth="1"/>
    <col min="1562" max="1562" width="3.375" style="1042" customWidth="1"/>
    <col min="1563" max="1793" width="4" style="1042"/>
    <col min="1794" max="1794" width="2.875" style="1042" customWidth="1"/>
    <col min="1795" max="1795" width="2.375" style="1042" customWidth="1"/>
    <col min="1796" max="1796" width="9.25" style="1042" customWidth="1"/>
    <col min="1797" max="1801" width="4" style="1042"/>
    <col min="1802" max="1802" width="7.375" style="1042" customWidth="1"/>
    <col min="1803" max="1804" width="4" style="1042"/>
    <col min="1805" max="1810" width="5.125" style="1042" customWidth="1"/>
    <col min="1811" max="1811" width="4" style="1042"/>
    <col min="1812" max="1813" width="6.75" style="1042" customWidth="1"/>
    <col min="1814" max="1816" width="4" style="1042"/>
    <col min="1817" max="1817" width="2.375" style="1042" customWidth="1"/>
    <col min="1818" max="1818" width="3.375" style="1042" customWidth="1"/>
    <col min="1819" max="2049" width="4" style="1042"/>
    <col min="2050" max="2050" width="2.875" style="1042" customWidth="1"/>
    <col min="2051" max="2051" width="2.375" style="1042" customWidth="1"/>
    <col min="2052" max="2052" width="9.25" style="1042" customWidth="1"/>
    <col min="2053" max="2057" width="4" style="1042"/>
    <col min="2058" max="2058" width="7.375" style="1042" customWidth="1"/>
    <col min="2059" max="2060" width="4" style="1042"/>
    <col min="2061" max="2066" width="5.125" style="1042" customWidth="1"/>
    <col min="2067" max="2067" width="4" style="1042"/>
    <col min="2068" max="2069" width="6.75" style="1042" customWidth="1"/>
    <col min="2070" max="2072" width="4" style="1042"/>
    <col min="2073" max="2073" width="2.375" style="1042" customWidth="1"/>
    <col min="2074" max="2074" width="3.375" style="1042" customWidth="1"/>
    <col min="2075" max="2305" width="4" style="1042"/>
    <col min="2306" max="2306" width="2.875" style="1042" customWidth="1"/>
    <col min="2307" max="2307" width="2.375" style="1042" customWidth="1"/>
    <col min="2308" max="2308" width="9.25" style="1042" customWidth="1"/>
    <col min="2309" max="2313" width="4" style="1042"/>
    <col min="2314" max="2314" width="7.375" style="1042" customWidth="1"/>
    <col min="2315" max="2316" width="4" style="1042"/>
    <col min="2317" max="2322" width="5.125" style="1042" customWidth="1"/>
    <col min="2323" max="2323" width="4" style="1042"/>
    <col min="2324" max="2325" width="6.75" style="1042" customWidth="1"/>
    <col min="2326" max="2328" width="4" style="1042"/>
    <col min="2329" max="2329" width="2.375" style="1042" customWidth="1"/>
    <col min="2330" max="2330" width="3.375" style="1042" customWidth="1"/>
    <col min="2331" max="2561" width="4" style="1042"/>
    <col min="2562" max="2562" width="2.875" style="1042" customWidth="1"/>
    <col min="2563" max="2563" width="2.375" style="1042" customWidth="1"/>
    <col min="2564" max="2564" width="9.25" style="1042" customWidth="1"/>
    <col min="2565" max="2569" width="4" style="1042"/>
    <col min="2570" max="2570" width="7.375" style="1042" customWidth="1"/>
    <col min="2571" max="2572" width="4" style="1042"/>
    <col min="2573" max="2578" width="5.125" style="1042" customWidth="1"/>
    <col min="2579" max="2579" width="4" style="1042"/>
    <col min="2580" max="2581" width="6.75" style="1042" customWidth="1"/>
    <col min="2582" max="2584" width="4" style="1042"/>
    <col min="2585" max="2585" width="2.375" style="1042" customWidth="1"/>
    <col min="2586" max="2586" width="3.375" style="1042" customWidth="1"/>
    <col min="2587" max="2817" width="4" style="1042"/>
    <col min="2818" max="2818" width="2.875" style="1042" customWidth="1"/>
    <col min="2819" max="2819" width="2.375" style="1042" customWidth="1"/>
    <col min="2820" max="2820" width="9.25" style="1042" customWidth="1"/>
    <col min="2821" max="2825" width="4" style="1042"/>
    <col min="2826" max="2826" width="7.375" style="1042" customWidth="1"/>
    <col min="2827" max="2828" width="4" style="1042"/>
    <col min="2829" max="2834" width="5.125" style="1042" customWidth="1"/>
    <col min="2835" max="2835" width="4" style="1042"/>
    <col min="2836" max="2837" width="6.75" style="1042" customWidth="1"/>
    <col min="2838" max="2840" width="4" style="1042"/>
    <col min="2841" max="2841" width="2.375" style="1042" customWidth="1"/>
    <col min="2842" max="2842" width="3.375" style="1042" customWidth="1"/>
    <col min="2843" max="3073" width="4" style="1042"/>
    <col min="3074" max="3074" width="2.875" style="1042" customWidth="1"/>
    <col min="3075" max="3075" width="2.375" style="1042" customWidth="1"/>
    <col min="3076" max="3076" width="9.25" style="1042" customWidth="1"/>
    <col min="3077" max="3081" width="4" style="1042"/>
    <col min="3082" max="3082" width="7.375" style="1042" customWidth="1"/>
    <col min="3083" max="3084" width="4" style="1042"/>
    <col min="3085" max="3090" width="5.125" style="1042" customWidth="1"/>
    <col min="3091" max="3091" width="4" style="1042"/>
    <col min="3092" max="3093" width="6.75" style="1042" customWidth="1"/>
    <col min="3094" max="3096" width="4" style="1042"/>
    <col min="3097" max="3097" width="2.375" style="1042" customWidth="1"/>
    <col min="3098" max="3098" width="3.375" style="1042" customWidth="1"/>
    <col min="3099" max="3329" width="4" style="1042"/>
    <col min="3330" max="3330" width="2.875" style="1042" customWidth="1"/>
    <col min="3331" max="3331" width="2.375" style="1042" customWidth="1"/>
    <col min="3332" max="3332" width="9.25" style="1042" customWidth="1"/>
    <col min="3333" max="3337" width="4" style="1042"/>
    <col min="3338" max="3338" width="7.375" style="1042" customWidth="1"/>
    <col min="3339" max="3340" width="4" style="1042"/>
    <col min="3341" max="3346" width="5.125" style="1042" customWidth="1"/>
    <col min="3347" max="3347" width="4" style="1042"/>
    <col min="3348" max="3349" width="6.75" style="1042" customWidth="1"/>
    <col min="3350" max="3352" width="4" style="1042"/>
    <col min="3353" max="3353" width="2.375" style="1042" customWidth="1"/>
    <col min="3354" max="3354" width="3.375" style="1042" customWidth="1"/>
    <col min="3355" max="3585" width="4" style="1042"/>
    <col min="3586" max="3586" width="2.875" style="1042" customWidth="1"/>
    <col min="3587" max="3587" width="2.375" style="1042" customWidth="1"/>
    <col min="3588" max="3588" width="9.25" style="1042" customWidth="1"/>
    <col min="3589" max="3593" width="4" style="1042"/>
    <col min="3594" max="3594" width="7.375" style="1042" customWidth="1"/>
    <col min="3595" max="3596" width="4" style="1042"/>
    <col min="3597" max="3602" width="5.125" style="1042" customWidth="1"/>
    <col min="3603" max="3603" width="4" style="1042"/>
    <col min="3604" max="3605" width="6.75" style="1042" customWidth="1"/>
    <col min="3606" max="3608" width="4" style="1042"/>
    <col min="3609" max="3609" width="2.375" style="1042" customWidth="1"/>
    <col min="3610" max="3610" width="3.375" style="1042" customWidth="1"/>
    <col min="3611" max="3841" width="4" style="1042"/>
    <col min="3842" max="3842" width="2.875" style="1042" customWidth="1"/>
    <col min="3843" max="3843" width="2.375" style="1042" customWidth="1"/>
    <col min="3844" max="3844" width="9.25" style="1042" customWidth="1"/>
    <col min="3845" max="3849" width="4" style="1042"/>
    <col min="3850" max="3850" width="7.375" style="1042" customWidth="1"/>
    <col min="3851" max="3852" width="4" style="1042"/>
    <col min="3853" max="3858" width="5.125" style="1042" customWidth="1"/>
    <col min="3859" max="3859" width="4" style="1042"/>
    <col min="3860" max="3861" width="6.75" style="1042" customWidth="1"/>
    <col min="3862" max="3864" width="4" style="1042"/>
    <col min="3865" max="3865" width="2.375" style="1042" customWidth="1"/>
    <col min="3866" max="3866" width="3.375" style="1042" customWidth="1"/>
    <col min="3867" max="4097" width="4" style="1042"/>
    <col min="4098" max="4098" width="2.875" style="1042" customWidth="1"/>
    <col min="4099" max="4099" width="2.375" style="1042" customWidth="1"/>
    <col min="4100" max="4100" width="9.25" style="1042" customWidth="1"/>
    <col min="4101" max="4105" width="4" style="1042"/>
    <col min="4106" max="4106" width="7.375" style="1042" customWidth="1"/>
    <col min="4107" max="4108" width="4" style="1042"/>
    <col min="4109" max="4114" width="5.125" style="1042" customWidth="1"/>
    <col min="4115" max="4115" width="4" style="1042"/>
    <col min="4116" max="4117" width="6.75" style="1042" customWidth="1"/>
    <col min="4118" max="4120" width="4" style="1042"/>
    <col min="4121" max="4121" width="2.375" style="1042" customWidth="1"/>
    <col min="4122" max="4122" width="3.375" style="1042" customWidth="1"/>
    <col min="4123" max="4353" width="4" style="1042"/>
    <col min="4354" max="4354" width="2.875" style="1042" customWidth="1"/>
    <col min="4355" max="4355" width="2.375" style="1042" customWidth="1"/>
    <col min="4356" max="4356" width="9.25" style="1042" customWidth="1"/>
    <col min="4357" max="4361" width="4" style="1042"/>
    <col min="4362" max="4362" width="7.375" style="1042" customWidth="1"/>
    <col min="4363" max="4364" width="4" style="1042"/>
    <col min="4365" max="4370" width="5.125" style="1042" customWidth="1"/>
    <col min="4371" max="4371" width="4" style="1042"/>
    <col min="4372" max="4373" width="6.75" style="1042" customWidth="1"/>
    <col min="4374" max="4376" width="4" style="1042"/>
    <col min="4377" max="4377" width="2.375" style="1042" customWidth="1"/>
    <col min="4378" max="4378" width="3.375" style="1042" customWidth="1"/>
    <col min="4379" max="4609" width="4" style="1042"/>
    <col min="4610" max="4610" width="2.875" style="1042" customWidth="1"/>
    <col min="4611" max="4611" width="2.375" style="1042" customWidth="1"/>
    <col min="4612" max="4612" width="9.25" style="1042" customWidth="1"/>
    <col min="4613" max="4617" width="4" style="1042"/>
    <col min="4618" max="4618" width="7.375" style="1042" customWidth="1"/>
    <col min="4619" max="4620" width="4" style="1042"/>
    <col min="4621" max="4626" width="5.125" style="1042" customWidth="1"/>
    <col min="4627" max="4627" width="4" style="1042"/>
    <col min="4628" max="4629" width="6.75" style="1042" customWidth="1"/>
    <col min="4630" max="4632" width="4" style="1042"/>
    <col min="4633" max="4633" width="2.375" style="1042" customWidth="1"/>
    <col min="4634" max="4634" width="3.375" style="1042" customWidth="1"/>
    <col min="4635" max="4865" width="4" style="1042"/>
    <col min="4866" max="4866" width="2.875" style="1042" customWidth="1"/>
    <col min="4867" max="4867" width="2.375" style="1042" customWidth="1"/>
    <col min="4868" max="4868" width="9.25" style="1042" customWidth="1"/>
    <col min="4869" max="4873" width="4" style="1042"/>
    <col min="4874" max="4874" width="7.375" style="1042" customWidth="1"/>
    <col min="4875" max="4876" width="4" style="1042"/>
    <col min="4877" max="4882" width="5.125" style="1042" customWidth="1"/>
    <col min="4883" max="4883" width="4" style="1042"/>
    <col min="4884" max="4885" width="6.75" style="1042" customWidth="1"/>
    <col min="4886" max="4888" width="4" style="1042"/>
    <col min="4889" max="4889" width="2.375" style="1042" customWidth="1"/>
    <col min="4890" max="4890" width="3.375" style="1042" customWidth="1"/>
    <col min="4891" max="5121" width="4" style="1042"/>
    <col min="5122" max="5122" width="2.875" style="1042" customWidth="1"/>
    <col min="5123" max="5123" width="2.375" style="1042" customWidth="1"/>
    <col min="5124" max="5124" width="9.25" style="1042" customWidth="1"/>
    <col min="5125" max="5129" width="4" style="1042"/>
    <col min="5130" max="5130" width="7.375" style="1042" customWidth="1"/>
    <col min="5131" max="5132" width="4" style="1042"/>
    <col min="5133" max="5138" width="5.125" style="1042" customWidth="1"/>
    <col min="5139" max="5139" width="4" style="1042"/>
    <col min="5140" max="5141" width="6.75" style="1042" customWidth="1"/>
    <col min="5142" max="5144" width="4" style="1042"/>
    <col min="5145" max="5145" width="2.375" style="1042" customWidth="1"/>
    <col min="5146" max="5146" width="3.375" style="1042" customWidth="1"/>
    <col min="5147" max="5377" width="4" style="1042"/>
    <col min="5378" max="5378" width="2.875" style="1042" customWidth="1"/>
    <col min="5379" max="5379" width="2.375" style="1042" customWidth="1"/>
    <col min="5380" max="5380" width="9.25" style="1042" customWidth="1"/>
    <col min="5381" max="5385" width="4" style="1042"/>
    <col min="5386" max="5386" width="7.375" style="1042" customWidth="1"/>
    <col min="5387" max="5388" width="4" style="1042"/>
    <col min="5389" max="5394" width="5.125" style="1042" customWidth="1"/>
    <col min="5395" max="5395" width="4" style="1042"/>
    <col min="5396" max="5397" width="6.75" style="1042" customWidth="1"/>
    <col min="5398" max="5400" width="4" style="1042"/>
    <col min="5401" max="5401" width="2.375" style="1042" customWidth="1"/>
    <col min="5402" max="5402" width="3.375" style="1042" customWidth="1"/>
    <col min="5403" max="5633" width="4" style="1042"/>
    <col min="5634" max="5634" width="2.875" style="1042" customWidth="1"/>
    <col min="5635" max="5635" width="2.375" style="1042" customWidth="1"/>
    <col min="5636" max="5636" width="9.25" style="1042" customWidth="1"/>
    <col min="5637" max="5641" width="4" style="1042"/>
    <col min="5642" max="5642" width="7.375" style="1042" customWidth="1"/>
    <col min="5643" max="5644" width="4" style="1042"/>
    <col min="5645" max="5650" width="5.125" style="1042" customWidth="1"/>
    <col min="5651" max="5651" width="4" style="1042"/>
    <col min="5652" max="5653" width="6.75" style="1042" customWidth="1"/>
    <col min="5654" max="5656" width="4" style="1042"/>
    <col min="5657" max="5657" width="2.375" style="1042" customWidth="1"/>
    <col min="5658" max="5658" width="3.375" style="1042" customWidth="1"/>
    <col min="5659" max="5889" width="4" style="1042"/>
    <col min="5890" max="5890" width="2.875" style="1042" customWidth="1"/>
    <col min="5891" max="5891" width="2.375" style="1042" customWidth="1"/>
    <col min="5892" max="5892" width="9.25" style="1042" customWidth="1"/>
    <col min="5893" max="5897" width="4" style="1042"/>
    <col min="5898" max="5898" width="7.375" style="1042" customWidth="1"/>
    <col min="5899" max="5900" width="4" style="1042"/>
    <col min="5901" max="5906" width="5.125" style="1042" customWidth="1"/>
    <col min="5907" max="5907" width="4" style="1042"/>
    <col min="5908" max="5909" width="6.75" style="1042" customWidth="1"/>
    <col min="5910" max="5912" width="4" style="1042"/>
    <col min="5913" max="5913" width="2.375" style="1042" customWidth="1"/>
    <col min="5914" max="5914" width="3.375" style="1042" customWidth="1"/>
    <col min="5915" max="6145" width="4" style="1042"/>
    <col min="6146" max="6146" width="2.875" style="1042" customWidth="1"/>
    <col min="6147" max="6147" width="2.375" style="1042" customWidth="1"/>
    <col min="6148" max="6148" width="9.25" style="1042" customWidth="1"/>
    <col min="6149" max="6153" width="4" style="1042"/>
    <col min="6154" max="6154" width="7.375" style="1042" customWidth="1"/>
    <col min="6155" max="6156" width="4" style="1042"/>
    <col min="6157" max="6162" width="5.125" style="1042" customWidth="1"/>
    <col min="6163" max="6163" width="4" style="1042"/>
    <col min="6164" max="6165" width="6.75" style="1042" customWidth="1"/>
    <col min="6166" max="6168" width="4" style="1042"/>
    <col min="6169" max="6169" width="2.375" style="1042" customWidth="1"/>
    <col min="6170" max="6170" width="3.375" style="1042" customWidth="1"/>
    <col min="6171" max="6401" width="4" style="1042"/>
    <col min="6402" max="6402" width="2.875" style="1042" customWidth="1"/>
    <col min="6403" max="6403" width="2.375" style="1042" customWidth="1"/>
    <col min="6404" max="6404" width="9.25" style="1042" customWidth="1"/>
    <col min="6405" max="6409" width="4" style="1042"/>
    <col min="6410" max="6410" width="7.375" style="1042" customWidth="1"/>
    <col min="6411" max="6412" width="4" style="1042"/>
    <col min="6413" max="6418" width="5.125" style="1042" customWidth="1"/>
    <col min="6419" max="6419" width="4" style="1042"/>
    <col min="6420" max="6421" width="6.75" style="1042" customWidth="1"/>
    <col min="6422" max="6424" width="4" style="1042"/>
    <col min="6425" max="6425" width="2.375" style="1042" customWidth="1"/>
    <col min="6426" max="6426" width="3.375" style="1042" customWidth="1"/>
    <col min="6427" max="6657" width="4" style="1042"/>
    <col min="6658" max="6658" width="2.875" style="1042" customWidth="1"/>
    <col min="6659" max="6659" width="2.375" style="1042" customWidth="1"/>
    <col min="6660" max="6660" width="9.25" style="1042" customWidth="1"/>
    <col min="6661" max="6665" width="4" style="1042"/>
    <col min="6666" max="6666" width="7.375" style="1042" customWidth="1"/>
    <col min="6667" max="6668" width="4" style="1042"/>
    <col min="6669" max="6674" width="5.125" style="1042" customWidth="1"/>
    <col min="6675" max="6675" width="4" style="1042"/>
    <col min="6676" max="6677" width="6.75" style="1042" customWidth="1"/>
    <col min="6678" max="6680" width="4" style="1042"/>
    <col min="6681" max="6681" width="2.375" style="1042" customWidth="1"/>
    <col min="6682" max="6682" width="3.375" style="1042" customWidth="1"/>
    <col min="6683" max="6913" width="4" style="1042"/>
    <col min="6914" max="6914" width="2.875" style="1042" customWidth="1"/>
    <col min="6915" max="6915" width="2.375" style="1042" customWidth="1"/>
    <col min="6916" max="6916" width="9.25" style="1042" customWidth="1"/>
    <col min="6917" max="6921" width="4" style="1042"/>
    <col min="6922" max="6922" width="7.375" style="1042" customWidth="1"/>
    <col min="6923" max="6924" width="4" style="1042"/>
    <col min="6925" max="6930" width="5.125" style="1042" customWidth="1"/>
    <col min="6931" max="6931" width="4" style="1042"/>
    <col min="6932" max="6933" width="6.75" style="1042" customWidth="1"/>
    <col min="6934" max="6936" width="4" style="1042"/>
    <col min="6937" max="6937" width="2.375" style="1042" customWidth="1"/>
    <col min="6938" max="6938" width="3.375" style="1042" customWidth="1"/>
    <col min="6939" max="7169" width="4" style="1042"/>
    <col min="7170" max="7170" width="2.875" style="1042" customWidth="1"/>
    <col min="7171" max="7171" width="2.375" style="1042" customWidth="1"/>
    <col min="7172" max="7172" width="9.25" style="1042" customWidth="1"/>
    <col min="7173" max="7177" width="4" style="1042"/>
    <col min="7178" max="7178" width="7.375" style="1042" customWidth="1"/>
    <col min="7179" max="7180" width="4" style="1042"/>
    <col min="7181" max="7186" width="5.125" style="1042" customWidth="1"/>
    <col min="7187" max="7187" width="4" style="1042"/>
    <col min="7188" max="7189" width="6.75" style="1042" customWidth="1"/>
    <col min="7190" max="7192" width="4" style="1042"/>
    <col min="7193" max="7193" width="2.375" style="1042" customWidth="1"/>
    <col min="7194" max="7194" width="3.375" style="1042" customWidth="1"/>
    <col min="7195" max="7425" width="4" style="1042"/>
    <col min="7426" max="7426" width="2.875" style="1042" customWidth="1"/>
    <col min="7427" max="7427" width="2.375" style="1042" customWidth="1"/>
    <col min="7428" max="7428" width="9.25" style="1042" customWidth="1"/>
    <col min="7429" max="7433" width="4" style="1042"/>
    <col min="7434" max="7434" width="7.375" style="1042" customWidth="1"/>
    <col min="7435" max="7436" width="4" style="1042"/>
    <col min="7437" max="7442" width="5.125" style="1042" customWidth="1"/>
    <col min="7443" max="7443" width="4" style="1042"/>
    <col min="7444" max="7445" width="6.75" style="1042" customWidth="1"/>
    <col min="7446" max="7448" width="4" style="1042"/>
    <col min="7449" max="7449" width="2.375" style="1042" customWidth="1"/>
    <col min="7450" max="7450" width="3.375" style="1042" customWidth="1"/>
    <col min="7451" max="7681" width="4" style="1042"/>
    <col min="7682" max="7682" width="2.875" style="1042" customWidth="1"/>
    <col min="7683" max="7683" width="2.375" style="1042" customWidth="1"/>
    <col min="7684" max="7684" width="9.25" style="1042" customWidth="1"/>
    <col min="7685" max="7689" width="4" style="1042"/>
    <col min="7690" max="7690" width="7.375" style="1042" customWidth="1"/>
    <col min="7691" max="7692" width="4" style="1042"/>
    <col min="7693" max="7698" width="5.125" style="1042" customWidth="1"/>
    <col min="7699" max="7699" width="4" style="1042"/>
    <col min="7700" max="7701" width="6.75" style="1042" customWidth="1"/>
    <col min="7702" max="7704" width="4" style="1042"/>
    <col min="7705" max="7705" width="2.375" style="1042" customWidth="1"/>
    <col min="7706" max="7706" width="3.375" style="1042" customWidth="1"/>
    <col min="7707" max="7937" width="4" style="1042"/>
    <col min="7938" max="7938" width="2.875" style="1042" customWidth="1"/>
    <col min="7939" max="7939" width="2.375" style="1042" customWidth="1"/>
    <col min="7940" max="7940" width="9.25" style="1042" customWidth="1"/>
    <col min="7941" max="7945" width="4" style="1042"/>
    <col min="7946" max="7946" width="7.375" style="1042" customWidth="1"/>
    <col min="7947" max="7948" width="4" style="1042"/>
    <col min="7949" max="7954" width="5.125" style="1042" customWidth="1"/>
    <col min="7955" max="7955" width="4" style="1042"/>
    <col min="7956" max="7957" width="6.75" style="1042" customWidth="1"/>
    <col min="7958" max="7960" width="4" style="1042"/>
    <col min="7961" max="7961" width="2.375" style="1042" customWidth="1"/>
    <col min="7962" max="7962" width="3.375" style="1042" customWidth="1"/>
    <col min="7963" max="8193" width="4" style="1042"/>
    <col min="8194" max="8194" width="2.875" style="1042" customWidth="1"/>
    <col min="8195" max="8195" width="2.375" style="1042" customWidth="1"/>
    <col min="8196" max="8196" width="9.25" style="1042" customWidth="1"/>
    <col min="8197" max="8201" width="4" style="1042"/>
    <col min="8202" max="8202" width="7.375" style="1042" customWidth="1"/>
    <col min="8203" max="8204" width="4" style="1042"/>
    <col min="8205" max="8210" width="5.125" style="1042" customWidth="1"/>
    <col min="8211" max="8211" width="4" style="1042"/>
    <col min="8212" max="8213" width="6.75" style="1042" customWidth="1"/>
    <col min="8214" max="8216" width="4" style="1042"/>
    <col min="8217" max="8217" width="2.375" style="1042" customWidth="1"/>
    <col min="8218" max="8218" width="3.375" style="1042" customWidth="1"/>
    <col min="8219" max="8449" width="4" style="1042"/>
    <col min="8450" max="8450" width="2.875" style="1042" customWidth="1"/>
    <col min="8451" max="8451" width="2.375" style="1042" customWidth="1"/>
    <col min="8452" max="8452" width="9.25" style="1042" customWidth="1"/>
    <col min="8453" max="8457" width="4" style="1042"/>
    <col min="8458" max="8458" width="7.375" style="1042" customWidth="1"/>
    <col min="8459" max="8460" width="4" style="1042"/>
    <col min="8461" max="8466" width="5.125" style="1042" customWidth="1"/>
    <col min="8467" max="8467" width="4" style="1042"/>
    <col min="8468" max="8469" width="6.75" style="1042" customWidth="1"/>
    <col min="8470" max="8472" width="4" style="1042"/>
    <col min="8473" max="8473" width="2.375" style="1042" customWidth="1"/>
    <col min="8474" max="8474" width="3.375" style="1042" customWidth="1"/>
    <col min="8475" max="8705" width="4" style="1042"/>
    <col min="8706" max="8706" width="2.875" style="1042" customWidth="1"/>
    <col min="8707" max="8707" width="2.375" style="1042" customWidth="1"/>
    <col min="8708" max="8708" width="9.25" style="1042" customWidth="1"/>
    <col min="8709" max="8713" width="4" style="1042"/>
    <col min="8714" max="8714" width="7.375" style="1042" customWidth="1"/>
    <col min="8715" max="8716" width="4" style="1042"/>
    <col min="8717" max="8722" width="5.125" style="1042" customWidth="1"/>
    <col min="8723" max="8723" width="4" style="1042"/>
    <col min="8724" max="8725" width="6.75" style="1042" customWidth="1"/>
    <col min="8726" max="8728" width="4" style="1042"/>
    <col min="8729" max="8729" width="2.375" style="1042" customWidth="1"/>
    <col min="8730" max="8730" width="3.375" style="1042" customWidth="1"/>
    <col min="8731" max="8961" width="4" style="1042"/>
    <col min="8962" max="8962" width="2.875" style="1042" customWidth="1"/>
    <col min="8963" max="8963" width="2.375" style="1042" customWidth="1"/>
    <col min="8964" max="8964" width="9.25" style="1042" customWidth="1"/>
    <col min="8965" max="8969" width="4" style="1042"/>
    <col min="8970" max="8970" width="7.375" style="1042" customWidth="1"/>
    <col min="8971" max="8972" width="4" style="1042"/>
    <col min="8973" max="8978" width="5.125" style="1042" customWidth="1"/>
    <col min="8979" max="8979" width="4" style="1042"/>
    <col min="8980" max="8981" width="6.75" style="1042" customWidth="1"/>
    <col min="8982" max="8984" width="4" style="1042"/>
    <col min="8985" max="8985" width="2.375" style="1042" customWidth="1"/>
    <col min="8986" max="8986" width="3.375" style="1042" customWidth="1"/>
    <col min="8987" max="9217" width="4" style="1042"/>
    <col min="9218" max="9218" width="2.875" style="1042" customWidth="1"/>
    <col min="9219" max="9219" width="2.375" style="1042" customWidth="1"/>
    <col min="9220" max="9220" width="9.25" style="1042" customWidth="1"/>
    <col min="9221" max="9225" width="4" style="1042"/>
    <col min="9226" max="9226" width="7.375" style="1042" customWidth="1"/>
    <col min="9227" max="9228" width="4" style="1042"/>
    <col min="9229" max="9234" width="5.125" style="1042" customWidth="1"/>
    <col min="9235" max="9235" width="4" style="1042"/>
    <col min="9236" max="9237" width="6.75" style="1042" customWidth="1"/>
    <col min="9238" max="9240" width="4" style="1042"/>
    <col min="9241" max="9241" width="2.375" style="1042" customWidth="1"/>
    <col min="9242" max="9242" width="3.375" style="1042" customWidth="1"/>
    <col min="9243" max="9473" width="4" style="1042"/>
    <col min="9474" max="9474" width="2.875" style="1042" customWidth="1"/>
    <col min="9475" max="9475" width="2.375" style="1042" customWidth="1"/>
    <col min="9476" max="9476" width="9.25" style="1042" customWidth="1"/>
    <col min="9477" max="9481" width="4" style="1042"/>
    <col min="9482" max="9482" width="7.375" style="1042" customWidth="1"/>
    <col min="9483" max="9484" width="4" style="1042"/>
    <col min="9485" max="9490" width="5.125" style="1042" customWidth="1"/>
    <col min="9491" max="9491" width="4" style="1042"/>
    <col min="9492" max="9493" width="6.75" style="1042" customWidth="1"/>
    <col min="9494" max="9496" width="4" style="1042"/>
    <col min="9497" max="9497" width="2.375" style="1042" customWidth="1"/>
    <col min="9498" max="9498" width="3.375" style="1042" customWidth="1"/>
    <col min="9499" max="9729" width="4" style="1042"/>
    <col min="9730" max="9730" width="2.875" style="1042" customWidth="1"/>
    <col min="9731" max="9731" width="2.375" style="1042" customWidth="1"/>
    <col min="9732" max="9732" width="9.25" style="1042" customWidth="1"/>
    <col min="9733" max="9737" width="4" style="1042"/>
    <col min="9738" max="9738" width="7.375" style="1042" customWidth="1"/>
    <col min="9739" max="9740" width="4" style="1042"/>
    <col min="9741" max="9746" width="5.125" style="1042" customWidth="1"/>
    <col min="9747" max="9747" width="4" style="1042"/>
    <col min="9748" max="9749" width="6.75" style="1042" customWidth="1"/>
    <col min="9750" max="9752" width="4" style="1042"/>
    <col min="9753" max="9753" width="2.375" style="1042" customWidth="1"/>
    <col min="9754" max="9754" width="3.375" style="1042" customWidth="1"/>
    <col min="9755" max="9985" width="4" style="1042"/>
    <col min="9986" max="9986" width="2.875" style="1042" customWidth="1"/>
    <col min="9987" max="9987" width="2.375" style="1042" customWidth="1"/>
    <col min="9988" max="9988" width="9.25" style="1042" customWidth="1"/>
    <col min="9989" max="9993" width="4" style="1042"/>
    <col min="9994" max="9994" width="7.375" style="1042" customWidth="1"/>
    <col min="9995" max="9996" width="4" style="1042"/>
    <col min="9997" max="10002" width="5.125" style="1042" customWidth="1"/>
    <col min="10003" max="10003" width="4" style="1042"/>
    <col min="10004" max="10005" width="6.75" style="1042" customWidth="1"/>
    <col min="10006" max="10008" width="4" style="1042"/>
    <col min="10009" max="10009" width="2.375" style="1042" customWidth="1"/>
    <col min="10010" max="10010" width="3.375" style="1042" customWidth="1"/>
    <col min="10011" max="10241" width="4" style="1042"/>
    <col min="10242" max="10242" width="2.875" style="1042" customWidth="1"/>
    <col min="10243" max="10243" width="2.375" style="1042" customWidth="1"/>
    <col min="10244" max="10244" width="9.25" style="1042" customWidth="1"/>
    <col min="10245" max="10249" width="4" style="1042"/>
    <col min="10250" max="10250" width="7.375" style="1042" customWidth="1"/>
    <col min="10251" max="10252" width="4" style="1042"/>
    <col min="10253" max="10258" width="5.125" style="1042" customWidth="1"/>
    <col min="10259" max="10259" width="4" style="1042"/>
    <col min="10260" max="10261" width="6.75" style="1042" customWidth="1"/>
    <col min="10262" max="10264" width="4" style="1042"/>
    <col min="10265" max="10265" width="2.375" style="1042" customWidth="1"/>
    <col min="10266" max="10266" width="3.375" style="1042" customWidth="1"/>
    <col min="10267" max="10497" width="4" style="1042"/>
    <col min="10498" max="10498" width="2.875" style="1042" customWidth="1"/>
    <col min="10499" max="10499" width="2.375" style="1042" customWidth="1"/>
    <col min="10500" max="10500" width="9.25" style="1042" customWidth="1"/>
    <col min="10501" max="10505" width="4" style="1042"/>
    <col min="10506" max="10506" width="7.375" style="1042" customWidth="1"/>
    <col min="10507" max="10508" width="4" style="1042"/>
    <col min="10509" max="10514" width="5.125" style="1042" customWidth="1"/>
    <col min="10515" max="10515" width="4" style="1042"/>
    <col min="10516" max="10517" width="6.75" style="1042" customWidth="1"/>
    <col min="10518" max="10520" width="4" style="1042"/>
    <col min="10521" max="10521" width="2.375" style="1042" customWidth="1"/>
    <col min="10522" max="10522" width="3.375" style="1042" customWidth="1"/>
    <col min="10523" max="10753" width="4" style="1042"/>
    <col min="10754" max="10754" width="2.875" style="1042" customWidth="1"/>
    <col min="10755" max="10755" width="2.375" style="1042" customWidth="1"/>
    <col min="10756" max="10756" width="9.25" style="1042" customWidth="1"/>
    <col min="10757" max="10761" width="4" style="1042"/>
    <col min="10762" max="10762" width="7.375" style="1042" customWidth="1"/>
    <col min="10763" max="10764" width="4" style="1042"/>
    <col min="10765" max="10770" width="5.125" style="1042" customWidth="1"/>
    <col min="10771" max="10771" width="4" style="1042"/>
    <col min="10772" max="10773" width="6.75" style="1042" customWidth="1"/>
    <col min="10774" max="10776" width="4" style="1042"/>
    <col min="10777" max="10777" width="2.375" style="1042" customWidth="1"/>
    <col min="10778" max="10778" width="3.375" style="1042" customWidth="1"/>
    <col min="10779" max="11009" width="4" style="1042"/>
    <col min="11010" max="11010" width="2.875" style="1042" customWidth="1"/>
    <col min="11011" max="11011" width="2.375" style="1042" customWidth="1"/>
    <col min="11012" max="11012" width="9.25" style="1042" customWidth="1"/>
    <col min="11013" max="11017" width="4" style="1042"/>
    <col min="11018" max="11018" width="7.375" style="1042" customWidth="1"/>
    <col min="11019" max="11020" width="4" style="1042"/>
    <col min="11021" max="11026" width="5.125" style="1042" customWidth="1"/>
    <col min="11027" max="11027" width="4" style="1042"/>
    <col min="11028" max="11029" width="6.75" style="1042" customWidth="1"/>
    <col min="11030" max="11032" width="4" style="1042"/>
    <col min="11033" max="11033" width="2.375" style="1042" customWidth="1"/>
    <col min="11034" max="11034" width="3.375" style="1042" customWidth="1"/>
    <col min="11035" max="11265" width="4" style="1042"/>
    <col min="11266" max="11266" width="2.875" style="1042" customWidth="1"/>
    <col min="11267" max="11267" width="2.375" style="1042" customWidth="1"/>
    <col min="11268" max="11268" width="9.25" style="1042" customWidth="1"/>
    <col min="11269" max="11273" width="4" style="1042"/>
    <col min="11274" max="11274" width="7.375" style="1042" customWidth="1"/>
    <col min="11275" max="11276" width="4" style="1042"/>
    <col min="11277" max="11282" width="5.125" style="1042" customWidth="1"/>
    <col min="11283" max="11283" width="4" style="1042"/>
    <col min="11284" max="11285" width="6.75" style="1042" customWidth="1"/>
    <col min="11286" max="11288" width="4" style="1042"/>
    <col min="11289" max="11289" width="2.375" style="1042" customWidth="1"/>
    <col min="11290" max="11290" width="3.375" style="1042" customWidth="1"/>
    <col min="11291" max="11521" width="4" style="1042"/>
    <col min="11522" max="11522" width="2.875" style="1042" customWidth="1"/>
    <col min="11523" max="11523" width="2.375" style="1042" customWidth="1"/>
    <col min="11524" max="11524" width="9.25" style="1042" customWidth="1"/>
    <col min="11525" max="11529" width="4" style="1042"/>
    <col min="11530" max="11530" width="7.375" style="1042" customWidth="1"/>
    <col min="11531" max="11532" width="4" style="1042"/>
    <col min="11533" max="11538" width="5.125" style="1042" customWidth="1"/>
    <col min="11539" max="11539" width="4" style="1042"/>
    <col min="11540" max="11541" width="6.75" style="1042" customWidth="1"/>
    <col min="11542" max="11544" width="4" style="1042"/>
    <col min="11545" max="11545" width="2.375" style="1042" customWidth="1"/>
    <col min="11546" max="11546" width="3.375" style="1042" customWidth="1"/>
    <col min="11547" max="11777" width="4" style="1042"/>
    <col min="11778" max="11778" width="2.875" style="1042" customWidth="1"/>
    <col min="11779" max="11779" width="2.375" style="1042" customWidth="1"/>
    <col min="11780" max="11780" width="9.25" style="1042" customWidth="1"/>
    <col min="11781" max="11785" width="4" style="1042"/>
    <col min="11786" max="11786" width="7.375" style="1042" customWidth="1"/>
    <col min="11787" max="11788" width="4" style="1042"/>
    <col min="11789" max="11794" width="5.125" style="1042" customWidth="1"/>
    <col min="11795" max="11795" width="4" style="1042"/>
    <col min="11796" max="11797" width="6.75" style="1042" customWidth="1"/>
    <col min="11798" max="11800" width="4" style="1042"/>
    <col min="11801" max="11801" width="2.375" style="1042" customWidth="1"/>
    <col min="11802" max="11802" width="3.375" style="1042" customWidth="1"/>
    <col min="11803" max="12033" width="4" style="1042"/>
    <col min="12034" max="12034" width="2.875" style="1042" customWidth="1"/>
    <col min="12035" max="12035" width="2.375" style="1042" customWidth="1"/>
    <col min="12036" max="12036" width="9.25" style="1042" customWidth="1"/>
    <col min="12037" max="12041" width="4" style="1042"/>
    <col min="12042" max="12042" width="7.375" style="1042" customWidth="1"/>
    <col min="12043" max="12044" width="4" style="1042"/>
    <col min="12045" max="12050" width="5.125" style="1042" customWidth="1"/>
    <col min="12051" max="12051" width="4" style="1042"/>
    <col min="12052" max="12053" width="6.75" style="1042" customWidth="1"/>
    <col min="12054" max="12056" width="4" style="1042"/>
    <col min="12057" max="12057" width="2.375" style="1042" customWidth="1"/>
    <col min="12058" max="12058" width="3.375" style="1042" customWidth="1"/>
    <col min="12059" max="12289" width="4" style="1042"/>
    <col min="12290" max="12290" width="2.875" style="1042" customWidth="1"/>
    <col min="12291" max="12291" width="2.375" style="1042" customWidth="1"/>
    <col min="12292" max="12292" width="9.25" style="1042" customWidth="1"/>
    <col min="12293" max="12297" width="4" style="1042"/>
    <col min="12298" max="12298" width="7.375" style="1042" customWidth="1"/>
    <col min="12299" max="12300" width="4" style="1042"/>
    <col min="12301" max="12306" width="5.125" style="1042" customWidth="1"/>
    <col min="12307" max="12307" width="4" style="1042"/>
    <col min="12308" max="12309" width="6.75" style="1042" customWidth="1"/>
    <col min="12310" max="12312" width="4" style="1042"/>
    <col min="12313" max="12313" width="2.375" style="1042" customWidth="1"/>
    <col min="12314" max="12314" width="3.375" style="1042" customWidth="1"/>
    <col min="12315" max="12545" width="4" style="1042"/>
    <col min="12546" max="12546" width="2.875" style="1042" customWidth="1"/>
    <col min="12547" max="12547" width="2.375" style="1042" customWidth="1"/>
    <col min="12548" max="12548" width="9.25" style="1042" customWidth="1"/>
    <col min="12549" max="12553" width="4" style="1042"/>
    <col min="12554" max="12554" width="7.375" style="1042" customWidth="1"/>
    <col min="12555" max="12556" width="4" style="1042"/>
    <col min="12557" max="12562" width="5.125" style="1042" customWidth="1"/>
    <col min="12563" max="12563" width="4" style="1042"/>
    <col min="12564" max="12565" width="6.75" style="1042" customWidth="1"/>
    <col min="12566" max="12568" width="4" style="1042"/>
    <col min="12569" max="12569" width="2.375" style="1042" customWidth="1"/>
    <col min="12570" max="12570" width="3.375" style="1042" customWidth="1"/>
    <col min="12571" max="12801" width="4" style="1042"/>
    <col min="12802" max="12802" width="2.875" style="1042" customWidth="1"/>
    <col min="12803" max="12803" width="2.375" style="1042" customWidth="1"/>
    <col min="12804" max="12804" width="9.25" style="1042" customWidth="1"/>
    <col min="12805" max="12809" width="4" style="1042"/>
    <col min="12810" max="12810" width="7.375" style="1042" customWidth="1"/>
    <col min="12811" max="12812" width="4" style="1042"/>
    <col min="12813" max="12818" width="5.125" style="1042" customWidth="1"/>
    <col min="12819" max="12819" width="4" style="1042"/>
    <col min="12820" max="12821" width="6.75" style="1042" customWidth="1"/>
    <col min="12822" max="12824" width="4" style="1042"/>
    <col min="12825" max="12825" width="2.375" style="1042" customWidth="1"/>
    <col min="12826" max="12826" width="3.375" style="1042" customWidth="1"/>
    <col min="12827" max="13057" width="4" style="1042"/>
    <col min="13058" max="13058" width="2.875" style="1042" customWidth="1"/>
    <col min="13059" max="13059" width="2.375" style="1042" customWidth="1"/>
    <col min="13060" max="13060" width="9.25" style="1042" customWidth="1"/>
    <col min="13061" max="13065" width="4" style="1042"/>
    <col min="13066" max="13066" width="7.375" style="1042" customWidth="1"/>
    <col min="13067" max="13068" width="4" style="1042"/>
    <col min="13069" max="13074" width="5.125" style="1042" customWidth="1"/>
    <col min="13075" max="13075" width="4" style="1042"/>
    <col min="13076" max="13077" width="6.75" style="1042" customWidth="1"/>
    <col min="13078" max="13080" width="4" style="1042"/>
    <col min="13081" max="13081" width="2.375" style="1042" customWidth="1"/>
    <col min="13082" max="13082" width="3.375" style="1042" customWidth="1"/>
    <col min="13083" max="13313" width="4" style="1042"/>
    <col min="13314" max="13314" width="2.875" style="1042" customWidth="1"/>
    <col min="13315" max="13315" width="2.375" style="1042" customWidth="1"/>
    <col min="13316" max="13316" width="9.25" style="1042" customWidth="1"/>
    <col min="13317" max="13321" width="4" style="1042"/>
    <col min="13322" max="13322" width="7.375" style="1042" customWidth="1"/>
    <col min="13323" max="13324" width="4" style="1042"/>
    <col min="13325" max="13330" width="5.125" style="1042" customWidth="1"/>
    <col min="13331" max="13331" width="4" style="1042"/>
    <col min="13332" max="13333" width="6.75" style="1042" customWidth="1"/>
    <col min="13334" max="13336" width="4" style="1042"/>
    <col min="13337" max="13337" width="2.375" style="1042" customWidth="1"/>
    <col min="13338" max="13338" width="3.375" style="1042" customWidth="1"/>
    <col min="13339" max="13569" width="4" style="1042"/>
    <col min="13570" max="13570" width="2.875" style="1042" customWidth="1"/>
    <col min="13571" max="13571" width="2.375" style="1042" customWidth="1"/>
    <col min="13572" max="13572" width="9.25" style="1042" customWidth="1"/>
    <col min="13573" max="13577" width="4" style="1042"/>
    <col min="13578" max="13578" width="7.375" style="1042" customWidth="1"/>
    <col min="13579" max="13580" width="4" style="1042"/>
    <col min="13581" max="13586" width="5.125" style="1042" customWidth="1"/>
    <col min="13587" max="13587" width="4" style="1042"/>
    <col min="13588" max="13589" width="6.75" style="1042" customWidth="1"/>
    <col min="13590" max="13592" width="4" style="1042"/>
    <col min="13593" max="13593" width="2.375" style="1042" customWidth="1"/>
    <col min="13594" max="13594" width="3.375" style="1042" customWidth="1"/>
    <col min="13595" max="13825" width="4" style="1042"/>
    <col min="13826" max="13826" width="2.875" style="1042" customWidth="1"/>
    <col min="13827" max="13827" width="2.375" style="1042" customWidth="1"/>
    <col min="13828" max="13828" width="9.25" style="1042" customWidth="1"/>
    <col min="13829" max="13833" width="4" style="1042"/>
    <col min="13834" max="13834" width="7.375" style="1042" customWidth="1"/>
    <col min="13835" max="13836" width="4" style="1042"/>
    <col min="13837" max="13842" width="5.125" style="1042" customWidth="1"/>
    <col min="13843" max="13843" width="4" style="1042"/>
    <col min="13844" max="13845" width="6.75" style="1042" customWidth="1"/>
    <col min="13846" max="13848" width="4" style="1042"/>
    <col min="13849" max="13849" width="2.375" style="1042" customWidth="1"/>
    <col min="13850" max="13850" width="3.375" style="1042" customWidth="1"/>
    <col min="13851" max="14081" width="4" style="1042"/>
    <col min="14082" max="14082" width="2.875" style="1042" customWidth="1"/>
    <col min="14083" max="14083" width="2.375" style="1042" customWidth="1"/>
    <col min="14084" max="14084" width="9.25" style="1042" customWidth="1"/>
    <col min="14085" max="14089" width="4" style="1042"/>
    <col min="14090" max="14090" width="7.375" style="1042" customWidth="1"/>
    <col min="14091" max="14092" width="4" style="1042"/>
    <col min="14093" max="14098" width="5.125" style="1042" customWidth="1"/>
    <col min="14099" max="14099" width="4" style="1042"/>
    <col min="14100" max="14101" width="6.75" style="1042" customWidth="1"/>
    <col min="14102" max="14104" width="4" style="1042"/>
    <col min="14105" max="14105" width="2.375" style="1042" customWidth="1"/>
    <col min="14106" max="14106" width="3.375" style="1042" customWidth="1"/>
    <col min="14107" max="14337" width="4" style="1042"/>
    <col min="14338" max="14338" width="2.875" style="1042" customWidth="1"/>
    <col min="14339" max="14339" width="2.375" style="1042" customWidth="1"/>
    <col min="14340" max="14340" width="9.25" style="1042" customWidth="1"/>
    <col min="14341" max="14345" width="4" style="1042"/>
    <col min="14346" max="14346" width="7.375" style="1042" customWidth="1"/>
    <col min="14347" max="14348" width="4" style="1042"/>
    <col min="14349" max="14354" width="5.125" style="1042" customWidth="1"/>
    <col min="14355" max="14355" width="4" style="1042"/>
    <col min="14356" max="14357" width="6.75" style="1042" customWidth="1"/>
    <col min="14358" max="14360" width="4" style="1042"/>
    <col min="14361" max="14361" width="2.375" style="1042" customWidth="1"/>
    <col min="14362" max="14362" width="3.375" style="1042" customWidth="1"/>
    <col min="14363" max="14593" width="4" style="1042"/>
    <col min="14594" max="14594" width="2.875" style="1042" customWidth="1"/>
    <col min="14595" max="14595" width="2.375" style="1042" customWidth="1"/>
    <col min="14596" max="14596" width="9.25" style="1042" customWidth="1"/>
    <col min="14597" max="14601" width="4" style="1042"/>
    <col min="14602" max="14602" width="7.375" style="1042" customWidth="1"/>
    <col min="14603" max="14604" width="4" style="1042"/>
    <col min="14605" max="14610" width="5.125" style="1042" customWidth="1"/>
    <col min="14611" max="14611" width="4" style="1042"/>
    <col min="14612" max="14613" width="6.75" style="1042" customWidth="1"/>
    <col min="14614" max="14616" width="4" style="1042"/>
    <col min="14617" max="14617" width="2.375" style="1042" customWidth="1"/>
    <col min="14618" max="14618" width="3.375" style="1042" customWidth="1"/>
    <col min="14619" max="14849" width="4" style="1042"/>
    <col min="14850" max="14850" width="2.875" style="1042" customWidth="1"/>
    <col min="14851" max="14851" width="2.375" style="1042" customWidth="1"/>
    <col min="14852" max="14852" width="9.25" style="1042" customWidth="1"/>
    <col min="14853" max="14857" width="4" style="1042"/>
    <col min="14858" max="14858" width="7.375" style="1042" customWidth="1"/>
    <col min="14859" max="14860" width="4" style="1042"/>
    <col min="14861" max="14866" width="5.125" style="1042" customWidth="1"/>
    <col min="14867" max="14867" width="4" style="1042"/>
    <col min="14868" max="14869" width="6.75" style="1042" customWidth="1"/>
    <col min="14870" max="14872" width="4" style="1042"/>
    <col min="14873" max="14873" width="2.375" style="1042" customWidth="1"/>
    <col min="14874" max="14874" width="3.375" style="1042" customWidth="1"/>
    <col min="14875" max="15105" width="4" style="1042"/>
    <col min="15106" max="15106" width="2.875" style="1042" customWidth="1"/>
    <col min="15107" max="15107" width="2.375" style="1042" customWidth="1"/>
    <col min="15108" max="15108" width="9.25" style="1042" customWidth="1"/>
    <col min="15109" max="15113" width="4" style="1042"/>
    <col min="15114" max="15114" width="7.375" style="1042" customWidth="1"/>
    <col min="15115" max="15116" width="4" style="1042"/>
    <col min="15117" max="15122" width="5.125" style="1042" customWidth="1"/>
    <col min="15123" max="15123" width="4" style="1042"/>
    <col min="15124" max="15125" width="6.75" style="1042" customWidth="1"/>
    <col min="15126" max="15128" width="4" style="1042"/>
    <col min="15129" max="15129" width="2.375" style="1042" customWidth="1"/>
    <col min="15130" max="15130" width="3.375" style="1042" customWidth="1"/>
    <col min="15131" max="15361" width="4" style="1042"/>
    <col min="15362" max="15362" width="2.875" style="1042" customWidth="1"/>
    <col min="15363" max="15363" width="2.375" style="1042" customWidth="1"/>
    <col min="15364" max="15364" width="9.25" style="1042" customWidth="1"/>
    <col min="15365" max="15369" width="4" style="1042"/>
    <col min="15370" max="15370" width="7.375" style="1042" customWidth="1"/>
    <col min="15371" max="15372" width="4" style="1042"/>
    <col min="15373" max="15378" width="5.125" style="1042" customWidth="1"/>
    <col min="15379" max="15379" width="4" style="1042"/>
    <col min="15380" max="15381" width="6.75" style="1042" customWidth="1"/>
    <col min="15382" max="15384" width="4" style="1042"/>
    <col min="15385" max="15385" width="2.375" style="1042" customWidth="1"/>
    <col min="15386" max="15386" width="3.375" style="1042" customWidth="1"/>
    <col min="15387" max="15617" width="4" style="1042"/>
    <col min="15618" max="15618" width="2.875" style="1042" customWidth="1"/>
    <col min="15619" max="15619" width="2.375" style="1042" customWidth="1"/>
    <col min="15620" max="15620" width="9.25" style="1042" customWidth="1"/>
    <col min="15621" max="15625" width="4" style="1042"/>
    <col min="15626" max="15626" width="7.375" style="1042" customWidth="1"/>
    <col min="15627" max="15628" width="4" style="1042"/>
    <col min="15629" max="15634" width="5.125" style="1042" customWidth="1"/>
    <col min="15635" max="15635" width="4" style="1042"/>
    <col min="15636" max="15637" width="6.75" style="1042" customWidth="1"/>
    <col min="15638" max="15640" width="4" style="1042"/>
    <col min="15641" max="15641" width="2.375" style="1042" customWidth="1"/>
    <col min="15642" max="15642" width="3.375" style="1042" customWidth="1"/>
    <col min="15643" max="15873" width="4" style="1042"/>
    <col min="15874" max="15874" width="2.875" style="1042" customWidth="1"/>
    <col min="15875" max="15875" width="2.375" style="1042" customWidth="1"/>
    <col min="15876" max="15876" width="9.25" style="1042" customWidth="1"/>
    <col min="15877" max="15881" width="4" style="1042"/>
    <col min="15882" max="15882" width="7.375" style="1042" customWidth="1"/>
    <col min="15883" max="15884" width="4" style="1042"/>
    <col min="15885" max="15890" width="5.125" style="1042" customWidth="1"/>
    <col min="15891" max="15891" width="4" style="1042"/>
    <col min="15892" max="15893" width="6.75" style="1042" customWidth="1"/>
    <col min="15894" max="15896" width="4" style="1042"/>
    <col min="15897" max="15897" width="2.375" style="1042" customWidth="1"/>
    <col min="15898" max="15898" width="3.375" style="1042" customWidth="1"/>
    <col min="15899" max="16129" width="4" style="1042"/>
    <col min="16130" max="16130" width="2.875" style="1042" customWidth="1"/>
    <col min="16131" max="16131" width="2.375" style="1042" customWidth="1"/>
    <col min="16132" max="16132" width="9.25" style="1042" customWidth="1"/>
    <col min="16133" max="16137" width="4" style="1042"/>
    <col min="16138" max="16138" width="7.375" style="1042" customWidth="1"/>
    <col min="16139" max="16140" width="4" style="1042"/>
    <col min="16141" max="16146" width="5.125" style="1042" customWidth="1"/>
    <col min="16147" max="16147" width="4" style="1042"/>
    <col min="16148" max="16149" width="6.75" style="1042" customWidth="1"/>
    <col min="16150" max="16152" width="4" style="1042"/>
    <col min="16153" max="16153" width="2.375" style="1042" customWidth="1"/>
    <col min="16154" max="16154" width="3.375" style="1042" customWidth="1"/>
    <col min="16155" max="16384" width="4" style="1042"/>
  </cols>
  <sheetData>
    <row r="1" spans="1:25" ht="15" customHeight="1">
      <c r="A1" s="1040"/>
      <c r="B1" s="1041"/>
      <c r="C1" s="1041"/>
      <c r="D1" s="1041"/>
      <c r="E1" s="1041"/>
      <c r="F1" s="1041"/>
      <c r="G1" s="1041"/>
      <c r="H1" s="1041"/>
      <c r="I1" s="1041"/>
      <c r="J1" s="1041"/>
      <c r="K1" s="1041"/>
      <c r="L1" s="1041"/>
      <c r="M1" s="1041"/>
      <c r="N1" s="1041"/>
      <c r="O1" s="1041"/>
      <c r="P1" s="1041"/>
      <c r="Q1" s="1041"/>
      <c r="R1" s="1041"/>
      <c r="S1" s="1041"/>
      <c r="T1" s="1041"/>
      <c r="U1" s="1041"/>
      <c r="V1" s="1041"/>
      <c r="W1" s="1041"/>
      <c r="X1" s="1041"/>
      <c r="Y1" s="1041"/>
    </row>
    <row r="2" spans="1:25" ht="15" customHeight="1">
      <c r="A2" s="1040"/>
      <c r="B2" s="1041"/>
      <c r="C2" s="1041"/>
      <c r="D2" s="1041"/>
      <c r="E2" s="1041"/>
      <c r="F2" s="1041"/>
      <c r="G2" s="1041"/>
      <c r="H2" s="1041"/>
      <c r="I2" s="1041"/>
      <c r="J2" s="1041"/>
      <c r="K2" s="1041"/>
      <c r="L2" s="1041"/>
      <c r="M2" s="1041"/>
      <c r="N2" s="1041"/>
      <c r="O2" s="1041"/>
      <c r="P2" s="1041"/>
      <c r="Q2" s="1043"/>
      <c r="R2" s="1043"/>
      <c r="S2" s="1043"/>
      <c r="T2" s="1044"/>
      <c r="U2" s="1043" t="s">
        <v>160</v>
      </c>
      <c r="V2" s="1044"/>
      <c r="W2" s="1043" t="s">
        <v>159</v>
      </c>
      <c r="X2" s="1044"/>
      <c r="Y2" s="1043" t="s">
        <v>158</v>
      </c>
    </row>
    <row r="3" spans="1:25" ht="15" customHeight="1">
      <c r="A3" s="1040"/>
      <c r="B3" s="1041"/>
      <c r="C3" s="1041" t="s">
        <v>149</v>
      </c>
      <c r="D3" s="1041"/>
      <c r="E3" s="1041"/>
      <c r="F3" s="1041"/>
      <c r="G3" s="1041"/>
      <c r="H3" s="1041"/>
      <c r="I3" s="1041"/>
      <c r="J3" s="1041"/>
      <c r="K3" s="1041"/>
      <c r="L3" s="1041"/>
      <c r="M3" s="1041"/>
      <c r="N3" s="1041"/>
      <c r="O3" s="1041"/>
      <c r="P3" s="1041"/>
      <c r="Q3" s="1041"/>
      <c r="R3" s="1041"/>
      <c r="S3" s="1043"/>
      <c r="T3" s="1041"/>
      <c r="U3" s="1041"/>
      <c r="V3" s="1041"/>
      <c r="W3" s="1041"/>
      <c r="X3" s="1041"/>
      <c r="Y3" s="1041"/>
    </row>
    <row r="4" spans="1:25" ht="15" customHeight="1">
      <c r="A4" s="1040"/>
      <c r="B4" s="1592" t="s">
        <v>0</v>
      </c>
      <c r="C4" s="1592"/>
      <c r="D4" s="1592"/>
      <c r="E4" s="1592"/>
      <c r="F4" s="1592"/>
      <c r="G4" s="1592"/>
      <c r="H4" s="1592"/>
      <c r="I4" s="1592"/>
      <c r="J4" s="1592"/>
      <c r="K4" s="1592"/>
      <c r="L4" s="1592"/>
      <c r="M4" s="1592"/>
      <c r="N4" s="1592"/>
      <c r="O4" s="1592"/>
      <c r="P4" s="1592"/>
      <c r="Q4" s="1592"/>
      <c r="R4" s="1592"/>
      <c r="S4" s="1592"/>
      <c r="T4" s="1592"/>
      <c r="U4" s="1592"/>
      <c r="V4" s="1592"/>
      <c r="W4" s="1592"/>
      <c r="X4" s="1592"/>
      <c r="Y4" s="1592"/>
    </row>
    <row r="5" spans="1:25" ht="15" customHeight="1">
      <c r="A5" s="1040"/>
      <c r="B5" s="1041"/>
      <c r="C5" s="1041"/>
      <c r="D5" s="1041"/>
      <c r="E5" s="1041"/>
      <c r="F5" s="1041"/>
      <c r="G5" s="1041"/>
      <c r="H5" s="1041"/>
      <c r="I5" s="1041"/>
      <c r="J5" s="1041"/>
      <c r="K5" s="1041"/>
      <c r="L5" s="1041"/>
      <c r="M5" s="1041"/>
      <c r="N5" s="1041"/>
      <c r="O5" s="1041"/>
      <c r="P5" s="1041"/>
      <c r="Q5" s="1041"/>
      <c r="R5" s="1041"/>
      <c r="S5" s="1041"/>
      <c r="T5" s="1041"/>
      <c r="U5" s="1041"/>
      <c r="V5" s="1041"/>
      <c r="W5" s="1041"/>
      <c r="X5" s="1041"/>
      <c r="Y5" s="1041"/>
    </row>
    <row r="6" spans="1:25" ht="22.5" customHeight="1">
      <c r="A6" s="1040"/>
      <c r="B6" s="1593" t="s">
        <v>1</v>
      </c>
      <c r="C6" s="1594"/>
      <c r="D6" s="1594"/>
      <c r="E6" s="1594"/>
      <c r="F6" s="1595"/>
      <c r="G6" s="1604"/>
      <c r="H6" s="1605"/>
      <c r="I6" s="1605"/>
      <c r="J6" s="1605"/>
      <c r="K6" s="1605"/>
      <c r="L6" s="1605"/>
      <c r="M6" s="1605"/>
      <c r="N6" s="1605"/>
      <c r="O6" s="1605"/>
      <c r="P6" s="1605"/>
      <c r="Q6" s="1605"/>
      <c r="R6" s="1605"/>
      <c r="S6" s="1605"/>
      <c r="T6" s="1605"/>
      <c r="U6" s="1605"/>
      <c r="V6" s="1605"/>
      <c r="W6" s="1605"/>
      <c r="X6" s="1605"/>
      <c r="Y6" s="1606"/>
    </row>
    <row r="7" spans="1:25" ht="22.5" customHeight="1">
      <c r="A7" s="1040"/>
      <c r="B7" s="1593" t="s">
        <v>39</v>
      </c>
      <c r="C7" s="1594"/>
      <c r="D7" s="1594"/>
      <c r="E7" s="1594"/>
      <c r="F7" s="1595"/>
      <c r="G7" s="1045" t="s">
        <v>10</v>
      </c>
      <c r="H7" s="1046"/>
      <c r="I7" s="1587" t="s">
        <v>151</v>
      </c>
      <c r="J7" s="1587"/>
      <c r="K7" s="1046"/>
      <c r="L7" s="1046"/>
      <c r="M7" s="1587" t="s">
        <v>152</v>
      </c>
      <c r="N7" s="1587"/>
      <c r="O7" s="1046"/>
      <c r="P7" s="1046"/>
      <c r="Q7" s="1046"/>
      <c r="R7" s="1587" t="s">
        <v>153</v>
      </c>
      <c r="S7" s="1587"/>
      <c r="T7" s="1046"/>
      <c r="U7" s="1046"/>
      <c r="V7" s="1046"/>
      <c r="W7" s="1046"/>
      <c r="X7" s="1046"/>
      <c r="Y7" s="1047"/>
    </row>
    <row r="8" spans="1:25" ht="22.5" customHeight="1">
      <c r="A8" s="1040"/>
      <c r="B8" s="1607" t="s">
        <v>2</v>
      </c>
      <c r="C8" s="1607"/>
      <c r="D8" s="1607"/>
      <c r="E8" s="1607"/>
      <c r="F8" s="1607"/>
      <c r="G8" s="1048"/>
      <c r="H8" s="1588" t="s">
        <v>154</v>
      </c>
      <c r="I8" s="1589"/>
      <c r="J8" s="1589"/>
      <c r="K8" s="1589"/>
      <c r="L8" s="1049"/>
      <c r="M8" s="1590" t="s">
        <v>155</v>
      </c>
      <c r="N8" s="1590"/>
      <c r="O8" s="1590"/>
      <c r="P8" s="1590"/>
      <c r="Q8" s="1049"/>
      <c r="R8" s="1591" t="s">
        <v>168</v>
      </c>
      <c r="S8" s="1591"/>
      <c r="T8" s="1591"/>
      <c r="U8" s="1049"/>
      <c r="V8" s="1611" t="s">
        <v>156</v>
      </c>
      <c r="W8" s="1591"/>
      <c r="X8" s="1591"/>
      <c r="Y8" s="1612"/>
    </row>
    <row r="9" spans="1:25" ht="15" customHeight="1">
      <c r="A9" s="1040"/>
      <c r="B9" s="1041"/>
      <c r="C9" s="1041"/>
      <c r="D9" s="1041"/>
      <c r="E9" s="1041"/>
      <c r="F9" s="1041"/>
      <c r="G9" s="1041"/>
      <c r="H9" s="1041"/>
      <c r="I9" s="1041"/>
      <c r="J9" s="1041"/>
      <c r="K9" s="1041"/>
      <c r="L9" s="1041"/>
      <c r="M9" s="1041"/>
      <c r="N9" s="1041"/>
      <c r="O9" s="1041"/>
      <c r="P9" s="1041"/>
      <c r="Q9" s="1041"/>
      <c r="R9" s="1041"/>
      <c r="S9" s="1041"/>
      <c r="T9" s="1041"/>
      <c r="U9" s="1041"/>
      <c r="V9" s="1041"/>
      <c r="W9" s="1041"/>
      <c r="X9" s="1041"/>
      <c r="Y9" s="1041"/>
    </row>
    <row r="10" spans="1:25" ht="15" customHeight="1">
      <c r="A10" s="1040"/>
      <c r="B10" s="1050"/>
      <c r="C10" s="1051"/>
      <c r="D10" s="1051"/>
      <c r="E10" s="1051"/>
      <c r="F10" s="1051"/>
      <c r="G10" s="1051"/>
      <c r="H10" s="1051"/>
      <c r="I10" s="1051"/>
      <c r="J10" s="1051"/>
      <c r="K10" s="1051"/>
      <c r="L10" s="1051"/>
      <c r="M10" s="1051"/>
      <c r="N10" s="1051"/>
      <c r="O10" s="1051"/>
      <c r="P10" s="1051"/>
      <c r="Q10" s="1051"/>
      <c r="R10" s="1051"/>
      <c r="S10" s="1051"/>
      <c r="T10" s="1051"/>
      <c r="U10" s="1050"/>
      <c r="V10" s="1051"/>
      <c r="W10" s="1051"/>
      <c r="X10" s="1051"/>
      <c r="Y10" s="1052"/>
    </row>
    <row r="11" spans="1:25" ht="17.25">
      <c r="A11" s="1040"/>
      <c r="B11" s="1053" t="s">
        <v>3</v>
      </c>
      <c r="C11" s="1041"/>
      <c r="D11" s="1041"/>
      <c r="E11" s="1041"/>
      <c r="F11" s="1041"/>
      <c r="G11" s="1041"/>
      <c r="H11" s="1041"/>
      <c r="I11" s="1041"/>
      <c r="J11" s="1041"/>
      <c r="K11" s="1041"/>
      <c r="L11" s="1041"/>
      <c r="M11" s="1041"/>
      <c r="N11" s="1041"/>
      <c r="O11" s="1041"/>
      <c r="P11" s="1041"/>
      <c r="Q11" s="1041"/>
      <c r="R11" s="1041"/>
      <c r="S11" s="1041"/>
      <c r="T11" s="1041"/>
      <c r="U11" s="1054"/>
      <c r="V11" s="1610" t="s">
        <v>1690</v>
      </c>
      <c r="W11" s="1610"/>
      <c r="X11" s="1610"/>
      <c r="Y11" s="1055"/>
    </row>
    <row r="12" spans="1:25" ht="15" customHeight="1">
      <c r="A12" s="1040"/>
      <c r="B12" s="1053"/>
      <c r="C12" s="1041"/>
      <c r="D12" s="1041"/>
      <c r="E12" s="1041"/>
      <c r="F12" s="1041"/>
      <c r="G12" s="1041"/>
      <c r="H12" s="1041"/>
      <c r="I12" s="1041"/>
      <c r="J12" s="1041"/>
      <c r="K12" s="1041"/>
      <c r="L12" s="1041"/>
      <c r="M12" s="1041"/>
      <c r="N12" s="1041"/>
      <c r="O12" s="1041"/>
      <c r="P12" s="1041"/>
      <c r="Q12" s="1041"/>
      <c r="R12" s="1041"/>
      <c r="S12" s="1041"/>
      <c r="T12" s="1041"/>
      <c r="U12" s="1053"/>
      <c r="V12" s="1041"/>
      <c r="W12" s="1041"/>
      <c r="X12" s="1056"/>
      <c r="Y12" s="1057"/>
    </row>
    <row r="13" spans="1:25" ht="15" customHeight="1">
      <c r="A13" s="1040"/>
      <c r="B13" s="1053"/>
      <c r="C13" s="1058" t="s">
        <v>4</v>
      </c>
      <c r="D13" s="1608" t="s">
        <v>100</v>
      </c>
      <c r="E13" s="1608"/>
      <c r="F13" s="1608"/>
      <c r="G13" s="1608"/>
      <c r="H13" s="1608"/>
      <c r="I13" s="1608"/>
      <c r="J13" s="1608"/>
      <c r="K13" s="1608"/>
      <c r="L13" s="1608"/>
      <c r="M13" s="1608"/>
      <c r="N13" s="1608"/>
      <c r="O13" s="1608"/>
      <c r="P13" s="1608"/>
      <c r="Q13" s="1608"/>
      <c r="R13" s="1608"/>
      <c r="S13" s="1608"/>
      <c r="T13" s="1609"/>
      <c r="U13" s="1059"/>
      <c r="V13" s="1060" t="s">
        <v>32</v>
      </c>
      <c r="W13" s="1061" t="s">
        <v>33</v>
      </c>
      <c r="X13" s="1062" t="s">
        <v>32</v>
      </c>
      <c r="Y13" s="1063"/>
    </row>
    <row r="14" spans="1:25" ht="15" customHeight="1">
      <c r="A14" s="1040"/>
      <c r="B14" s="1053"/>
      <c r="C14" s="1041"/>
      <c r="D14" s="1608"/>
      <c r="E14" s="1608"/>
      <c r="F14" s="1608"/>
      <c r="G14" s="1608"/>
      <c r="H14" s="1608"/>
      <c r="I14" s="1608"/>
      <c r="J14" s="1608"/>
      <c r="K14" s="1608"/>
      <c r="L14" s="1608"/>
      <c r="M14" s="1608"/>
      <c r="N14" s="1608"/>
      <c r="O14" s="1608"/>
      <c r="P14" s="1608"/>
      <c r="Q14" s="1608"/>
      <c r="R14" s="1608"/>
      <c r="S14" s="1608"/>
      <c r="T14" s="1609"/>
      <c r="U14" s="1064"/>
      <c r="V14" s="1065"/>
      <c r="W14" s="1066"/>
      <c r="X14" s="1067"/>
      <c r="Y14" s="1068"/>
    </row>
    <row r="15" spans="1:25" ht="7.5" customHeight="1">
      <c r="A15" s="1040"/>
      <c r="B15" s="1053"/>
      <c r="C15" s="1041"/>
      <c r="D15" s="1041"/>
      <c r="E15" s="1041"/>
      <c r="F15" s="1041"/>
      <c r="G15" s="1041"/>
      <c r="H15" s="1041"/>
      <c r="I15" s="1041"/>
      <c r="J15" s="1041"/>
      <c r="K15" s="1041"/>
      <c r="L15" s="1041"/>
      <c r="M15" s="1041"/>
      <c r="N15" s="1041"/>
      <c r="O15" s="1041"/>
      <c r="P15" s="1041"/>
      <c r="Q15" s="1041"/>
      <c r="R15" s="1041"/>
      <c r="S15" s="1041"/>
      <c r="T15" s="1041"/>
      <c r="U15" s="1059"/>
      <c r="V15" s="1060"/>
      <c r="W15" s="1061"/>
      <c r="X15" s="1062"/>
      <c r="Y15" s="1063"/>
    </row>
    <row r="16" spans="1:25" ht="15" customHeight="1">
      <c r="A16" s="1040"/>
      <c r="B16" s="1053"/>
      <c r="C16" s="1058" t="s">
        <v>5</v>
      </c>
      <c r="D16" s="1608" t="s">
        <v>101</v>
      </c>
      <c r="E16" s="1608"/>
      <c r="F16" s="1608"/>
      <c r="G16" s="1608"/>
      <c r="H16" s="1608"/>
      <c r="I16" s="1608"/>
      <c r="J16" s="1608"/>
      <c r="K16" s="1608"/>
      <c r="L16" s="1608"/>
      <c r="M16" s="1608"/>
      <c r="N16" s="1608"/>
      <c r="O16" s="1608"/>
      <c r="P16" s="1608"/>
      <c r="Q16" s="1608"/>
      <c r="R16" s="1608"/>
      <c r="S16" s="1608"/>
      <c r="T16" s="1609"/>
      <c r="U16" s="1059"/>
      <c r="V16" s="1060" t="s">
        <v>32</v>
      </c>
      <c r="W16" s="1061" t="s">
        <v>33</v>
      </c>
      <c r="X16" s="1062" t="s">
        <v>32</v>
      </c>
      <c r="Y16" s="1063"/>
    </row>
    <row r="17" spans="1:25" ht="15" customHeight="1">
      <c r="A17" s="1040"/>
      <c r="B17" s="1053"/>
      <c r="C17" s="1041"/>
      <c r="D17" s="1608"/>
      <c r="E17" s="1608"/>
      <c r="F17" s="1608"/>
      <c r="G17" s="1608"/>
      <c r="H17" s="1608"/>
      <c r="I17" s="1608"/>
      <c r="J17" s="1608"/>
      <c r="K17" s="1608"/>
      <c r="L17" s="1608"/>
      <c r="M17" s="1608"/>
      <c r="N17" s="1608"/>
      <c r="O17" s="1608"/>
      <c r="P17" s="1608"/>
      <c r="Q17" s="1608"/>
      <c r="R17" s="1608"/>
      <c r="S17" s="1608"/>
      <c r="T17" s="1609"/>
      <c r="U17" s="1059"/>
      <c r="V17" s="1060"/>
      <c r="W17" s="1061"/>
      <c r="X17" s="1062"/>
      <c r="Y17" s="1063"/>
    </row>
    <row r="18" spans="1:25" ht="7.5" customHeight="1">
      <c r="A18" s="1040"/>
      <c r="B18" s="1053"/>
      <c r="C18" s="1041"/>
      <c r="D18" s="1041"/>
      <c r="E18" s="1041"/>
      <c r="F18" s="1041"/>
      <c r="G18" s="1041"/>
      <c r="H18" s="1041"/>
      <c r="I18" s="1041"/>
      <c r="J18" s="1041"/>
      <c r="K18" s="1041"/>
      <c r="L18" s="1041"/>
      <c r="M18" s="1041"/>
      <c r="N18" s="1041"/>
      <c r="O18" s="1041"/>
      <c r="P18" s="1041"/>
      <c r="Q18" s="1041"/>
      <c r="R18" s="1041"/>
      <c r="S18" s="1041"/>
      <c r="T18" s="1041"/>
      <c r="U18" s="1059"/>
      <c r="V18" s="1060"/>
      <c r="W18" s="1061"/>
      <c r="X18" s="1062"/>
      <c r="Y18" s="1063"/>
    </row>
    <row r="19" spans="1:25">
      <c r="A19" s="1040"/>
      <c r="B19" s="1053"/>
      <c r="C19" s="1058" t="s">
        <v>31</v>
      </c>
      <c r="D19" s="1624" t="s">
        <v>102</v>
      </c>
      <c r="E19" s="1624"/>
      <c r="F19" s="1624"/>
      <c r="G19" s="1624"/>
      <c r="H19" s="1624"/>
      <c r="I19" s="1624"/>
      <c r="J19" s="1624"/>
      <c r="K19" s="1624"/>
      <c r="L19" s="1624"/>
      <c r="M19" s="1624"/>
      <c r="N19" s="1624"/>
      <c r="O19" s="1624"/>
      <c r="P19" s="1624"/>
      <c r="Q19" s="1624"/>
      <c r="R19" s="1624"/>
      <c r="S19" s="1624"/>
      <c r="T19" s="1625"/>
      <c r="U19" s="1059"/>
      <c r="V19" s="1060" t="s">
        <v>32</v>
      </c>
      <c r="W19" s="1061" t="s">
        <v>33</v>
      </c>
      <c r="X19" s="1062" t="s">
        <v>32</v>
      </c>
      <c r="Y19" s="1063"/>
    </row>
    <row r="20" spans="1:25" ht="7.5" customHeight="1">
      <c r="A20" s="1040"/>
      <c r="B20" s="1053"/>
      <c r="C20" s="1041"/>
      <c r="D20" s="1041"/>
      <c r="E20" s="1041"/>
      <c r="F20" s="1041"/>
      <c r="G20" s="1041"/>
      <c r="H20" s="1041"/>
      <c r="I20" s="1041"/>
      <c r="J20" s="1041"/>
      <c r="K20" s="1041"/>
      <c r="L20" s="1041"/>
      <c r="M20" s="1041"/>
      <c r="N20" s="1041"/>
      <c r="O20" s="1041"/>
      <c r="P20" s="1041"/>
      <c r="Q20" s="1041"/>
      <c r="R20" s="1041"/>
      <c r="S20" s="1041"/>
      <c r="T20" s="1041"/>
      <c r="U20" s="1059"/>
      <c r="V20" s="1060"/>
      <c r="W20" s="1061"/>
      <c r="X20" s="1062"/>
      <c r="Y20" s="1063"/>
    </row>
    <row r="21" spans="1:25" ht="15" customHeight="1">
      <c r="A21" s="1040"/>
      <c r="B21" s="1053"/>
      <c r="C21" s="1069" t="s">
        <v>6</v>
      </c>
      <c r="D21" s="1069" t="s">
        <v>103</v>
      </c>
      <c r="E21" s="1070"/>
      <c r="F21" s="1070"/>
      <c r="G21" s="1070"/>
      <c r="H21" s="1070"/>
      <c r="I21" s="1070"/>
      <c r="J21" s="1070"/>
      <c r="K21" s="1070"/>
      <c r="L21" s="1070"/>
      <c r="M21" s="1070"/>
      <c r="N21" s="1070"/>
      <c r="O21" s="1070"/>
      <c r="P21" s="1070"/>
      <c r="Q21" s="1070"/>
      <c r="R21" s="1070"/>
      <c r="S21" s="1070"/>
      <c r="T21" s="1071"/>
      <c r="U21" s="1059"/>
      <c r="V21" s="1060" t="s">
        <v>32</v>
      </c>
      <c r="W21" s="1061" t="s">
        <v>33</v>
      </c>
      <c r="X21" s="1062" t="s">
        <v>32</v>
      </c>
      <c r="Y21" s="1063"/>
    </row>
    <row r="22" spans="1:25" ht="7.5" customHeight="1">
      <c r="A22" s="1040"/>
      <c r="B22" s="1053"/>
      <c r="C22" s="1041"/>
      <c r="D22" s="1041"/>
      <c r="E22" s="1041"/>
      <c r="F22" s="1041"/>
      <c r="G22" s="1041"/>
      <c r="H22" s="1041"/>
      <c r="I22" s="1041"/>
      <c r="J22" s="1041"/>
      <c r="K22" s="1041"/>
      <c r="L22" s="1041"/>
      <c r="M22" s="1041"/>
      <c r="N22" s="1041"/>
      <c r="O22" s="1041"/>
      <c r="P22" s="1041"/>
      <c r="Q22" s="1041"/>
      <c r="R22" s="1041"/>
      <c r="S22" s="1041"/>
      <c r="T22" s="1041"/>
      <c r="U22" s="1059"/>
      <c r="V22" s="1060"/>
      <c r="W22" s="1061"/>
      <c r="X22" s="1062"/>
      <c r="Y22" s="1063"/>
    </row>
    <row r="23" spans="1:25" ht="15" customHeight="1">
      <c r="A23" s="1040"/>
      <c r="B23" s="1053"/>
      <c r="C23" s="1041" t="s">
        <v>7</v>
      </c>
      <c r="D23" s="1624" t="s">
        <v>104</v>
      </c>
      <c r="E23" s="1624"/>
      <c r="F23" s="1624"/>
      <c r="G23" s="1624"/>
      <c r="H23" s="1624"/>
      <c r="I23" s="1624"/>
      <c r="J23" s="1624"/>
      <c r="K23" s="1624"/>
      <c r="L23" s="1624"/>
      <c r="M23" s="1624"/>
      <c r="N23" s="1624"/>
      <c r="O23" s="1624"/>
      <c r="P23" s="1624"/>
      <c r="Q23" s="1624"/>
      <c r="R23" s="1624"/>
      <c r="S23" s="1624"/>
      <c r="T23" s="1625"/>
      <c r="U23" s="1059"/>
      <c r="V23" s="1060" t="s">
        <v>32</v>
      </c>
      <c r="W23" s="1061" t="s">
        <v>33</v>
      </c>
      <c r="X23" s="1062" t="s">
        <v>32</v>
      </c>
      <c r="Y23" s="1063"/>
    </row>
    <row r="24" spans="1:25" ht="7.5" customHeight="1">
      <c r="A24" s="1040"/>
      <c r="B24" s="1053"/>
      <c r="C24" s="1041"/>
      <c r="D24" s="1041"/>
      <c r="E24" s="1041"/>
      <c r="F24" s="1041"/>
      <c r="G24" s="1041"/>
      <c r="H24" s="1041"/>
      <c r="I24" s="1041"/>
      <c r="J24" s="1041"/>
      <c r="K24" s="1041"/>
      <c r="L24" s="1041"/>
      <c r="M24" s="1041"/>
      <c r="N24" s="1041"/>
      <c r="O24" s="1041"/>
      <c r="P24" s="1041"/>
      <c r="Q24" s="1041"/>
      <c r="R24" s="1041"/>
      <c r="S24" s="1041"/>
      <c r="T24" s="1041"/>
      <c r="U24" s="1059"/>
      <c r="V24" s="1060"/>
      <c r="W24" s="1061"/>
      <c r="X24" s="1062"/>
      <c r="Y24" s="1063"/>
    </row>
    <row r="25" spans="1:25" ht="15" customHeight="1">
      <c r="A25" s="1040"/>
      <c r="B25" s="1053"/>
      <c r="C25" s="1041" t="s">
        <v>8</v>
      </c>
      <c r="D25" s="1624" t="s">
        <v>105</v>
      </c>
      <c r="E25" s="1624"/>
      <c r="F25" s="1624"/>
      <c r="G25" s="1624"/>
      <c r="H25" s="1624"/>
      <c r="I25" s="1624"/>
      <c r="J25" s="1624"/>
      <c r="K25" s="1624"/>
      <c r="L25" s="1624"/>
      <c r="M25" s="1624"/>
      <c r="N25" s="1624"/>
      <c r="O25" s="1624"/>
      <c r="P25" s="1624"/>
      <c r="Q25" s="1624"/>
      <c r="R25" s="1624"/>
      <c r="S25" s="1624"/>
      <c r="T25" s="1625"/>
      <c r="U25" s="1059"/>
      <c r="V25" s="1060" t="s">
        <v>32</v>
      </c>
      <c r="W25" s="1061" t="s">
        <v>33</v>
      </c>
      <c r="X25" s="1062" t="s">
        <v>32</v>
      </c>
      <c r="Y25" s="1063"/>
    </row>
    <row r="26" spans="1:25" ht="7.5" customHeight="1">
      <c r="A26" s="1040"/>
      <c r="B26" s="1053"/>
      <c r="C26" s="1041"/>
      <c r="D26" s="1041"/>
      <c r="E26" s="1041"/>
      <c r="F26" s="1041"/>
      <c r="G26" s="1041"/>
      <c r="H26" s="1041"/>
      <c r="I26" s="1041"/>
      <c r="J26" s="1041"/>
      <c r="K26" s="1041"/>
      <c r="L26" s="1041"/>
      <c r="M26" s="1041"/>
      <c r="N26" s="1041"/>
      <c r="O26" s="1041"/>
      <c r="P26" s="1041"/>
      <c r="Q26" s="1041"/>
      <c r="R26" s="1041"/>
      <c r="S26" s="1041"/>
      <c r="T26" s="1041"/>
      <c r="U26" s="1059"/>
      <c r="V26" s="1060"/>
      <c r="W26" s="1061"/>
      <c r="X26" s="1062"/>
      <c r="Y26" s="1063"/>
    </row>
    <row r="27" spans="1:25" ht="15" customHeight="1">
      <c r="A27" s="1040"/>
      <c r="B27" s="1053"/>
      <c r="C27" s="1041" t="s">
        <v>9</v>
      </c>
      <c r="D27" s="1613" t="s">
        <v>106</v>
      </c>
      <c r="E27" s="1613"/>
      <c r="F27" s="1613"/>
      <c r="G27" s="1613"/>
      <c r="H27" s="1613"/>
      <c r="I27" s="1613"/>
      <c r="J27" s="1613"/>
      <c r="K27" s="1613"/>
      <c r="L27" s="1613"/>
      <c r="M27" s="1613"/>
      <c r="N27" s="1613"/>
      <c r="O27" s="1613"/>
      <c r="P27" s="1613"/>
      <c r="Q27" s="1613"/>
      <c r="R27" s="1613"/>
      <c r="S27" s="1613"/>
      <c r="T27" s="1614"/>
      <c r="U27" s="1059"/>
      <c r="V27" s="1060" t="s">
        <v>32</v>
      </c>
      <c r="W27" s="1061" t="s">
        <v>33</v>
      </c>
      <c r="X27" s="1062" t="s">
        <v>32</v>
      </c>
      <c r="Y27" s="1063"/>
    </row>
    <row r="28" spans="1:25" ht="15" customHeight="1">
      <c r="A28" s="1040"/>
      <c r="B28" s="1053"/>
      <c r="C28" s="1041" t="s">
        <v>10</v>
      </c>
      <c r="D28" s="1613"/>
      <c r="E28" s="1613"/>
      <c r="F28" s="1613"/>
      <c r="G28" s="1613"/>
      <c r="H28" s="1613"/>
      <c r="I28" s="1613"/>
      <c r="J28" s="1613"/>
      <c r="K28" s="1613"/>
      <c r="L28" s="1613"/>
      <c r="M28" s="1613"/>
      <c r="N28" s="1613"/>
      <c r="O28" s="1613"/>
      <c r="P28" s="1613"/>
      <c r="Q28" s="1613"/>
      <c r="R28" s="1613"/>
      <c r="S28" s="1613"/>
      <c r="T28" s="1614"/>
      <c r="U28" s="1059"/>
      <c r="V28" s="1061"/>
      <c r="W28" s="1061"/>
      <c r="X28" s="1072"/>
      <c r="Y28" s="1063"/>
    </row>
    <row r="29" spans="1:25" ht="15" customHeight="1">
      <c r="A29" s="1040"/>
      <c r="B29" s="1053"/>
      <c r="C29" s="1041"/>
      <c r="D29" s="1041"/>
      <c r="E29" s="1041"/>
      <c r="F29" s="1041"/>
      <c r="G29" s="1041"/>
      <c r="H29" s="1041"/>
      <c r="I29" s="1041"/>
      <c r="J29" s="1041"/>
      <c r="K29" s="1041"/>
      <c r="L29" s="1041"/>
      <c r="M29" s="1041"/>
      <c r="N29" s="1041"/>
      <c r="O29" s="1041"/>
      <c r="P29" s="1041"/>
      <c r="Q29" s="1041"/>
      <c r="R29" s="1041"/>
      <c r="S29" s="1041"/>
      <c r="T29" s="1041"/>
      <c r="U29" s="1059"/>
      <c r="V29" s="1061"/>
      <c r="W29" s="1061"/>
      <c r="X29" s="1072"/>
      <c r="Y29" s="1063"/>
    </row>
    <row r="30" spans="1:25" ht="15" customHeight="1">
      <c r="A30" s="1040"/>
      <c r="B30" s="1053" t="s">
        <v>11</v>
      </c>
      <c r="C30" s="1041"/>
      <c r="D30" s="1041"/>
      <c r="E30" s="1041"/>
      <c r="F30" s="1041"/>
      <c r="G30" s="1041"/>
      <c r="H30" s="1041"/>
      <c r="I30" s="1041"/>
      <c r="J30" s="1041"/>
      <c r="K30" s="1041"/>
      <c r="L30" s="1041"/>
      <c r="M30" s="1041"/>
      <c r="N30" s="1041"/>
      <c r="O30" s="1041"/>
      <c r="P30" s="1041"/>
      <c r="Q30" s="1041"/>
      <c r="R30" s="1041"/>
      <c r="S30" s="1041"/>
      <c r="T30" s="1041"/>
      <c r="U30" s="1621"/>
      <c r="V30" s="1622"/>
      <c r="W30" s="1622"/>
      <c r="X30" s="1622"/>
      <c r="Y30" s="1623"/>
    </row>
    <row r="31" spans="1:25" ht="15" customHeight="1">
      <c r="A31" s="1040"/>
      <c r="B31" s="1053"/>
      <c r="C31" s="1041"/>
      <c r="D31" s="1041"/>
      <c r="E31" s="1041"/>
      <c r="F31" s="1041"/>
      <c r="G31" s="1041"/>
      <c r="H31" s="1041"/>
      <c r="I31" s="1041"/>
      <c r="J31" s="1041"/>
      <c r="K31" s="1041"/>
      <c r="L31" s="1041"/>
      <c r="M31" s="1041"/>
      <c r="N31" s="1041"/>
      <c r="O31" s="1041"/>
      <c r="P31" s="1041"/>
      <c r="Q31" s="1041"/>
      <c r="R31" s="1041"/>
      <c r="S31" s="1041"/>
      <c r="T31" s="1041"/>
      <c r="U31" s="1053"/>
      <c r="V31" s="1041"/>
      <c r="W31" s="1041"/>
      <c r="X31" s="1056"/>
      <c r="Y31" s="1057"/>
    </row>
    <row r="32" spans="1:25" ht="15" customHeight="1">
      <c r="A32" s="1040"/>
      <c r="B32" s="1053"/>
      <c r="C32" s="1041" t="s">
        <v>108</v>
      </c>
      <c r="D32" s="1041"/>
      <c r="E32" s="1041"/>
      <c r="F32" s="1041"/>
      <c r="G32" s="1041"/>
      <c r="H32" s="1041"/>
      <c r="I32" s="1041"/>
      <c r="J32" s="1041"/>
      <c r="K32" s="1041"/>
      <c r="L32" s="1041"/>
      <c r="M32" s="1041"/>
      <c r="N32" s="1041"/>
      <c r="O32" s="1041"/>
      <c r="P32" s="1041"/>
      <c r="Q32" s="1041"/>
      <c r="R32" s="1041"/>
      <c r="S32" s="1041"/>
      <c r="T32" s="1041"/>
      <c r="U32" s="1059"/>
      <c r="V32" s="1061"/>
      <c r="W32" s="1061"/>
      <c r="X32" s="1072"/>
      <c r="Y32" s="1063"/>
    </row>
    <row r="33" spans="1:25" ht="15" customHeight="1">
      <c r="A33" s="1040"/>
      <c r="B33" s="1053"/>
      <c r="C33" s="1069" t="s">
        <v>109</v>
      </c>
      <c r="D33" s="1070"/>
      <c r="E33" s="1070"/>
      <c r="F33" s="1070"/>
      <c r="G33" s="1070"/>
      <c r="H33" s="1070"/>
      <c r="I33" s="1070"/>
      <c r="J33" s="1070"/>
      <c r="K33" s="1070"/>
      <c r="L33" s="1070"/>
      <c r="M33" s="1070"/>
      <c r="N33" s="1070"/>
      <c r="O33" s="1070"/>
      <c r="P33" s="1070"/>
      <c r="Q33" s="1070"/>
      <c r="R33" s="1070"/>
      <c r="S33" s="1070"/>
      <c r="T33" s="1071"/>
      <c r="U33" s="1059"/>
      <c r="V33" s="1061"/>
      <c r="W33" s="1061"/>
      <c r="X33" s="1072"/>
      <c r="Y33" s="1063"/>
    </row>
    <row r="34" spans="1:25" ht="7.5" customHeight="1">
      <c r="A34" s="1040"/>
      <c r="B34" s="1053"/>
      <c r="C34" s="1041"/>
      <c r="D34" s="1073"/>
      <c r="E34" s="1073"/>
      <c r="F34" s="1073"/>
      <c r="G34" s="1073"/>
      <c r="H34" s="1073"/>
      <c r="I34" s="1073"/>
      <c r="J34" s="1073"/>
      <c r="K34" s="1073"/>
      <c r="L34" s="1073"/>
      <c r="M34" s="1073"/>
      <c r="N34" s="1073"/>
      <c r="O34" s="1073"/>
      <c r="P34" s="1073"/>
      <c r="Q34" s="1073"/>
      <c r="R34" s="1073"/>
      <c r="S34" s="1073"/>
      <c r="T34" s="1073"/>
      <c r="U34" s="1059"/>
      <c r="V34" s="1061"/>
      <c r="W34" s="1061"/>
      <c r="X34" s="1072"/>
      <c r="Y34" s="1063"/>
    </row>
    <row r="35" spans="1:25" ht="30" customHeight="1">
      <c r="A35" s="1040"/>
      <c r="B35" s="1053"/>
      <c r="C35" s="1074"/>
      <c r="D35" s="1615"/>
      <c r="E35" s="1616"/>
      <c r="F35" s="1616"/>
      <c r="G35" s="1616"/>
      <c r="H35" s="1616"/>
      <c r="I35" s="1616"/>
      <c r="J35" s="1616"/>
      <c r="K35" s="1617"/>
      <c r="L35" s="1618" t="s">
        <v>12</v>
      </c>
      <c r="M35" s="1594"/>
      <c r="N35" s="1595"/>
      <c r="O35" s="1618" t="s">
        <v>13</v>
      </c>
      <c r="P35" s="1619"/>
      <c r="Q35" s="1620"/>
      <c r="R35" s="1075"/>
      <c r="S35" s="1075"/>
      <c r="T35" s="1075"/>
      <c r="U35" s="1059"/>
      <c r="V35" s="1061"/>
      <c r="W35" s="1061"/>
      <c r="X35" s="1072"/>
      <c r="Y35" s="1063"/>
    </row>
    <row r="36" spans="1:25" ht="54" customHeight="1">
      <c r="A36" s="1040"/>
      <c r="B36" s="1053"/>
      <c r="C36" s="1076" t="s">
        <v>14</v>
      </c>
      <c r="D36" s="1596" t="s">
        <v>15</v>
      </c>
      <c r="E36" s="1596"/>
      <c r="F36" s="1596"/>
      <c r="G36" s="1596"/>
      <c r="H36" s="1596"/>
      <c r="I36" s="1596"/>
      <c r="J36" s="1596"/>
      <c r="K36" s="1596"/>
      <c r="L36" s="1598" t="s">
        <v>16</v>
      </c>
      <c r="M36" s="1599"/>
      <c r="N36" s="1600"/>
      <c r="O36" s="1597" t="s">
        <v>17</v>
      </c>
      <c r="P36" s="1597"/>
      <c r="Q36" s="1597"/>
      <c r="R36" s="1077"/>
      <c r="S36" s="1077"/>
      <c r="T36" s="1077"/>
      <c r="U36" s="1054"/>
      <c r="V36" s="1610" t="s">
        <v>1690</v>
      </c>
      <c r="W36" s="1610"/>
      <c r="X36" s="1610"/>
      <c r="Y36" s="1055"/>
    </row>
    <row r="37" spans="1:25" ht="54" customHeight="1">
      <c r="A37" s="1040"/>
      <c r="B37" s="1053"/>
      <c r="C37" s="1076" t="s">
        <v>88</v>
      </c>
      <c r="D37" s="1596" t="s">
        <v>86</v>
      </c>
      <c r="E37" s="1596"/>
      <c r="F37" s="1596"/>
      <c r="G37" s="1596"/>
      <c r="H37" s="1596"/>
      <c r="I37" s="1596"/>
      <c r="J37" s="1596"/>
      <c r="K37" s="1596"/>
      <c r="L37" s="1598" t="s">
        <v>16</v>
      </c>
      <c r="M37" s="1599"/>
      <c r="N37" s="1600"/>
      <c r="O37" s="1601"/>
      <c r="P37" s="1601"/>
      <c r="Q37" s="1601"/>
      <c r="R37" s="1078"/>
      <c r="S37" s="1602" t="s">
        <v>90</v>
      </c>
      <c r="T37" s="1603"/>
      <c r="U37" s="1059"/>
      <c r="V37" s="1060" t="s">
        <v>32</v>
      </c>
      <c r="W37" s="1061" t="s">
        <v>33</v>
      </c>
      <c r="X37" s="1062" t="s">
        <v>32</v>
      </c>
      <c r="Y37" s="1063"/>
    </row>
    <row r="38" spans="1:25" ht="54" customHeight="1">
      <c r="A38" s="1040"/>
      <c r="B38" s="1053"/>
      <c r="C38" s="1076" t="s">
        <v>89</v>
      </c>
      <c r="D38" s="1596" t="s">
        <v>87</v>
      </c>
      <c r="E38" s="1596"/>
      <c r="F38" s="1596"/>
      <c r="G38" s="1596"/>
      <c r="H38" s="1596"/>
      <c r="I38" s="1596"/>
      <c r="J38" s="1596"/>
      <c r="K38" s="1596"/>
      <c r="L38" s="1597" t="s">
        <v>16</v>
      </c>
      <c r="M38" s="1597"/>
      <c r="N38" s="1597"/>
      <c r="O38" s="1601"/>
      <c r="P38" s="1601"/>
      <c r="Q38" s="1601"/>
      <c r="R38" s="1078"/>
      <c r="S38" s="1602" t="s">
        <v>91</v>
      </c>
      <c r="T38" s="1603"/>
      <c r="U38" s="1059"/>
      <c r="V38" s="1060" t="s">
        <v>32</v>
      </c>
      <c r="W38" s="1061" t="s">
        <v>33</v>
      </c>
      <c r="X38" s="1062" t="s">
        <v>32</v>
      </c>
      <c r="Y38" s="1063"/>
    </row>
    <row r="39" spans="1:25" ht="54" customHeight="1">
      <c r="A39" s="1040"/>
      <c r="B39" s="1053"/>
      <c r="C39" s="1076" t="s">
        <v>85</v>
      </c>
      <c r="D39" s="1596" t="s">
        <v>21</v>
      </c>
      <c r="E39" s="1596"/>
      <c r="F39" s="1596"/>
      <c r="G39" s="1596"/>
      <c r="H39" s="1596"/>
      <c r="I39" s="1596"/>
      <c r="J39" s="1596"/>
      <c r="K39" s="1596"/>
      <c r="L39" s="1626"/>
      <c r="M39" s="1626"/>
      <c r="N39" s="1626"/>
      <c r="O39" s="1597" t="s">
        <v>17</v>
      </c>
      <c r="P39" s="1597"/>
      <c r="Q39" s="1597"/>
      <c r="R39" s="1079"/>
      <c r="S39" s="1602" t="s">
        <v>92</v>
      </c>
      <c r="T39" s="1603"/>
      <c r="U39" s="1059"/>
      <c r="V39" s="1060" t="s">
        <v>32</v>
      </c>
      <c r="W39" s="1061" t="s">
        <v>33</v>
      </c>
      <c r="X39" s="1062" t="s">
        <v>32</v>
      </c>
      <c r="Y39" s="1063"/>
    </row>
    <row r="40" spans="1:25" ht="15" customHeight="1">
      <c r="A40" s="1040"/>
      <c r="B40" s="1053"/>
      <c r="C40" s="1041"/>
      <c r="D40" s="1041"/>
      <c r="E40" s="1041"/>
      <c r="F40" s="1041"/>
      <c r="G40" s="1041"/>
      <c r="H40" s="1041"/>
      <c r="I40" s="1041"/>
      <c r="J40" s="1041"/>
      <c r="K40" s="1041"/>
      <c r="L40" s="1041"/>
      <c r="M40" s="1041"/>
      <c r="N40" s="1041"/>
      <c r="O40" s="1041"/>
      <c r="P40" s="1041"/>
      <c r="Q40" s="1041"/>
      <c r="R40" s="1041"/>
      <c r="S40" s="1041"/>
      <c r="T40" s="1041"/>
      <c r="U40" s="1059"/>
      <c r="V40" s="1061"/>
      <c r="W40" s="1061"/>
      <c r="X40" s="1072"/>
      <c r="Y40" s="1063"/>
    </row>
    <row r="41" spans="1:25" ht="17.25">
      <c r="A41" s="1040"/>
      <c r="B41" s="1053"/>
      <c r="C41" s="1041" t="s">
        <v>110</v>
      </c>
      <c r="D41" s="1041"/>
      <c r="E41" s="1041"/>
      <c r="F41" s="1041"/>
      <c r="G41" s="1041"/>
      <c r="H41" s="1041"/>
      <c r="I41" s="1041"/>
      <c r="J41" s="1041"/>
      <c r="K41" s="1041"/>
      <c r="L41" s="1041"/>
      <c r="M41" s="1041"/>
      <c r="N41" s="1041"/>
      <c r="O41" s="1041"/>
      <c r="P41" s="1041"/>
      <c r="Q41" s="1041"/>
      <c r="R41" s="1041"/>
      <c r="S41" s="1041"/>
      <c r="T41" s="1041"/>
      <c r="U41" s="1054"/>
      <c r="V41" s="1610" t="s">
        <v>1690</v>
      </c>
      <c r="W41" s="1610"/>
      <c r="X41" s="1610"/>
      <c r="Y41" s="1055"/>
    </row>
    <row r="42" spans="1:25" ht="15" customHeight="1">
      <c r="A42" s="1040"/>
      <c r="B42" s="1053"/>
      <c r="C42" s="1041"/>
      <c r="D42" s="1041"/>
      <c r="E42" s="1041"/>
      <c r="F42" s="1041"/>
      <c r="G42" s="1041"/>
      <c r="H42" s="1041"/>
      <c r="I42" s="1041"/>
      <c r="J42" s="1041"/>
      <c r="K42" s="1041"/>
      <c r="L42" s="1041"/>
      <c r="M42" s="1041"/>
      <c r="N42" s="1041"/>
      <c r="O42" s="1041"/>
      <c r="P42" s="1041"/>
      <c r="Q42" s="1041"/>
      <c r="R42" s="1041"/>
      <c r="S42" s="1041"/>
      <c r="T42" s="1041"/>
      <c r="U42" s="1053"/>
      <c r="V42" s="1041"/>
      <c r="W42" s="1041"/>
      <c r="X42" s="1056"/>
      <c r="Y42" s="1057"/>
    </row>
    <row r="43" spans="1:25" ht="45" customHeight="1">
      <c r="A43" s="1040"/>
      <c r="B43" s="1053"/>
      <c r="C43" s="1080" t="s">
        <v>34</v>
      </c>
      <c r="D43" s="1608" t="s">
        <v>35</v>
      </c>
      <c r="E43" s="1608"/>
      <c r="F43" s="1608"/>
      <c r="G43" s="1608"/>
      <c r="H43" s="1608"/>
      <c r="I43" s="1608"/>
      <c r="J43" s="1608"/>
      <c r="K43" s="1608"/>
      <c r="L43" s="1608"/>
      <c r="M43" s="1608"/>
      <c r="N43" s="1608"/>
      <c r="O43" s="1608"/>
      <c r="P43" s="1608"/>
      <c r="Q43" s="1608"/>
      <c r="R43" s="1608"/>
      <c r="S43" s="1608"/>
      <c r="T43" s="1609"/>
      <c r="U43" s="1059"/>
      <c r="V43" s="1060" t="s">
        <v>32</v>
      </c>
      <c r="W43" s="1061" t="s">
        <v>33</v>
      </c>
      <c r="X43" s="1062" t="s">
        <v>32</v>
      </c>
      <c r="Y43" s="1063"/>
    </row>
    <row r="44" spans="1:25" ht="30" customHeight="1">
      <c r="A44" s="1040"/>
      <c r="B44" s="1053"/>
      <c r="C44" s="1080" t="s">
        <v>36</v>
      </c>
      <c r="D44" s="1608" t="s">
        <v>63</v>
      </c>
      <c r="E44" s="1608"/>
      <c r="F44" s="1608"/>
      <c r="G44" s="1608"/>
      <c r="H44" s="1608"/>
      <c r="I44" s="1608"/>
      <c r="J44" s="1608"/>
      <c r="K44" s="1608"/>
      <c r="L44" s="1608"/>
      <c r="M44" s="1608"/>
      <c r="N44" s="1608"/>
      <c r="O44" s="1608"/>
      <c r="P44" s="1608"/>
      <c r="Q44" s="1608"/>
      <c r="R44" s="1608"/>
      <c r="S44" s="1608"/>
      <c r="T44" s="1609"/>
      <c r="U44" s="1059"/>
      <c r="V44" s="1060" t="s">
        <v>32</v>
      </c>
      <c r="W44" s="1061" t="s">
        <v>33</v>
      </c>
      <c r="X44" s="1062" t="s">
        <v>32</v>
      </c>
      <c r="Y44" s="1063"/>
    </row>
    <row r="45" spans="1:25" ht="45" customHeight="1">
      <c r="A45" s="1040"/>
      <c r="B45" s="1053"/>
      <c r="C45" s="1080" t="s">
        <v>37</v>
      </c>
      <c r="D45" s="1608" t="s">
        <v>107</v>
      </c>
      <c r="E45" s="1608"/>
      <c r="F45" s="1608"/>
      <c r="G45" s="1608"/>
      <c r="H45" s="1608"/>
      <c r="I45" s="1608"/>
      <c r="J45" s="1608"/>
      <c r="K45" s="1608"/>
      <c r="L45" s="1608"/>
      <c r="M45" s="1608"/>
      <c r="N45" s="1608"/>
      <c r="O45" s="1608"/>
      <c r="P45" s="1608"/>
      <c r="Q45" s="1608"/>
      <c r="R45" s="1608"/>
      <c r="S45" s="1608"/>
      <c r="T45" s="1609"/>
      <c r="U45" s="1059"/>
      <c r="V45" s="1060" t="s">
        <v>32</v>
      </c>
      <c r="W45" s="1061" t="s">
        <v>33</v>
      </c>
      <c r="X45" s="1062" t="s">
        <v>32</v>
      </c>
      <c r="Y45" s="1063"/>
    </row>
    <row r="46" spans="1:25" ht="7.5" customHeight="1">
      <c r="A46" s="1040"/>
      <c r="B46" s="1053"/>
      <c r="C46" s="1041"/>
      <c r="D46" s="1041"/>
      <c r="E46" s="1041"/>
      <c r="F46" s="1041"/>
      <c r="G46" s="1041"/>
      <c r="H46" s="1041"/>
      <c r="I46" s="1041"/>
      <c r="J46" s="1041"/>
      <c r="K46" s="1041"/>
      <c r="L46" s="1041"/>
      <c r="M46" s="1041"/>
      <c r="N46" s="1041"/>
      <c r="O46" s="1041"/>
      <c r="P46" s="1041"/>
      <c r="Q46" s="1041"/>
      <c r="R46" s="1041"/>
      <c r="S46" s="1041"/>
      <c r="T46" s="1041"/>
      <c r="U46" s="1059"/>
      <c r="V46" s="1061"/>
      <c r="W46" s="1061"/>
      <c r="X46" s="1072"/>
      <c r="Y46" s="1063"/>
    </row>
    <row r="47" spans="1:25" ht="26.25" customHeight="1">
      <c r="A47" s="1040"/>
      <c r="B47" s="1053"/>
      <c r="C47" s="1593" t="s">
        <v>22</v>
      </c>
      <c r="D47" s="1594"/>
      <c r="E47" s="1594"/>
      <c r="F47" s="1594"/>
      <c r="G47" s="1594"/>
      <c r="H47" s="1595"/>
      <c r="I47" s="1633" t="s">
        <v>17</v>
      </c>
      <c r="J47" s="1634"/>
      <c r="K47" s="1059"/>
      <c r="L47" s="1593" t="s">
        <v>23</v>
      </c>
      <c r="M47" s="1594"/>
      <c r="N47" s="1594"/>
      <c r="O47" s="1594"/>
      <c r="P47" s="1594"/>
      <c r="Q47" s="1595"/>
      <c r="R47" s="1633" t="s">
        <v>16</v>
      </c>
      <c r="S47" s="1638"/>
      <c r="T47" s="1041"/>
      <c r="U47" s="1059"/>
      <c r="V47" s="1061"/>
      <c r="W47" s="1061"/>
      <c r="X47" s="1072"/>
      <c r="Y47" s="1063"/>
    </row>
    <row r="48" spans="1:25" ht="7.5" customHeight="1">
      <c r="A48" s="1040"/>
      <c r="B48" s="1053"/>
      <c r="C48" s="1041"/>
      <c r="D48" s="1041"/>
      <c r="E48" s="1041"/>
      <c r="F48" s="1041"/>
      <c r="G48" s="1041"/>
      <c r="H48" s="1041"/>
      <c r="I48" s="1041"/>
      <c r="J48" s="1041"/>
      <c r="K48" s="1041"/>
      <c r="L48" s="1041"/>
      <c r="M48" s="1041"/>
      <c r="N48" s="1041"/>
      <c r="O48" s="1041"/>
      <c r="P48" s="1041"/>
      <c r="Q48" s="1041"/>
      <c r="R48" s="1041"/>
      <c r="S48" s="1041"/>
      <c r="T48" s="1041"/>
      <c r="U48" s="1059"/>
      <c r="V48" s="1061"/>
      <c r="W48" s="1061"/>
      <c r="X48" s="1072"/>
      <c r="Y48" s="1063"/>
    </row>
    <row r="49" spans="1:26" ht="22.5" customHeight="1">
      <c r="A49" s="1040"/>
      <c r="B49" s="1053"/>
      <c r="C49" s="1635"/>
      <c r="D49" s="1636"/>
      <c r="E49" s="1636"/>
      <c r="F49" s="1636"/>
      <c r="G49" s="1636"/>
      <c r="H49" s="1636"/>
      <c r="I49" s="1637"/>
      <c r="J49" s="1607" t="s">
        <v>24</v>
      </c>
      <c r="K49" s="1607"/>
      <c r="L49" s="1607"/>
      <c r="M49" s="1607"/>
      <c r="N49" s="1607"/>
      <c r="O49" s="1607" t="s">
        <v>25</v>
      </c>
      <c r="P49" s="1607"/>
      <c r="Q49" s="1607"/>
      <c r="R49" s="1607"/>
      <c r="S49" s="1607"/>
      <c r="T49" s="1041"/>
      <c r="U49" s="1059"/>
      <c r="V49" s="1061"/>
      <c r="W49" s="1061"/>
      <c r="X49" s="1072"/>
      <c r="Y49" s="1063"/>
    </row>
    <row r="50" spans="1:26" ht="22.5" customHeight="1">
      <c r="A50" s="1040"/>
      <c r="B50" s="1053"/>
      <c r="C50" s="1627" t="s">
        <v>26</v>
      </c>
      <c r="D50" s="1628"/>
      <c r="E50" s="1628"/>
      <c r="F50" s="1628"/>
      <c r="G50" s="1628"/>
      <c r="H50" s="1629"/>
      <c r="I50" s="1081" t="s">
        <v>27</v>
      </c>
      <c r="J50" s="1597" t="s">
        <v>16</v>
      </c>
      <c r="K50" s="1597"/>
      <c r="L50" s="1597"/>
      <c r="M50" s="1597"/>
      <c r="N50" s="1597"/>
      <c r="O50" s="1626"/>
      <c r="P50" s="1626"/>
      <c r="Q50" s="1626"/>
      <c r="R50" s="1626"/>
      <c r="S50" s="1626"/>
      <c r="T50" s="1041"/>
      <c r="U50" s="1059"/>
      <c r="V50" s="1061"/>
      <c r="W50" s="1061"/>
      <c r="X50" s="1072"/>
      <c r="Y50" s="1063"/>
    </row>
    <row r="51" spans="1:26" ht="22.5" customHeight="1">
      <c r="A51" s="1040"/>
      <c r="B51" s="1053"/>
      <c r="C51" s="1630"/>
      <c r="D51" s="1631"/>
      <c r="E51" s="1631"/>
      <c r="F51" s="1631"/>
      <c r="G51" s="1631"/>
      <c r="H51" s="1632"/>
      <c r="I51" s="1081" t="s">
        <v>28</v>
      </c>
      <c r="J51" s="1597" t="s">
        <v>16</v>
      </c>
      <c r="K51" s="1597"/>
      <c r="L51" s="1597"/>
      <c r="M51" s="1597"/>
      <c r="N51" s="1597"/>
      <c r="O51" s="1597" t="s">
        <v>16</v>
      </c>
      <c r="P51" s="1597"/>
      <c r="Q51" s="1597"/>
      <c r="R51" s="1597"/>
      <c r="S51" s="1597"/>
      <c r="T51" s="1041"/>
      <c r="U51" s="1059"/>
      <c r="V51" s="1061"/>
      <c r="W51" s="1061"/>
      <c r="X51" s="1072"/>
      <c r="Y51" s="1063"/>
    </row>
    <row r="52" spans="1:26" ht="15" customHeight="1">
      <c r="A52" s="1040"/>
      <c r="B52" s="1053"/>
      <c r="C52" s="1041"/>
      <c r="D52" s="1041"/>
      <c r="E52" s="1041"/>
      <c r="F52" s="1041"/>
      <c r="G52" s="1041"/>
      <c r="H52" s="1041"/>
      <c r="I52" s="1041"/>
      <c r="J52" s="1041"/>
      <c r="K52" s="1041"/>
      <c r="L52" s="1041"/>
      <c r="M52" s="1041"/>
      <c r="N52" s="1041"/>
      <c r="O52" s="1041"/>
      <c r="P52" s="1041"/>
      <c r="Q52" s="1041"/>
      <c r="R52" s="1041"/>
      <c r="S52" s="1041"/>
      <c r="T52" s="1041"/>
      <c r="U52" s="1059"/>
      <c r="V52" s="1061"/>
      <c r="W52" s="1061"/>
      <c r="X52" s="1072"/>
      <c r="Y52" s="1063"/>
    </row>
    <row r="53" spans="1:26" ht="22.5" customHeight="1">
      <c r="A53" s="1040"/>
      <c r="B53" s="1053" t="s">
        <v>95</v>
      </c>
      <c r="C53" s="1041"/>
      <c r="D53" s="1041"/>
      <c r="E53" s="1041"/>
      <c r="F53" s="1041"/>
      <c r="G53" s="1041"/>
      <c r="H53" s="1041"/>
      <c r="I53" s="1041"/>
      <c r="J53" s="1041"/>
      <c r="K53" s="1041"/>
      <c r="L53" s="1041"/>
      <c r="M53" s="1041"/>
      <c r="N53" s="1041"/>
      <c r="O53" s="1041"/>
      <c r="P53" s="1041"/>
      <c r="Q53" s="1041"/>
      <c r="R53" s="1041"/>
      <c r="S53" s="1041"/>
      <c r="T53" s="1041"/>
      <c r="U53" s="1054"/>
      <c r="V53" s="1610" t="s">
        <v>1690</v>
      </c>
      <c r="W53" s="1610"/>
      <c r="X53" s="1610"/>
      <c r="Y53" s="1055"/>
    </row>
    <row r="54" spans="1:26" ht="15" customHeight="1">
      <c r="A54" s="1040"/>
      <c r="B54" s="1053"/>
      <c r="C54" s="1041"/>
      <c r="D54" s="1041"/>
      <c r="E54" s="1041"/>
      <c r="F54" s="1041"/>
      <c r="G54" s="1041"/>
      <c r="H54" s="1041"/>
      <c r="I54" s="1041"/>
      <c r="J54" s="1041"/>
      <c r="K54" s="1041"/>
      <c r="L54" s="1041"/>
      <c r="M54" s="1041"/>
      <c r="N54" s="1041"/>
      <c r="O54" s="1041"/>
      <c r="P54" s="1041"/>
      <c r="Q54" s="1041"/>
      <c r="R54" s="1041"/>
      <c r="S54" s="1041"/>
      <c r="T54" s="1041"/>
      <c r="U54" s="1053"/>
      <c r="V54" s="1041"/>
      <c r="W54" s="1041"/>
      <c r="X54" s="1056"/>
      <c r="Y54" s="1057"/>
    </row>
    <row r="55" spans="1:26" ht="15" customHeight="1">
      <c r="A55" s="1040"/>
      <c r="B55" s="1053"/>
      <c r="C55" s="1082" t="s">
        <v>66</v>
      </c>
      <c r="D55" s="1608" t="s">
        <v>93</v>
      </c>
      <c r="E55" s="1608"/>
      <c r="F55" s="1608"/>
      <c r="G55" s="1608"/>
      <c r="H55" s="1608"/>
      <c r="I55" s="1608"/>
      <c r="J55" s="1608"/>
      <c r="K55" s="1608"/>
      <c r="L55" s="1608"/>
      <c r="M55" s="1608"/>
      <c r="N55" s="1608"/>
      <c r="O55" s="1608"/>
      <c r="P55" s="1608"/>
      <c r="Q55" s="1608"/>
      <c r="R55" s="1608"/>
      <c r="S55" s="1608"/>
      <c r="T55" s="1609"/>
      <c r="U55" s="1059"/>
      <c r="V55" s="1060" t="s">
        <v>32</v>
      </c>
      <c r="W55" s="1061" t="s">
        <v>33</v>
      </c>
      <c r="X55" s="1062" t="s">
        <v>32</v>
      </c>
      <c r="Y55" s="1063"/>
    </row>
    <row r="56" spans="1:26" ht="15" customHeight="1">
      <c r="A56" s="1040"/>
      <c r="B56" s="1053"/>
      <c r="C56" s="1082"/>
      <c r="D56" s="1608"/>
      <c r="E56" s="1608"/>
      <c r="F56" s="1608"/>
      <c r="G56" s="1608"/>
      <c r="H56" s="1608"/>
      <c r="I56" s="1608"/>
      <c r="J56" s="1608"/>
      <c r="K56" s="1608"/>
      <c r="L56" s="1608"/>
      <c r="M56" s="1608"/>
      <c r="N56" s="1608"/>
      <c r="O56" s="1608"/>
      <c r="P56" s="1608"/>
      <c r="Q56" s="1608"/>
      <c r="R56" s="1608"/>
      <c r="S56" s="1608"/>
      <c r="T56" s="1609"/>
      <c r="U56" s="1059"/>
      <c r="V56" s="1060"/>
      <c r="W56" s="1061"/>
      <c r="X56" s="1062"/>
      <c r="Y56" s="1063"/>
    </row>
    <row r="57" spans="1:26" ht="15" customHeight="1">
      <c r="A57" s="1040"/>
      <c r="B57" s="1053"/>
      <c r="C57" s="1082" t="s">
        <v>31</v>
      </c>
      <c r="D57" s="1608" t="s">
        <v>94</v>
      </c>
      <c r="E57" s="1608"/>
      <c r="F57" s="1608"/>
      <c r="G57" s="1608"/>
      <c r="H57" s="1608"/>
      <c r="I57" s="1608"/>
      <c r="J57" s="1608"/>
      <c r="K57" s="1608"/>
      <c r="L57" s="1608"/>
      <c r="M57" s="1608"/>
      <c r="N57" s="1608"/>
      <c r="O57" s="1608"/>
      <c r="P57" s="1608"/>
      <c r="Q57" s="1608"/>
      <c r="R57" s="1608"/>
      <c r="S57" s="1608"/>
      <c r="T57" s="1609"/>
      <c r="U57" s="1059"/>
      <c r="V57" s="1060" t="s">
        <v>32</v>
      </c>
      <c r="W57" s="1061" t="s">
        <v>33</v>
      </c>
      <c r="X57" s="1062" t="s">
        <v>32</v>
      </c>
      <c r="Y57" s="1063"/>
    </row>
    <row r="58" spans="1:26" ht="15" customHeight="1">
      <c r="A58" s="1040"/>
      <c r="B58" s="1053"/>
      <c r="C58" s="1077"/>
      <c r="D58" s="1608"/>
      <c r="E58" s="1608"/>
      <c r="F58" s="1608"/>
      <c r="G58" s="1608"/>
      <c r="H58" s="1608"/>
      <c r="I58" s="1608"/>
      <c r="J58" s="1608"/>
      <c r="K58" s="1608"/>
      <c r="L58" s="1608"/>
      <c r="M58" s="1608"/>
      <c r="N58" s="1608"/>
      <c r="O58" s="1608"/>
      <c r="P58" s="1608"/>
      <c r="Q58" s="1608"/>
      <c r="R58" s="1608"/>
      <c r="S58" s="1608"/>
      <c r="T58" s="1609"/>
      <c r="U58" s="1059"/>
      <c r="V58" s="1061"/>
      <c r="W58" s="1061"/>
      <c r="X58" s="1072"/>
      <c r="Y58" s="1063"/>
    </row>
    <row r="59" spans="1:26" ht="15" customHeight="1">
      <c r="A59" s="1040"/>
      <c r="B59" s="1083"/>
      <c r="C59" s="1084"/>
      <c r="D59" s="1084"/>
      <c r="E59" s="1084"/>
      <c r="F59" s="1084"/>
      <c r="G59" s="1084"/>
      <c r="H59" s="1084"/>
      <c r="I59" s="1084"/>
      <c r="J59" s="1084"/>
      <c r="K59" s="1084"/>
      <c r="L59" s="1084"/>
      <c r="M59" s="1084"/>
      <c r="N59" s="1084"/>
      <c r="O59" s="1084"/>
      <c r="P59" s="1084"/>
      <c r="Q59" s="1084"/>
      <c r="R59" s="1084"/>
      <c r="S59" s="1084"/>
      <c r="T59" s="1084"/>
      <c r="U59" s="1083"/>
      <c r="V59" s="1084"/>
      <c r="W59" s="1084"/>
      <c r="X59" s="1084"/>
      <c r="Y59" s="1085"/>
    </row>
    <row r="60" spans="1:26" ht="15" customHeight="1">
      <c r="A60" s="1040"/>
      <c r="B60" s="1056"/>
      <c r="C60" s="1056"/>
      <c r="D60" s="1056"/>
      <c r="E60" s="1056"/>
      <c r="F60" s="1056"/>
      <c r="G60" s="1056"/>
      <c r="H60" s="1056"/>
      <c r="I60" s="1056"/>
      <c r="J60" s="1056"/>
      <c r="K60" s="1056"/>
      <c r="L60" s="1056"/>
      <c r="M60" s="1056"/>
      <c r="N60" s="1056"/>
      <c r="O60" s="1056"/>
      <c r="P60" s="1056"/>
      <c r="Q60" s="1056"/>
      <c r="R60" s="1056"/>
      <c r="S60" s="1056"/>
      <c r="T60" s="1056"/>
      <c r="U60" s="1056"/>
      <c r="V60" s="1056"/>
      <c r="W60" s="1056"/>
      <c r="X60" s="1056"/>
      <c r="Y60" s="1056"/>
    </row>
    <row r="61" spans="1:26" ht="17.25" customHeight="1">
      <c r="A61" s="1040"/>
      <c r="B61" s="1624" t="s">
        <v>38</v>
      </c>
      <c r="C61" s="1624"/>
      <c r="D61" s="1041"/>
      <c r="E61" s="1041"/>
      <c r="F61" s="1041"/>
      <c r="G61" s="1041"/>
      <c r="H61" s="1041"/>
      <c r="I61" s="1041"/>
      <c r="J61" s="1041"/>
      <c r="K61" s="1041"/>
      <c r="L61" s="1041"/>
      <c r="M61" s="1041"/>
      <c r="N61" s="1041"/>
      <c r="O61" s="1041"/>
      <c r="P61" s="1041"/>
      <c r="Q61" s="1041"/>
      <c r="R61" s="1041"/>
      <c r="S61" s="1041"/>
      <c r="T61" s="1041"/>
      <c r="U61" s="1041"/>
      <c r="V61" s="1041"/>
      <c r="W61" s="1041"/>
      <c r="X61" s="1041"/>
      <c r="Y61" s="1041"/>
    </row>
    <row r="62" spans="1:26" ht="15" customHeight="1">
      <c r="A62" s="1040"/>
      <c r="B62" s="1066">
        <v>1</v>
      </c>
      <c r="C62" s="1624" t="s">
        <v>1870</v>
      </c>
      <c r="D62" s="1624"/>
      <c r="E62" s="1624"/>
      <c r="F62" s="1624"/>
      <c r="G62" s="1624"/>
      <c r="H62" s="1624"/>
      <c r="I62" s="1624"/>
      <c r="J62" s="1624"/>
      <c r="K62" s="1624"/>
      <c r="L62" s="1624"/>
      <c r="M62" s="1624"/>
      <c r="N62" s="1624"/>
      <c r="O62" s="1624"/>
      <c r="P62" s="1624"/>
      <c r="Q62" s="1624"/>
      <c r="R62" s="1624"/>
      <c r="S62" s="1624"/>
      <c r="T62" s="1624"/>
      <c r="U62" s="1624"/>
      <c r="V62" s="1624"/>
      <c r="W62" s="1624"/>
      <c r="X62" s="1624"/>
      <c r="Y62" s="1624"/>
      <c r="Z62" s="1069"/>
    </row>
    <row r="63" spans="1:26" ht="15" customHeight="1">
      <c r="A63" s="1040"/>
      <c r="B63" s="1066">
        <v>2</v>
      </c>
      <c r="C63" s="1613" t="s">
        <v>1714</v>
      </c>
      <c r="D63" s="1613"/>
      <c r="E63" s="1613"/>
      <c r="F63" s="1613"/>
      <c r="G63" s="1613"/>
      <c r="H63" s="1613"/>
      <c r="I63" s="1613"/>
      <c r="J63" s="1613"/>
      <c r="K63" s="1613"/>
      <c r="L63" s="1613"/>
      <c r="M63" s="1613"/>
      <c r="N63" s="1613"/>
      <c r="O63" s="1613"/>
      <c r="P63" s="1613"/>
      <c r="Q63" s="1613"/>
      <c r="R63" s="1613"/>
      <c r="S63" s="1613"/>
      <c r="T63" s="1613"/>
      <c r="U63" s="1613"/>
      <c r="V63" s="1613"/>
      <c r="W63" s="1613"/>
      <c r="X63" s="1613"/>
      <c r="Y63" s="1613"/>
      <c r="Z63" s="1070"/>
    </row>
    <row r="64" spans="1:26" ht="29.25" customHeight="1">
      <c r="A64" s="1040"/>
      <c r="B64" s="1070"/>
      <c r="C64" s="1613"/>
      <c r="D64" s="1613"/>
      <c r="E64" s="1613"/>
      <c r="F64" s="1613"/>
      <c r="G64" s="1613"/>
      <c r="H64" s="1613"/>
      <c r="I64" s="1613"/>
      <c r="J64" s="1613"/>
      <c r="K64" s="1613"/>
      <c r="L64" s="1613"/>
      <c r="M64" s="1613"/>
      <c r="N64" s="1613"/>
      <c r="O64" s="1613"/>
      <c r="P64" s="1613"/>
      <c r="Q64" s="1613"/>
      <c r="R64" s="1613"/>
      <c r="S64" s="1613"/>
      <c r="T64" s="1613"/>
      <c r="U64" s="1613"/>
      <c r="V64" s="1613"/>
      <c r="W64" s="1613"/>
      <c r="X64" s="1613"/>
      <c r="Y64" s="1613"/>
      <c r="Z64" s="1070"/>
    </row>
    <row r="65" spans="1:26" ht="15" customHeight="1">
      <c r="A65" s="1040"/>
      <c r="B65" s="1080">
        <v>3</v>
      </c>
      <c r="C65" s="1613" t="s">
        <v>1691</v>
      </c>
      <c r="D65" s="1613"/>
      <c r="E65" s="1613"/>
      <c r="F65" s="1613"/>
      <c r="G65" s="1613"/>
      <c r="H65" s="1613"/>
      <c r="I65" s="1613"/>
      <c r="J65" s="1613"/>
      <c r="K65" s="1613"/>
      <c r="L65" s="1613"/>
      <c r="M65" s="1613"/>
      <c r="N65" s="1613"/>
      <c r="O65" s="1613"/>
      <c r="P65" s="1613"/>
      <c r="Q65" s="1613"/>
      <c r="R65" s="1613"/>
      <c r="S65" s="1613"/>
      <c r="T65" s="1613"/>
      <c r="U65" s="1613"/>
      <c r="V65" s="1613"/>
      <c r="W65" s="1613"/>
      <c r="X65" s="1613"/>
      <c r="Y65" s="1613"/>
      <c r="Z65" s="1077"/>
    </row>
    <row r="66" spans="1:26" ht="45" customHeight="1">
      <c r="A66" s="1040"/>
      <c r="B66" s="1080">
        <v>4</v>
      </c>
      <c r="C66" s="1613" t="s">
        <v>144</v>
      </c>
      <c r="D66" s="1613"/>
      <c r="E66" s="1613"/>
      <c r="F66" s="1613"/>
      <c r="G66" s="1613"/>
      <c r="H66" s="1613"/>
      <c r="I66" s="1613"/>
      <c r="J66" s="1613"/>
      <c r="K66" s="1613"/>
      <c r="L66" s="1613"/>
      <c r="M66" s="1613"/>
      <c r="N66" s="1613"/>
      <c r="O66" s="1613"/>
      <c r="P66" s="1613"/>
      <c r="Q66" s="1613"/>
      <c r="R66" s="1613"/>
      <c r="S66" s="1613"/>
      <c r="T66" s="1613"/>
      <c r="U66" s="1613"/>
      <c r="V66" s="1613"/>
      <c r="W66" s="1613"/>
      <c r="X66" s="1613"/>
      <c r="Y66" s="1613"/>
      <c r="Z66" s="1086"/>
    </row>
    <row r="67" spans="1:26" ht="15" customHeight="1">
      <c r="A67" s="1040"/>
      <c r="B67" s="1087"/>
      <c r="C67" s="1040"/>
      <c r="D67" s="1087"/>
      <c r="E67" s="1087"/>
      <c r="F67" s="1087"/>
      <c r="G67" s="1087"/>
      <c r="H67" s="1087"/>
      <c r="I67" s="1087"/>
      <c r="J67" s="1087"/>
      <c r="K67" s="1087"/>
      <c r="L67" s="1087"/>
      <c r="M67" s="1087"/>
      <c r="N67" s="1087"/>
      <c r="O67" s="1087"/>
      <c r="P67" s="1087"/>
      <c r="Q67" s="1087"/>
      <c r="R67" s="1087"/>
      <c r="S67" s="1087"/>
      <c r="T67" s="1087"/>
      <c r="U67" s="1087"/>
      <c r="V67" s="1087"/>
      <c r="W67" s="1087"/>
      <c r="X67" s="1087"/>
      <c r="Y67" s="1087"/>
    </row>
    <row r="68" spans="1:26">
      <c r="A68" s="1040"/>
      <c r="B68" s="1040"/>
      <c r="C68" s="1040" t="s">
        <v>30</v>
      </c>
      <c r="D68" s="1040"/>
      <c r="E68" s="1040"/>
      <c r="F68" s="1040"/>
      <c r="G68" s="1040"/>
      <c r="H68" s="1040"/>
      <c r="I68" s="1040"/>
      <c r="J68" s="1040"/>
      <c r="K68" s="1040"/>
      <c r="L68" s="1040"/>
      <c r="M68" s="1040"/>
      <c r="N68" s="1040"/>
      <c r="O68" s="1040"/>
      <c r="P68" s="1040"/>
      <c r="Q68" s="1040"/>
      <c r="R68" s="1040"/>
      <c r="S68" s="1040"/>
      <c r="T68" s="1040"/>
      <c r="U68" s="1040"/>
      <c r="V68" s="1040"/>
      <c r="W68" s="1040"/>
      <c r="X68" s="1040"/>
      <c r="Y68" s="1040"/>
    </row>
    <row r="69" spans="1:26">
      <c r="B69" s="1041"/>
      <c r="C69" s="1041"/>
      <c r="D69" s="1041"/>
      <c r="E69" s="1041"/>
      <c r="F69" s="1041"/>
      <c r="G69" s="1041"/>
      <c r="H69" s="1041"/>
      <c r="I69" s="1041"/>
      <c r="J69" s="1041"/>
      <c r="K69" s="1041"/>
      <c r="L69" s="1041"/>
      <c r="M69" s="1041"/>
      <c r="N69" s="1041"/>
      <c r="O69" s="1041"/>
      <c r="P69" s="1041"/>
      <c r="Q69" s="1041"/>
      <c r="R69" s="1041"/>
      <c r="S69" s="1041"/>
      <c r="T69" s="1041"/>
      <c r="U69" s="1041"/>
      <c r="V69" s="1041"/>
      <c r="W69" s="1041"/>
      <c r="X69" s="1041"/>
      <c r="Y69" s="1041"/>
    </row>
    <row r="70" spans="1:26">
      <c r="B70" s="1041"/>
      <c r="C70" s="1041"/>
      <c r="D70" s="1041"/>
      <c r="E70" s="1041"/>
      <c r="F70" s="1041"/>
      <c r="G70" s="1041"/>
      <c r="H70" s="1041"/>
      <c r="I70" s="1041"/>
      <c r="J70" s="1041"/>
      <c r="K70" s="1041"/>
      <c r="L70" s="1041"/>
      <c r="M70" s="1041"/>
      <c r="N70" s="1041"/>
      <c r="O70" s="1041"/>
      <c r="P70" s="1041"/>
      <c r="Q70" s="1041"/>
      <c r="R70" s="1041"/>
      <c r="S70" s="1041"/>
      <c r="T70" s="1041"/>
      <c r="U70" s="1041"/>
      <c r="V70" s="1041"/>
      <c r="W70" s="1041"/>
      <c r="X70" s="1041"/>
      <c r="Y70" s="1041"/>
    </row>
    <row r="71" spans="1:26">
      <c r="B71" s="1041"/>
      <c r="C71" s="1041"/>
      <c r="D71" s="1041"/>
      <c r="E71" s="1041"/>
      <c r="F71" s="1041"/>
      <c r="G71" s="1041"/>
      <c r="H71" s="1041"/>
      <c r="I71" s="1041"/>
      <c r="J71" s="1041"/>
      <c r="K71" s="1041"/>
      <c r="L71" s="1041"/>
      <c r="M71" s="1041"/>
      <c r="N71" s="1041"/>
      <c r="O71" s="1041"/>
      <c r="P71" s="1041"/>
      <c r="Q71" s="1041"/>
      <c r="R71" s="1041"/>
      <c r="S71" s="1041"/>
      <c r="T71" s="1041"/>
      <c r="U71" s="1041"/>
      <c r="V71" s="1041"/>
      <c r="W71" s="1041"/>
      <c r="X71" s="1041"/>
      <c r="Y71" s="1041"/>
    </row>
    <row r="72" spans="1:26">
      <c r="B72" s="1041"/>
      <c r="C72" s="1041"/>
      <c r="D72" s="1041"/>
      <c r="E72" s="1041"/>
      <c r="F72" s="1041"/>
      <c r="G72" s="1041"/>
      <c r="H72" s="1041"/>
      <c r="I72" s="1041"/>
      <c r="J72" s="1041"/>
      <c r="K72" s="1041"/>
      <c r="L72" s="1041"/>
      <c r="M72" s="1041"/>
      <c r="N72" s="1041"/>
      <c r="O72" s="1041"/>
      <c r="P72" s="1041"/>
      <c r="Q72" s="1041"/>
      <c r="R72" s="1041"/>
      <c r="S72" s="1041"/>
      <c r="T72" s="1041"/>
      <c r="U72" s="1041"/>
      <c r="V72" s="1041"/>
      <c r="W72" s="1041"/>
      <c r="X72" s="1041"/>
      <c r="Y72" s="1041"/>
    </row>
    <row r="73" spans="1:26">
      <c r="B73" s="1041"/>
      <c r="C73" s="1041"/>
      <c r="D73" s="1041"/>
      <c r="E73" s="1041"/>
      <c r="F73" s="1041"/>
      <c r="G73" s="1041"/>
      <c r="H73" s="1041"/>
      <c r="I73" s="1041"/>
      <c r="J73" s="1041"/>
      <c r="K73" s="1041"/>
      <c r="L73" s="1041"/>
      <c r="M73" s="1041"/>
      <c r="N73" s="1041"/>
      <c r="O73" s="1041"/>
      <c r="P73" s="1041"/>
      <c r="Q73" s="1041"/>
      <c r="R73" s="1041"/>
      <c r="S73" s="1041"/>
      <c r="T73" s="1041"/>
      <c r="U73" s="1041"/>
      <c r="V73" s="1041"/>
      <c r="W73" s="1041"/>
      <c r="X73" s="1041"/>
      <c r="Y73" s="1041"/>
    </row>
    <row r="74" spans="1:26">
      <c r="B74" s="1041"/>
      <c r="C74" s="1041"/>
      <c r="D74" s="1041"/>
      <c r="E74" s="1041"/>
      <c r="F74" s="1041"/>
      <c r="G74" s="1041"/>
      <c r="H74" s="1041"/>
      <c r="I74" s="1041"/>
      <c r="J74" s="1041"/>
      <c r="K74" s="1041"/>
      <c r="L74" s="1041"/>
      <c r="M74" s="1041"/>
      <c r="N74" s="1041"/>
      <c r="O74" s="1041"/>
      <c r="P74" s="1041"/>
      <c r="Q74" s="1041"/>
      <c r="R74" s="1041"/>
      <c r="S74" s="1041"/>
      <c r="T74" s="1041"/>
      <c r="U74" s="1041"/>
      <c r="V74" s="1041"/>
      <c r="W74" s="1041"/>
      <c r="X74" s="1041"/>
      <c r="Y74" s="1041"/>
    </row>
    <row r="75" spans="1:26">
      <c r="B75" s="1041"/>
      <c r="C75" s="1041"/>
      <c r="D75" s="1041"/>
      <c r="E75" s="1041"/>
      <c r="F75" s="1041"/>
      <c r="G75" s="1041"/>
      <c r="H75" s="1041"/>
      <c r="I75" s="1041"/>
      <c r="J75" s="1041"/>
      <c r="K75" s="1041"/>
      <c r="L75" s="1041"/>
      <c r="M75" s="1041"/>
      <c r="N75" s="1041"/>
      <c r="O75" s="1041"/>
      <c r="P75" s="1041"/>
      <c r="Q75" s="1041"/>
      <c r="R75" s="1041"/>
      <c r="S75" s="1041"/>
      <c r="T75" s="1041"/>
      <c r="U75" s="1041"/>
      <c r="V75" s="1041"/>
      <c r="W75" s="1041"/>
      <c r="X75" s="1041"/>
      <c r="Y75" s="1041"/>
    </row>
    <row r="76" spans="1:26">
      <c r="B76" s="1041"/>
      <c r="C76" s="1041"/>
      <c r="D76" s="1041"/>
      <c r="E76" s="1041"/>
      <c r="F76" s="1041"/>
      <c r="G76" s="1041"/>
      <c r="H76" s="1041"/>
      <c r="I76" s="1041"/>
      <c r="J76" s="1041"/>
      <c r="K76" s="1041"/>
      <c r="L76" s="1041"/>
      <c r="M76" s="1041"/>
      <c r="N76" s="1041"/>
      <c r="O76" s="1041"/>
      <c r="P76" s="1041"/>
      <c r="Q76" s="1041"/>
      <c r="R76" s="1041"/>
      <c r="S76" s="1041"/>
      <c r="T76" s="1041"/>
      <c r="U76" s="1041"/>
      <c r="V76" s="1041"/>
      <c r="W76" s="1041"/>
      <c r="X76" s="1041"/>
      <c r="Y76" s="1041"/>
    </row>
    <row r="77" spans="1:26">
      <c r="B77" s="1041"/>
      <c r="C77" s="1041"/>
      <c r="D77" s="1041"/>
      <c r="E77" s="1041"/>
      <c r="F77" s="1041"/>
      <c r="G77" s="1041"/>
      <c r="H77" s="1041"/>
      <c r="I77" s="1041"/>
      <c r="J77" s="1041"/>
      <c r="K77" s="1041"/>
      <c r="L77" s="1041"/>
      <c r="M77" s="1041"/>
      <c r="N77" s="1041"/>
      <c r="O77" s="1041"/>
      <c r="P77" s="1041"/>
      <c r="Q77" s="1041"/>
      <c r="R77" s="1041"/>
      <c r="S77" s="1041"/>
      <c r="T77" s="1041"/>
      <c r="U77" s="1041"/>
      <c r="V77" s="1041"/>
      <c r="W77" s="1041"/>
      <c r="X77" s="1041"/>
      <c r="Y77" s="1041"/>
    </row>
    <row r="78" spans="1:26">
      <c r="B78" s="1041"/>
      <c r="C78" s="1041"/>
      <c r="D78" s="1041"/>
      <c r="E78" s="1041"/>
      <c r="F78" s="1041"/>
      <c r="G78" s="1041"/>
      <c r="H78" s="1041"/>
      <c r="I78" s="1041"/>
      <c r="J78" s="1041"/>
      <c r="K78" s="1041"/>
      <c r="L78" s="1041"/>
      <c r="M78" s="1041"/>
      <c r="N78" s="1041"/>
      <c r="O78" s="1041"/>
      <c r="P78" s="1041"/>
      <c r="Q78" s="1041"/>
      <c r="R78" s="1041"/>
      <c r="S78" s="1041"/>
      <c r="T78" s="1041"/>
      <c r="U78" s="1041"/>
      <c r="V78" s="1041"/>
      <c r="W78" s="1041"/>
      <c r="X78" s="1041"/>
      <c r="Y78" s="1041"/>
    </row>
    <row r="79" spans="1:26">
      <c r="B79" s="1041"/>
      <c r="C79" s="1041"/>
      <c r="D79" s="1041"/>
      <c r="E79" s="1041"/>
      <c r="F79" s="1041"/>
      <c r="G79" s="1041"/>
      <c r="H79" s="1041"/>
      <c r="I79" s="1041"/>
      <c r="J79" s="1041"/>
      <c r="K79" s="1041"/>
      <c r="L79" s="1041"/>
      <c r="M79" s="1041"/>
      <c r="N79" s="1041"/>
      <c r="O79" s="1041"/>
      <c r="P79" s="1041"/>
      <c r="Q79" s="1041"/>
      <c r="R79" s="1041"/>
      <c r="S79" s="1041"/>
      <c r="T79" s="1041"/>
      <c r="U79" s="1041"/>
      <c r="V79" s="1041"/>
      <c r="W79" s="1041"/>
      <c r="X79" s="1041"/>
      <c r="Y79" s="1041"/>
    </row>
    <row r="80" spans="1:26">
      <c r="B80" s="1041"/>
      <c r="C80" s="1041"/>
      <c r="D80" s="1041"/>
      <c r="E80" s="1041"/>
      <c r="F80" s="1041"/>
      <c r="G80" s="1041"/>
      <c r="H80" s="1041"/>
      <c r="I80" s="1041"/>
      <c r="J80" s="1041"/>
      <c r="K80" s="1041"/>
      <c r="L80" s="1041"/>
      <c r="M80" s="1041"/>
      <c r="N80" s="1041"/>
      <c r="O80" s="1041"/>
      <c r="P80" s="1041"/>
      <c r="Q80" s="1041"/>
      <c r="R80" s="1041"/>
      <c r="S80" s="1041"/>
      <c r="T80" s="1041"/>
      <c r="U80" s="1041"/>
      <c r="V80" s="1041"/>
      <c r="W80" s="1041"/>
      <c r="X80" s="1041"/>
      <c r="Y80" s="1041"/>
    </row>
    <row r="81" spans="2:25">
      <c r="B81" s="1041"/>
      <c r="C81" s="1041"/>
      <c r="D81" s="1041"/>
      <c r="E81" s="1041"/>
      <c r="F81" s="1041"/>
      <c r="G81" s="1041"/>
      <c r="H81" s="1041"/>
      <c r="I81" s="1041"/>
      <c r="J81" s="1041"/>
      <c r="K81" s="1041"/>
      <c r="L81" s="1041"/>
      <c r="M81" s="1041"/>
      <c r="N81" s="1041"/>
      <c r="O81" s="1041"/>
      <c r="P81" s="1041"/>
      <c r="Q81" s="1041"/>
      <c r="R81" s="1041"/>
      <c r="S81" s="1041"/>
      <c r="T81" s="1041"/>
      <c r="U81" s="1041"/>
      <c r="V81" s="1041"/>
      <c r="W81" s="1041"/>
      <c r="X81" s="1041"/>
      <c r="Y81" s="1041"/>
    </row>
    <row r="82" spans="2:25">
      <c r="B82" s="1041"/>
      <c r="C82" s="1041"/>
      <c r="D82" s="1041"/>
      <c r="E82" s="1041"/>
      <c r="F82" s="1041"/>
      <c r="G82" s="1041"/>
      <c r="H82" s="1041"/>
      <c r="I82" s="1041"/>
      <c r="J82" s="1041"/>
      <c r="K82" s="1041"/>
      <c r="L82" s="1041"/>
      <c r="M82" s="1041"/>
      <c r="N82" s="1041"/>
      <c r="O82" s="1041"/>
      <c r="P82" s="1041"/>
      <c r="Q82" s="1041"/>
      <c r="R82" s="1041"/>
      <c r="S82" s="1041"/>
      <c r="T82" s="1041"/>
      <c r="U82" s="1041"/>
      <c r="V82" s="1041"/>
      <c r="W82" s="1041"/>
      <c r="X82" s="1041"/>
      <c r="Y82" s="1041"/>
    </row>
    <row r="83" spans="2:25">
      <c r="B83" s="1041"/>
      <c r="C83" s="1041"/>
      <c r="D83" s="1041"/>
      <c r="E83" s="1041"/>
      <c r="F83" s="1041"/>
      <c r="G83" s="1041"/>
      <c r="H83" s="1041"/>
      <c r="I83" s="1041"/>
      <c r="J83" s="1041"/>
      <c r="K83" s="1041"/>
      <c r="L83" s="1041"/>
      <c r="M83" s="1041"/>
      <c r="N83" s="1041"/>
      <c r="O83" s="1041"/>
      <c r="P83" s="1041"/>
      <c r="Q83" s="1041"/>
      <c r="R83" s="1041"/>
      <c r="S83" s="1041"/>
      <c r="T83" s="1041"/>
      <c r="U83" s="1041"/>
      <c r="V83" s="1041"/>
      <c r="W83" s="1041"/>
      <c r="X83" s="1041"/>
      <c r="Y83" s="1041"/>
    </row>
    <row r="84" spans="2:25">
      <c r="B84" s="1041"/>
      <c r="C84" s="1041"/>
      <c r="D84" s="1041"/>
      <c r="E84" s="1041"/>
      <c r="F84" s="1041"/>
      <c r="G84" s="1041"/>
      <c r="H84" s="1041"/>
      <c r="I84" s="1041"/>
      <c r="J84" s="1041"/>
      <c r="K84" s="1041"/>
      <c r="L84" s="1041"/>
      <c r="M84" s="1041"/>
      <c r="N84" s="1041"/>
      <c r="O84" s="1041"/>
      <c r="P84" s="1041"/>
      <c r="Q84" s="1041"/>
      <c r="R84" s="1041"/>
      <c r="S84" s="1041"/>
      <c r="T84" s="1041"/>
      <c r="U84" s="1041"/>
      <c r="V84" s="1041"/>
      <c r="W84" s="1041"/>
      <c r="X84" s="1041"/>
      <c r="Y84" s="1041"/>
    </row>
    <row r="85" spans="2:25">
      <c r="B85" s="1041"/>
      <c r="C85" s="1041"/>
      <c r="D85" s="1041"/>
      <c r="E85" s="1041"/>
      <c r="F85" s="1041"/>
      <c r="G85" s="1041"/>
      <c r="H85" s="1041"/>
      <c r="I85" s="1041"/>
      <c r="J85" s="1041"/>
      <c r="K85" s="1041"/>
      <c r="L85" s="1041"/>
      <c r="M85" s="1041"/>
      <c r="N85" s="1041"/>
      <c r="O85" s="1041"/>
      <c r="P85" s="1041"/>
      <c r="Q85" s="1041"/>
      <c r="R85" s="1041"/>
      <c r="S85" s="1041"/>
      <c r="T85" s="1041"/>
      <c r="U85" s="1041"/>
      <c r="V85" s="1041"/>
      <c r="W85" s="1041"/>
      <c r="X85" s="1041"/>
      <c r="Y85" s="1041"/>
    </row>
    <row r="86" spans="2:25">
      <c r="B86" s="1041"/>
      <c r="C86" s="1041"/>
      <c r="D86" s="1041"/>
      <c r="E86" s="1041"/>
      <c r="F86" s="1041"/>
      <c r="G86" s="1041"/>
      <c r="H86" s="1041"/>
      <c r="I86" s="1041"/>
      <c r="J86" s="1041"/>
      <c r="K86" s="1041"/>
      <c r="L86" s="1041"/>
      <c r="M86" s="1041"/>
      <c r="N86" s="1041"/>
      <c r="O86" s="1041"/>
      <c r="P86" s="1041"/>
      <c r="Q86" s="1041"/>
      <c r="R86" s="1041"/>
      <c r="S86" s="1041"/>
      <c r="T86" s="1041"/>
      <c r="U86" s="1041"/>
      <c r="V86" s="1041"/>
      <c r="W86" s="1041"/>
      <c r="X86" s="1041"/>
      <c r="Y86" s="1041"/>
    </row>
    <row r="87" spans="2:25">
      <c r="B87" s="1041"/>
      <c r="C87" s="1041"/>
      <c r="D87" s="1041"/>
      <c r="E87" s="1041"/>
      <c r="F87" s="1041"/>
      <c r="G87" s="1041"/>
      <c r="H87" s="1041"/>
      <c r="I87" s="1041"/>
      <c r="J87" s="1041"/>
      <c r="K87" s="1041"/>
      <c r="L87" s="1041"/>
      <c r="M87" s="1041"/>
      <c r="N87" s="1041"/>
      <c r="O87" s="1041"/>
      <c r="P87" s="1041"/>
      <c r="Q87" s="1041"/>
      <c r="R87" s="1041"/>
      <c r="S87" s="1041"/>
      <c r="T87" s="1041"/>
      <c r="U87" s="1041"/>
      <c r="V87" s="1041"/>
      <c r="W87" s="1041"/>
      <c r="X87" s="1041"/>
      <c r="Y87" s="1041"/>
    </row>
    <row r="88" spans="2:25">
      <c r="B88" s="1041"/>
      <c r="C88" s="1041"/>
      <c r="D88" s="1041"/>
      <c r="E88" s="1041"/>
      <c r="F88" s="1041"/>
      <c r="G88" s="1041"/>
      <c r="H88" s="1041"/>
      <c r="I88" s="1041"/>
      <c r="J88" s="1041"/>
      <c r="K88" s="1041"/>
      <c r="L88" s="1041"/>
      <c r="M88" s="1041"/>
      <c r="N88" s="1041"/>
      <c r="O88" s="1041"/>
      <c r="P88" s="1041"/>
      <c r="Q88" s="1041"/>
      <c r="R88" s="1041"/>
      <c r="S88" s="1041"/>
      <c r="T88" s="1041"/>
      <c r="U88" s="1041"/>
      <c r="V88" s="1041"/>
      <c r="W88" s="1041"/>
      <c r="X88" s="1041"/>
      <c r="Y88" s="1041"/>
    </row>
    <row r="89" spans="2:25">
      <c r="B89" s="1041"/>
      <c r="C89" s="1041"/>
      <c r="D89" s="1041"/>
      <c r="E89" s="1041"/>
      <c r="F89" s="1041"/>
      <c r="G89" s="1041"/>
      <c r="H89" s="1041"/>
      <c r="I89" s="1041"/>
      <c r="J89" s="1041"/>
      <c r="K89" s="1041"/>
      <c r="L89" s="1041"/>
      <c r="M89" s="1041"/>
      <c r="N89" s="1041"/>
      <c r="O89" s="1041"/>
      <c r="P89" s="1041"/>
      <c r="Q89" s="1041"/>
      <c r="R89" s="1041"/>
      <c r="S89" s="1041"/>
      <c r="T89" s="1041"/>
      <c r="U89" s="1041"/>
      <c r="V89" s="1041"/>
      <c r="W89" s="1041"/>
      <c r="X89" s="1041"/>
      <c r="Y89" s="1041"/>
    </row>
    <row r="90" spans="2:25">
      <c r="B90" s="1041"/>
      <c r="C90" s="1041"/>
      <c r="D90" s="1041"/>
      <c r="E90" s="1041"/>
      <c r="F90" s="1041"/>
      <c r="G90" s="1041"/>
      <c r="H90" s="1041"/>
      <c r="I90" s="1041"/>
      <c r="J90" s="1041"/>
      <c r="K90" s="1041"/>
      <c r="L90" s="1041"/>
      <c r="M90" s="1041"/>
      <c r="N90" s="1041"/>
      <c r="O90" s="1041"/>
      <c r="P90" s="1041"/>
      <c r="Q90" s="1041"/>
      <c r="R90" s="1041"/>
      <c r="S90" s="1041"/>
      <c r="T90" s="1041"/>
      <c r="U90" s="1041"/>
      <c r="V90" s="1041"/>
      <c r="W90" s="1041"/>
      <c r="X90" s="1041"/>
      <c r="Y90" s="1041"/>
    </row>
    <row r="91" spans="2:25">
      <c r="B91" s="1041"/>
      <c r="C91" s="1041"/>
      <c r="D91" s="1041"/>
      <c r="E91" s="1041"/>
      <c r="F91" s="1041"/>
      <c r="G91" s="1041"/>
      <c r="H91" s="1041"/>
      <c r="I91" s="1041"/>
      <c r="J91" s="1041"/>
      <c r="K91" s="1041"/>
      <c r="L91" s="1041"/>
      <c r="M91" s="1041"/>
      <c r="N91" s="1041"/>
      <c r="O91" s="1041"/>
      <c r="P91" s="1041"/>
      <c r="Q91" s="1041"/>
      <c r="R91" s="1041"/>
      <c r="S91" s="1041"/>
      <c r="T91" s="1041"/>
      <c r="U91" s="1041"/>
      <c r="V91" s="1041"/>
      <c r="W91" s="1041"/>
      <c r="X91" s="1041"/>
      <c r="Y91" s="1041"/>
    </row>
    <row r="92" spans="2:25">
      <c r="B92" s="1041"/>
      <c r="C92" s="1041"/>
      <c r="D92" s="1041"/>
      <c r="E92" s="1041"/>
      <c r="F92" s="1041"/>
      <c r="G92" s="1041"/>
      <c r="H92" s="1041"/>
      <c r="I92" s="1041"/>
      <c r="J92" s="1041"/>
      <c r="K92" s="1041"/>
      <c r="L92" s="1041"/>
      <c r="M92" s="1041"/>
      <c r="N92" s="1041"/>
      <c r="O92" s="1041"/>
      <c r="P92" s="1041"/>
      <c r="Q92" s="1041"/>
      <c r="R92" s="1041"/>
      <c r="S92" s="1041"/>
      <c r="T92" s="1041"/>
      <c r="U92" s="1041"/>
      <c r="V92" s="1041"/>
      <c r="W92" s="1041"/>
      <c r="X92" s="1041"/>
      <c r="Y92" s="1041"/>
    </row>
    <row r="93" spans="2:25">
      <c r="B93" s="1041"/>
      <c r="C93" s="1041"/>
      <c r="D93" s="1041"/>
      <c r="E93" s="1041"/>
      <c r="F93" s="1041"/>
      <c r="G93" s="1041"/>
      <c r="H93" s="1041"/>
      <c r="I93" s="1041"/>
      <c r="J93" s="1041"/>
      <c r="K93" s="1041"/>
      <c r="L93" s="1041"/>
      <c r="M93" s="1041"/>
      <c r="N93" s="1041"/>
      <c r="O93" s="1041"/>
      <c r="P93" s="1041"/>
      <c r="Q93" s="1041"/>
      <c r="R93" s="1041"/>
      <c r="S93" s="1041"/>
      <c r="T93" s="1041"/>
      <c r="U93" s="1041"/>
      <c r="V93" s="1041"/>
      <c r="W93" s="1041"/>
      <c r="X93" s="1041"/>
      <c r="Y93" s="1041"/>
    </row>
    <row r="94" spans="2:25">
      <c r="B94" s="1041"/>
      <c r="C94" s="1041"/>
      <c r="D94" s="1041"/>
      <c r="E94" s="1041"/>
      <c r="F94" s="1041"/>
      <c r="G94" s="1041"/>
      <c r="H94" s="1041"/>
      <c r="I94" s="1041"/>
      <c r="J94" s="1041"/>
      <c r="K94" s="1041"/>
      <c r="L94" s="1041"/>
      <c r="M94" s="1041"/>
      <c r="N94" s="1041"/>
      <c r="O94" s="1041"/>
      <c r="P94" s="1041"/>
      <c r="Q94" s="1041"/>
      <c r="R94" s="1041"/>
      <c r="S94" s="1041"/>
      <c r="T94" s="1041"/>
      <c r="U94" s="1041"/>
      <c r="V94" s="1041"/>
      <c r="W94" s="1041"/>
      <c r="X94" s="1041"/>
      <c r="Y94" s="1041"/>
    </row>
    <row r="95" spans="2:25">
      <c r="B95" s="1041"/>
      <c r="C95" s="1041"/>
      <c r="D95" s="1041"/>
      <c r="E95" s="1041"/>
      <c r="F95" s="1041"/>
      <c r="G95" s="1041"/>
      <c r="H95" s="1041"/>
      <c r="I95" s="1041"/>
      <c r="J95" s="1041"/>
      <c r="K95" s="1041"/>
      <c r="L95" s="1041"/>
      <c r="M95" s="1041"/>
      <c r="N95" s="1041"/>
      <c r="O95" s="1041"/>
      <c r="P95" s="1041"/>
      <c r="Q95" s="1041"/>
      <c r="R95" s="1041"/>
      <c r="S95" s="1041"/>
      <c r="T95" s="1041"/>
      <c r="U95" s="1041"/>
      <c r="V95" s="1041"/>
      <c r="W95" s="1041"/>
      <c r="X95" s="1041"/>
      <c r="Y95" s="1041"/>
    </row>
    <row r="96" spans="2:25">
      <c r="B96" s="1041"/>
      <c r="C96" s="1041"/>
      <c r="D96" s="1041"/>
      <c r="E96" s="1041"/>
      <c r="F96" s="1041"/>
      <c r="G96" s="1041"/>
      <c r="H96" s="1041"/>
      <c r="I96" s="1041"/>
      <c r="J96" s="1041"/>
      <c r="K96" s="1041"/>
      <c r="L96" s="1041"/>
      <c r="M96" s="1041"/>
      <c r="N96" s="1041"/>
      <c r="O96" s="1041"/>
      <c r="P96" s="1041"/>
      <c r="Q96" s="1041"/>
      <c r="R96" s="1041"/>
      <c r="S96" s="1041"/>
      <c r="T96" s="1041"/>
      <c r="U96" s="1041"/>
      <c r="V96" s="1041"/>
      <c r="W96" s="1041"/>
      <c r="X96" s="1041"/>
      <c r="Y96" s="1041"/>
    </row>
    <row r="97" spans="2:25">
      <c r="B97" s="1041"/>
      <c r="C97" s="1041"/>
      <c r="D97" s="1041"/>
      <c r="E97" s="1041"/>
      <c r="F97" s="1041"/>
      <c r="G97" s="1041"/>
      <c r="H97" s="1041"/>
      <c r="I97" s="1041"/>
      <c r="J97" s="1041"/>
      <c r="K97" s="1041"/>
      <c r="L97" s="1041"/>
      <c r="M97" s="1041"/>
      <c r="N97" s="1041"/>
      <c r="O97" s="1041"/>
      <c r="P97" s="1041"/>
      <c r="Q97" s="1041"/>
      <c r="R97" s="1041"/>
      <c r="S97" s="1041"/>
      <c r="T97" s="1041"/>
      <c r="U97" s="1041"/>
      <c r="V97" s="1041"/>
      <c r="W97" s="1041"/>
      <c r="X97" s="1041"/>
      <c r="Y97" s="1041"/>
    </row>
    <row r="98" spans="2:25">
      <c r="B98" s="1041"/>
      <c r="C98" s="1041"/>
      <c r="D98" s="1041"/>
      <c r="E98" s="1041"/>
      <c r="F98" s="1041"/>
      <c r="G98" s="1041"/>
      <c r="H98" s="1041"/>
      <c r="I98" s="1041"/>
      <c r="J98" s="1041"/>
      <c r="K98" s="1041"/>
      <c r="L98" s="1041"/>
      <c r="M98" s="1041"/>
      <c r="N98" s="1041"/>
      <c r="O98" s="1041"/>
      <c r="P98" s="1041"/>
      <c r="Q98" s="1041"/>
      <c r="R98" s="1041"/>
      <c r="S98" s="1041"/>
      <c r="T98" s="1041"/>
      <c r="U98" s="1041"/>
      <c r="V98" s="1041"/>
      <c r="W98" s="1041"/>
      <c r="X98" s="1041"/>
      <c r="Y98" s="1041"/>
    </row>
    <row r="99" spans="2:25">
      <c r="B99" s="1041"/>
      <c r="C99" s="1041"/>
      <c r="D99" s="1041"/>
      <c r="E99" s="1041"/>
      <c r="F99" s="1041"/>
      <c r="G99" s="1041"/>
      <c r="H99" s="1041"/>
      <c r="I99" s="1041"/>
      <c r="J99" s="1041"/>
      <c r="K99" s="1041"/>
      <c r="L99" s="1041"/>
      <c r="M99" s="1041"/>
      <c r="N99" s="1041"/>
      <c r="O99" s="1041"/>
      <c r="P99" s="1041"/>
      <c r="Q99" s="1041"/>
      <c r="R99" s="1041"/>
      <c r="S99" s="1041"/>
      <c r="T99" s="1041"/>
      <c r="U99" s="1041"/>
      <c r="V99" s="1041"/>
      <c r="W99" s="1041"/>
      <c r="X99" s="1041"/>
      <c r="Y99" s="1041"/>
    </row>
    <row r="100" spans="2:25">
      <c r="B100" s="1041"/>
      <c r="C100" s="1041"/>
      <c r="D100" s="1041"/>
      <c r="E100" s="1041"/>
      <c r="F100" s="1041"/>
      <c r="G100" s="1041"/>
      <c r="H100" s="1041"/>
      <c r="I100" s="1041"/>
      <c r="J100" s="1041"/>
      <c r="K100" s="1041"/>
      <c r="L100" s="1041"/>
      <c r="M100" s="1041"/>
      <c r="N100" s="1041"/>
      <c r="O100" s="1041"/>
      <c r="P100" s="1041"/>
      <c r="Q100" s="1041"/>
      <c r="R100" s="1041"/>
      <c r="S100" s="1041"/>
      <c r="T100" s="1041"/>
      <c r="U100" s="1041"/>
      <c r="V100" s="1041"/>
      <c r="W100" s="1041"/>
      <c r="X100" s="1041"/>
      <c r="Y100" s="1041"/>
    </row>
    <row r="101" spans="2:25">
      <c r="B101" s="1041"/>
      <c r="C101" s="1041"/>
      <c r="D101" s="1041"/>
      <c r="E101" s="1041"/>
      <c r="F101" s="1041"/>
      <c r="G101" s="1041"/>
      <c r="H101" s="1041"/>
      <c r="I101" s="1041"/>
      <c r="J101" s="1041"/>
      <c r="K101" s="1041"/>
      <c r="L101" s="1041"/>
      <c r="M101" s="1041"/>
      <c r="N101" s="1041"/>
      <c r="O101" s="1041"/>
      <c r="P101" s="1041"/>
      <c r="Q101" s="1041"/>
      <c r="R101" s="1041"/>
      <c r="S101" s="1041"/>
      <c r="T101" s="1041"/>
      <c r="U101" s="1041"/>
      <c r="V101" s="1041"/>
      <c r="W101" s="1041"/>
      <c r="X101" s="1041"/>
      <c r="Y101" s="1041"/>
    </row>
    <row r="102" spans="2:25">
      <c r="B102" s="1041"/>
      <c r="C102" s="1041"/>
      <c r="D102" s="1041"/>
      <c r="E102" s="1041"/>
      <c r="F102" s="1041"/>
      <c r="G102" s="1041"/>
      <c r="H102" s="1041"/>
      <c r="I102" s="1041"/>
      <c r="J102" s="1041"/>
      <c r="K102" s="1041"/>
      <c r="L102" s="1041"/>
      <c r="M102" s="1041"/>
      <c r="N102" s="1041"/>
      <c r="O102" s="1041"/>
      <c r="P102" s="1041"/>
      <c r="Q102" s="1041"/>
      <c r="R102" s="1041"/>
      <c r="S102" s="1041"/>
      <c r="T102" s="1041"/>
      <c r="U102" s="1041"/>
      <c r="V102" s="1041"/>
      <c r="W102" s="1041"/>
      <c r="X102" s="1041"/>
      <c r="Y102" s="1041"/>
    </row>
    <row r="103" spans="2:25">
      <c r="B103" s="1041"/>
      <c r="C103" s="1041"/>
      <c r="D103" s="1041"/>
      <c r="E103" s="1041"/>
      <c r="F103" s="1041"/>
      <c r="G103" s="1041"/>
      <c r="H103" s="1041"/>
      <c r="I103" s="1041"/>
      <c r="J103" s="1041"/>
      <c r="K103" s="1041"/>
      <c r="L103" s="1041"/>
      <c r="M103" s="1041"/>
      <c r="N103" s="1041"/>
      <c r="O103" s="1041"/>
      <c r="P103" s="1041"/>
      <c r="Q103" s="1041"/>
      <c r="R103" s="1041"/>
      <c r="S103" s="1041"/>
      <c r="T103" s="1041"/>
      <c r="U103" s="1041"/>
      <c r="V103" s="1041"/>
      <c r="W103" s="1041"/>
      <c r="X103" s="1041"/>
      <c r="Y103" s="1041"/>
    </row>
    <row r="104" spans="2:25">
      <c r="B104" s="1041"/>
      <c r="C104" s="1041"/>
      <c r="D104" s="1041"/>
      <c r="E104" s="1041"/>
      <c r="F104" s="1041"/>
      <c r="G104" s="1041"/>
      <c r="H104" s="1041"/>
      <c r="I104" s="1041"/>
      <c r="J104" s="1041"/>
      <c r="K104" s="1041"/>
      <c r="L104" s="1041"/>
      <c r="M104" s="1041"/>
      <c r="N104" s="1041"/>
      <c r="O104" s="1041"/>
      <c r="P104" s="1041"/>
      <c r="Q104" s="1041"/>
      <c r="R104" s="1041"/>
      <c r="S104" s="1041"/>
      <c r="T104" s="1041"/>
      <c r="U104" s="1041"/>
      <c r="V104" s="1041"/>
      <c r="W104" s="1041"/>
      <c r="X104" s="1041"/>
      <c r="Y104" s="1041"/>
    </row>
    <row r="105" spans="2:25">
      <c r="B105" s="1041"/>
      <c r="C105" s="1041"/>
      <c r="D105" s="1041"/>
      <c r="E105" s="1041"/>
      <c r="F105" s="1041"/>
      <c r="G105" s="1041"/>
      <c r="H105" s="1041"/>
      <c r="I105" s="1041"/>
      <c r="J105" s="1041"/>
      <c r="K105" s="1041"/>
      <c r="L105" s="1041"/>
      <c r="M105" s="1041"/>
      <c r="N105" s="1041"/>
      <c r="O105" s="1041"/>
      <c r="P105" s="1041"/>
      <c r="Q105" s="1041"/>
      <c r="R105" s="1041"/>
      <c r="S105" s="1041"/>
      <c r="T105" s="1041"/>
      <c r="U105" s="1041"/>
      <c r="V105" s="1041"/>
      <c r="W105" s="1041"/>
      <c r="X105" s="1041"/>
      <c r="Y105" s="1041"/>
    </row>
    <row r="106" spans="2:25">
      <c r="B106" s="1041"/>
      <c r="C106" s="1041"/>
      <c r="D106" s="1041"/>
      <c r="E106" s="1041"/>
      <c r="F106" s="1041"/>
      <c r="G106" s="1041"/>
      <c r="H106" s="1041"/>
      <c r="I106" s="1041"/>
      <c r="J106" s="1041"/>
      <c r="K106" s="1041"/>
      <c r="L106" s="1041"/>
      <c r="M106" s="1041"/>
      <c r="N106" s="1041"/>
      <c r="O106" s="1041"/>
      <c r="P106" s="1041"/>
      <c r="Q106" s="1041"/>
      <c r="R106" s="1041"/>
      <c r="S106" s="1041"/>
      <c r="T106" s="1041"/>
      <c r="U106" s="1041"/>
      <c r="V106" s="1041"/>
      <c r="W106" s="1041"/>
      <c r="X106" s="1041"/>
      <c r="Y106" s="1041"/>
    </row>
    <row r="107" spans="2:25">
      <c r="B107" s="1041"/>
      <c r="C107" s="1041"/>
      <c r="D107" s="1041"/>
      <c r="E107" s="1041"/>
      <c r="F107" s="1041"/>
      <c r="G107" s="1041"/>
      <c r="H107" s="1041"/>
      <c r="I107" s="1041"/>
      <c r="J107" s="1041"/>
      <c r="K107" s="1041"/>
      <c r="L107" s="1041"/>
      <c r="M107" s="1041"/>
      <c r="N107" s="1041"/>
      <c r="O107" s="1041"/>
      <c r="P107" s="1041"/>
      <c r="Q107" s="1041"/>
      <c r="R107" s="1041"/>
      <c r="S107" s="1041"/>
      <c r="T107" s="1041"/>
      <c r="U107" s="1041"/>
      <c r="V107" s="1041"/>
      <c r="W107" s="1041"/>
      <c r="X107" s="1041"/>
      <c r="Y107" s="1041"/>
    </row>
    <row r="108" spans="2:25">
      <c r="B108" s="1041"/>
      <c r="C108" s="1041"/>
      <c r="D108" s="1041"/>
      <c r="E108" s="1041"/>
      <c r="F108" s="1041"/>
      <c r="G108" s="1041"/>
      <c r="H108" s="1041"/>
      <c r="I108" s="1041"/>
      <c r="J108" s="1041"/>
      <c r="K108" s="1041"/>
      <c r="L108" s="1041"/>
      <c r="M108" s="1041"/>
      <c r="N108" s="1041"/>
      <c r="O108" s="1041"/>
      <c r="P108" s="1041"/>
      <c r="Q108" s="1041"/>
      <c r="R108" s="1041"/>
      <c r="S108" s="1041"/>
      <c r="T108" s="1041"/>
      <c r="U108" s="1041"/>
      <c r="V108" s="1041"/>
      <c r="W108" s="1041"/>
      <c r="X108" s="1041"/>
      <c r="Y108" s="1041"/>
    </row>
    <row r="109" spans="2:25">
      <c r="B109" s="1041"/>
      <c r="C109" s="1041"/>
      <c r="D109" s="1041"/>
      <c r="E109" s="1041"/>
      <c r="F109" s="1041"/>
      <c r="G109" s="1041"/>
      <c r="H109" s="1041"/>
      <c r="I109" s="1041"/>
      <c r="J109" s="1041"/>
      <c r="K109" s="1041"/>
      <c r="L109" s="1041"/>
      <c r="M109" s="1041"/>
      <c r="N109" s="1041"/>
      <c r="O109" s="1041"/>
      <c r="P109" s="1041"/>
      <c r="Q109" s="1041"/>
      <c r="R109" s="1041"/>
      <c r="S109" s="1041"/>
      <c r="T109" s="1041"/>
      <c r="U109" s="1041"/>
      <c r="V109" s="1041"/>
      <c r="W109" s="1041"/>
      <c r="X109" s="1041"/>
      <c r="Y109" s="1041"/>
    </row>
    <row r="110" spans="2:25">
      <c r="B110" s="1041"/>
      <c r="C110" s="1041"/>
      <c r="D110" s="1041"/>
      <c r="E110" s="1041"/>
      <c r="F110" s="1041"/>
      <c r="G110" s="1041"/>
      <c r="H110" s="1041"/>
      <c r="I110" s="1041"/>
      <c r="J110" s="1041"/>
      <c r="K110" s="1041"/>
      <c r="L110" s="1041"/>
      <c r="M110" s="1041"/>
      <c r="N110" s="1041"/>
      <c r="O110" s="1041"/>
      <c r="P110" s="1041"/>
      <c r="Q110" s="1041"/>
      <c r="R110" s="1041"/>
      <c r="S110" s="1041"/>
      <c r="T110" s="1041"/>
      <c r="U110" s="1041"/>
      <c r="V110" s="1041"/>
      <c r="W110" s="1041"/>
      <c r="X110" s="1041"/>
      <c r="Y110" s="1041"/>
    </row>
    <row r="111" spans="2:25">
      <c r="B111" s="1041"/>
      <c r="C111" s="1041"/>
      <c r="D111" s="1041"/>
      <c r="E111" s="1041"/>
      <c r="F111" s="1041"/>
      <c r="G111" s="1041"/>
      <c r="H111" s="1041"/>
      <c r="I111" s="1041"/>
      <c r="J111" s="1041"/>
      <c r="K111" s="1041"/>
      <c r="L111" s="1041"/>
      <c r="M111" s="1041"/>
      <c r="N111" s="1041"/>
      <c r="O111" s="1041"/>
      <c r="P111" s="1041"/>
      <c r="Q111" s="1041"/>
      <c r="R111" s="1041"/>
      <c r="S111" s="1041"/>
      <c r="T111" s="1041"/>
      <c r="U111" s="1041"/>
      <c r="V111" s="1041"/>
      <c r="W111" s="1041"/>
      <c r="X111" s="1041"/>
      <c r="Y111" s="1041"/>
    </row>
    <row r="112" spans="2:25">
      <c r="B112" s="1041"/>
      <c r="C112" s="1041"/>
      <c r="D112" s="1041"/>
      <c r="E112" s="1041"/>
      <c r="F112" s="1041"/>
      <c r="G112" s="1041"/>
      <c r="H112" s="1041"/>
      <c r="I112" s="1041"/>
      <c r="J112" s="1041"/>
      <c r="K112" s="1041"/>
      <c r="L112" s="1041"/>
      <c r="M112" s="1041"/>
      <c r="N112" s="1041"/>
      <c r="O112" s="1041"/>
      <c r="P112" s="1041"/>
      <c r="Q112" s="1041"/>
      <c r="R112" s="1041"/>
      <c r="S112" s="1041"/>
      <c r="T112" s="1041"/>
      <c r="U112" s="1041"/>
      <c r="V112" s="1041"/>
      <c r="W112" s="1041"/>
      <c r="X112" s="1041"/>
      <c r="Y112" s="1041"/>
    </row>
    <row r="113" spans="2:25">
      <c r="B113" s="1041"/>
      <c r="C113" s="1041"/>
      <c r="D113" s="1041"/>
      <c r="E113" s="1041"/>
      <c r="F113" s="1041"/>
      <c r="G113" s="1041"/>
      <c r="H113" s="1041"/>
      <c r="I113" s="1041"/>
      <c r="J113" s="1041"/>
      <c r="K113" s="1041"/>
      <c r="L113" s="1041"/>
      <c r="M113" s="1041"/>
      <c r="N113" s="1041"/>
      <c r="O113" s="1041"/>
      <c r="P113" s="1041"/>
      <c r="Q113" s="1041"/>
      <c r="R113" s="1041"/>
      <c r="S113" s="1041"/>
      <c r="T113" s="1041"/>
      <c r="U113" s="1041"/>
      <c r="V113" s="1041"/>
      <c r="W113" s="1041"/>
      <c r="X113" s="1041"/>
      <c r="Y113" s="1041"/>
    </row>
    <row r="114" spans="2:25">
      <c r="B114" s="1041"/>
      <c r="C114" s="1041"/>
      <c r="D114" s="1041"/>
      <c r="E114" s="1041"/>
      <c r="F114" s="1041"/>
      <c r="G114" s="1041"/>
      <c r="H114" s="1041"/>
      <c r="I114" s="1041"/>
      <c r="J114" s="1041"/>
      <c r="K114" s="1041"/>
      <c r="L114" s="1041"/>
      <c r="M114" s="1041"/>
      <c r="N114" s="1041"/>
      <c r="O114" s="1041"/>
      <c r="P114" s="1041"/>
      <c r="Q114" s="1041"/>
      <c r="R114" s="1041"/>
      <c r="S114" s="1041"/>
      <c r="T114" s="1041"/>
      <c r="U114" s="1041"/>
      <c r="V114" s="1041"/>
      <c r="W114" s="1041"/>
      <c r="X114" s="1041"/>
      <c r="Y114" s="1041"/>
    </row>
    <row r="115" spans="2:25">
      <c r="B115" s="1041"/>
      <c r="C115" s="1041"/>
      <c r="D115" s="1041"/>
      <c r="E115" s="1041"/>
      <c r="F115" s="1041"/>
      <c r="G115" s="1041"/>
      <c r="H115" s="1041"/>
      <c r="I115" s="1041"/>
      <c r="J115" s="1041"/>
      <c r="K115" s="1041"/>
      <c r="L115" s="1041"/>
      <c r="M115" s="1041"/>
      <c r="N115" s="1041"/>
      <c r="O115" s="1041"/>
      <c r="P115" s="1041"/>
      <c r="Q115" s="1041"/>
      <c r="R115" s="1041"/>
      <c r="S115" s="1041"/>
      <c r="T115" s="1041"/>
      <c r="U115" s="1041"/>
      <c r="V115" s="1041"/>
      <c r="W115" s="1041"/>
      <c r="X115" s="1041"/>
      <c r="Y115" s="1041"/>
    </row>
    <row r="116" spans="2:25">
      <c r="B116" s="1041"/>
      <c r="C116" s="1041"/>
      <c r="D116" s="1041"/>
      <c r="E116" s="1041"/>
      <c r="F116" s="1041"/>
      <c r="G116" s="1041"/>
      <c r="H116" s="1041"/>
      <c r="I116" s="1041"/>
      <c r="J116" s="1041"/>
      <c r="K116" s="1041"/>
      <c r="L116" s="1041"/>
      <c r="M116" s="1041"/>
      <c r="N116" s="1041"/>
      <c r="O116" s="1041"/>
      <c r="P116" s="1041"/>
      <c r="Q116" s="1041"/>
      <c r="R116" s="1041"/>
      <c r="S116" s="1041"/>
      <c r="T116" s="1041"/>
      <c r="U116" s="1041"/>
      <c r="V116" s="1041"/>
      <c r="W116" s="1041"/>
      <c r="X116" s="1041"/>
      <c r="Y116" s="1041"/>
    </row>
    <row r="117" spans="2:25">
      <c r="B117" s="1041"/>
      <c r="C117" s="1041"/>
      <c r="D117" s="1041"/>
      <c r="E117" s="1041"/>
      <c r="F117" s="1041"/>
      <c r="G117" s="1041"/>
      <c r="H117" s="1041"/>
      <c r="I117" s="1041"/>
      <c r="J117" s="1041"/>
      <c r="K117" s="1041"/>
      <c r="L117" s="1041"/>
      <c r="M117" s="1041"/>
      <c r="N117" s="1041"/>
      <c r="O117" s="1041"/>
      <c r="P117" s="1041"/>
      <c r="Q117" s="1041"/>
      <c r="R117" s="1041"/>
      <c r="S117" s="1041"/>
      <c r="T117" s="1041"/>
      <c r="U117" s="1041"/>
      <c r="V117" s="1041"/>
      <c r="W117" s="1041"/>
      <c r="X117" s="1041"/>
      <c r="Y117" s="1041"/>
    </row>
    <row r="118" spans="2:25">
      <c r="B118" s="1041"/>
      <c r="C118" s="1041"/>
      <c r="D118" s="1041"/>
      <c r="E118" s="1041"/>
      <c r="F118" s="1041"/>
      <c r="G118" s="1041"/>
      <c r="H118" s="1041"/>
      <c r="I118" s="1041"/>
      <c r="J118" s="1041"/>
      <c r="K118" s="1041"/>
      <c r="L118" s="1041"/>
      <c r="M118" s="1041"/>
      <c r="N118" s="1041"/>
      <c r="O118" s="1041"/>
      <c r="P118" s="1041"/>
      <c r="Q118" s="1041"/>
      <c r="R118" s="1041"/>
      <c r="S118" s="1041"/>
      <c r="T118" s="1041"/>
      <c r="U118" s="1041"/>
      <c r="V118" s="1041"/>
      <c r="W118" s="1041"/>
      <c r="X118" s="1041"/>
      <c r="Y118" s="1041"/>
    </row>
    <row r="119" spans="2:25">
      <c r="B119" s="1041"/>
      <c r="C119" s="1041"/>
      <c r="D119" s="1041"/>
      <c r="E119" s="1041"/>
      <c r="F119" s="1041"/>
      <c r="G119" s="1041"/>
      <c r="H119" s="1041"/>
      <c r="I119" s="1041"/>
      <c r="J119" s="1041"/>
      <c r="K119" s="1041"/>
      <c r="L119" s="1041"/>
      <c r="M119" s="1041"/>
      <c r="N119" s="1041"/>
      <c r="O119" s="1041"/>
      <c r="P119" s="1041"/>
      <c r="Q119" s="1041"/>
      <c r="R119" s="1041"/>
      <c r="S119" s="1041"/>
      <c r="T119" s="1041"/>
      <c r="U119" s="1041"/>
      <c r="V119" s="1041"/>
      <c r="W119" s="1041"/>
      <c r="X119" s="1041"/>
      <c r="Y119" s="1041"/>
    </row>
    <row r="120" spans="2:25">
      <c r="B120" s="1041"/>
      <c r="C120" s="1041"/>
      <c r="D120" s="1041"/>
      <c r="E120" s="1041"/>
      <c r="F120" s="1041"/>
      <c r="G120" s="1041"/>
      <c r="H120" s="1041"/>
      <c r="I120" s="1041"/>
      <c r="J120" s="1041"/>
      <c r="K120" s="1041"/>
      <c r="L120" s="1041"/>
      <c r="M120" s="1041"/>
      <c r="N120" s="1041"/>
      <c r="O120" s="1041"/>
      <c r="P120" s="1041"/>
      <c r="Q120" s="1041"/>
      <c r="R120" s="1041"/>
      <c r="S120" s="1041"/>
      <c r="T120" s="1041"/>
      <c r="U120" s="1041"/>
      <c r="V120" s="1041"/>
      <c r="W120" s="1041"/>
      <c r="X120" s="1041"/>
      <c r="Y120" s="1041"/>
    </row>
    <row r="121" spans="2:25">
      <c r="B121" s="1041"/>
      <c r="C121" s="1041"/>
      <c r="D121" s="1041"/>
      <c r="E121" s="1041"/>
      <c r="F121" s="1041"/>
      <c r="G121" s="1041"/>
      <c r="H121" s="1041"/>
      <c r="I121" s="1041"/>
      <c r="J121" s="1041"/>
      <c r="K121" s="1041"/>
      <c r="L121" s="1041"/>
      <c r="M121" s="1041"/>
      <c r="N121" s="1041"/>
      <c r="O121" s="1041"/>
      <c r="P121" s="1041"/>
      <c r="Q121" s="1041"/>
      <c r="R121" s="1041"/>
      <c r="S121" s="1041"/>
      <c r="T121" s="1041"/>
      <c r="U121" s="1041"/>
      <c r="V121" s="1041"/>
      <c r="W121" s="1041"/>
      <c r="X121" s="1041"/>
      <c r="Y121" s="1041"/>
    </row>
    <row r="122" spans="2:25">
      <c r="B122" s="1041"/>
      <c r="C122" s="1041"/>
      <c r="D122" s="1041"/>
      <c r="E122" s="1041"/>
      <c r="F122" s="1041"/>
      <c r="G122" s="1041"/>
      <c r="H122" s="1041"/>
      <c r="I122" s="1041"/>
      <c r="J122" s="1041"/>
      <c r="K122" s="1041"/>
      <c r="L122" s="1041"/>
      <c r="M122" s="1041"/>
      <c r="N122" s="1041"/>
      <c r="O122" s="1041"/>
      <c r="P122" s="1041"/>
      <c r="Q122" s="1041"/>
      <c r="R122" s="1041"/>
      <c r="S122" s="1041"/>
      <c r="T122" s="1041"/>
      <c r="U122" s="1041"/>
      <c r="V122" s="1041"/>
      <c r="W122" s="1041"/>
      <c r="X122" s="1041"/>
      <c r="Y122" s="1041"/>
    </row>
    <row r="123" spans="2:25">
      <c r="B123" s="1041"/>
      <c r="C123" s="1041"/>
      <c r="D123" s="1041"/>
      <c r="E123" s="1041"/>
      <c r="F123" s="1041"/>
      <c r="G123" s="1041"/>
      <c r="H123" s="1041"/>
      <c r="I123" s="1041"/>
      <c r="J123" s="1041"/>
      <c r="K123" s="1041"/>
      <c r="L123" s="1041"/>
      <c r="M123" s="1041"/>
      <c r="N123" s="1041"/>
      <c r="O123" s="1041"/>
      <c r="P123" s="1041"/>
      <c r="Q123" s="1041"/>
      <c r="R123" s="1041"/>
      <c r="S123" s="1041"/>
      <c r="T123" s="1041"/>
      <c r="U123" s="1041"/>
      <c r="V123" s="1041"/>
      <c r="W123" s="1041"/>
      <c r="X123" s="1041"/>
      <c r="Y123" s="1041"/>
    </row>
    <row r="124" spans="2:25">
      <c r="B124" s="1041"/>
      <c r="C124" s="1041"/>
      <c r="D124" s="1041"/>
      <c r="E124" s="1041"/>
      <c r="F124" s="1041"/>
      <c r="G124" s="1041"/>
      <c r="H124" s="1041"/>
      <c r="I124" s="1041"/>
      <c r="J124" s="1041"/>
      <c r="K124" s="1041"/>
      <c r="L124" s="1041"/>
      <c r="M124" s="1041"/>
      <c r="N124" s="1041"/>
      <c r="O124" s="1041"/>
      <c r="P124" s="1041"/>
      <c r="Q124" s="1041"/>
      <c r="R124" s="1041"/>
      <c r="S124" s="1041"/>
      <c r="T124" s="1041"/>
      <c r="U124" s="1041"/>
      <c r="V124" s="1041"/>
      <c r="W124" s="1041"/>
      <c r="X124" s="1041"/>
      <c r="Y124" s="1041"/>
    </row>
    <row r="125" spans="2:25">
      <c r="B125" s="1041"/>
      <c r="C125" s="1041"/>
      <c r="D125" s="1041"/>
      <c r="E125" s="1041"/>
      <c r="F125" s="1041"/>
      <c r="G125" s="1041"/>
      <c r="H125" s="1041"/>
      <c r="I125" s="1041"/>
      <c r="J125" s="1041"/>
      <c r="K125" s="1041"/>
      <c r="L125" s="1041"/>
      <c r="M125" s="1041"/>
      <c r="N125" s="1041"/>
      <c r="O125" s="1041"/>
      <c r="P125" s="1041"/>
      <c r="Q125" s="1041"/>
      <c r="R125" s="1041"/>
      <c r="S125" s="1041"/>
      <c r="T125" s="1041"/>
      <c r="U125" s="1041"/>
      <c r="V125" s="1041"/>
      <c r="W125" s="1041"/>
      <c r="X125" s="1041"/>
      <c r="Y125" s="1041"/>
    </row>
    <row r="126" spans="2:25">
      <c r="B126" s="1041"/>
      <c r="C126" s="1041"/>
      <c r="D126" s="1041"/>
      <c r="E126" s="1041"/>
      <c r="F126" s="1041"/>
      <c r="G126" s="1041"/>
      <c r="H126" s="1041"/>
      <c r="I126" s="1041"/>
      <c r="J126" s="1041"/>
      <c r="K126" s="1041"/>
      <c r="L126" s="1041"/>
      <c r="M126" s="1041"/>
      <c r="N126" s="1041"/>
      <c r="O126" s="1041"/>
      <c r="P126" s="1041"/>
      <c r="Q126" s="1041"/>
      <c r="R126" s="1041"/>
      <c r="S126" s="1041"/>
      <c r="T126" s="1041"/>
      <c r="U126" s="1041"/>
      <c r="V126" s="1041"/>
      <c r="W126" s="1041"/>
      <c r="X126" s="1041"/>
      <c r="Y126" s="1041"/>
    </row>
    <row r="127" spans="2:25">
      <c r="B127" s="1041"/>
      <c r="C127" s="1041"/>
      <c r="D127" s="1041"/>
      <c r="E127" s="1041"/>
      <c r="F127" s="1041"/>
      <c r="G127" s="1041"/>
      <c r="H127" s="1041"/>
      <c r="I127" s="1041"/>
      <c r="J127" s="1041"/>
      <c r="K127" s="1041"/>
      <c r="L127" s="1041"/>
      <c r="M127" s="1041"/>
      <c r="N127" s="1041"/>
      <c r="O127" s="1041"/>
      <c r="P127" s="1041"/>
      <c r="Q127" s="1041"/>
      <c r="R127" s="1041"/>
      <c r="S127" s="1041"/>
      <c r="T127" s="1041"/>
      <c r="U127" s="1041"/>
      <c r="V127" s="1041"/>
      <c r="W127" s="1041"/>
      <c r="X127" s="1041"/>
      <c r="Y127" s="1041"/>
    </row>
    <row r="128" spans="2:25">
      <c r="B128" s="1041"/>
      <c r="C128" s="1041"/>
      <c r="D128" s="1041"/>
      <c r="E128" s="1041"/>
      <c r="F128" s="1041"/>
      <c r="G128" s="1041"/>
      <c r="H128" s="1041"/>
      <c r="I128" s="1041"/>
      <c r="J128" s="1041"/>
      <c r="K128" s="1041"/>
      <c r="L128" s="1041"/>
      <c r="M128" s="1041"/>
      <c r="N128" s="1041"/>
      <c r="O128" s="1041"/>
      <c r="P128" s="1041"/>
      <c r="Q128" s="1041"/>
      <c r="R128" s="1041"/>
      <c r="S128" s="1041"/>
      <c r="T128" s="1041"/>
      <c r="U128" s="1041"/>
      <c r="V128" s="1041"/>
      <c r="W128" s="1041"/>
      <c r="X128" s="1041"/>
      <c r="Y128" s="1041"/>
    </row>
    <row r="129" spans="2:25">
      <c r="B129" s="1041"/>
      <c r="C129" s="1041"/>
      <c r="D129" s="1041"/>
      <c r="E129" s="1041"/>
      <c r="F129" s="1041"/>
      <c r="G129" s="1041"/>
      <c r="H129" s="1041"/>
      <c r="I129" s="1041"/>
      <c r="J129" s="1041"/>
      <c r="K129" s="1041"/>
      <c r="L129" s="1041"/>
      <c r="M129" s="1041"/>
      <c r="N129" s="1041"/>
      <c r="O129" s="1041"/>
      <c r="P129" s="1041"/>
      <c r="Q129" s="1041"/>
      <c r="R129" s="1041"/>
      <c r="S129" s="1041"/>
      <c r="T129" s="1041"/>
      <c r="U129" s="1041"/>
      <c r="V129" s="1041"/>
      <c r="W129" s="1041"/>
      <c r="X129" s="1041"/>
      <c r="Y129" s="1041"/>
    </row>
    <row r="130" spans="2:25">
      <c r="B130" s="1041"/>
      <c r="C130" s="1041"/>
      <c r="D130" s="1041"/>
      <c r="E130" s="1041"/>
      <c r="F130" s="1041"/>
      <c r="G130" s="1041"/>
      <c r="H130" s="1041"/>
      <c r="I130" s="1041"/>
      <c r="J130" s="1041"/>
      <c r="K130" s="1041"/>
      <c r="L130" s="1041"/>
      <c r="M130" s="1041"/>
      <c r="N130" s="1041"/>
      <c r="O130" s="1041"/>
      <c r="P130" s="1041"/>
      <c r="Q130" s="1041"/>
      <c r="R130" s="1041"/>
      <c r="S130" s="1041"/>
      <c r="T130" s="1041"/>
      <c r="U130" s="1041"/>
      <c r="V130" s="1041"/>
      <c r="W130" s="1041"/>
      <c r="X130" s="1041"/>
      <c r="Y130" s="1041"/>
    </row>
    <row r="131" spans="2:25">
      <c r="B131" s="1041"/>
      <c r="C131" s="1041"/>
      <c r="D131" s="1041"/>
      <c r="E131" s="1041"/>
      <c r="F131" s="1041"/>
      <c r="G131" s="1041"/>
      <c r="H131" s="1041"/>
      <c r="I131" s="1041"/>
      <c r="J131" s="1041"/>
      <c r="K131" s="1041"/>
      <c r="L131" s="1041"/>
      <c r="M131" s="1041"/>
      <c r="N131" s="1041"/>
      <c r="O131" s="1041"/>
      <c r="P131" s="1041"/>
      <c r="Q131" s="1041"/>
      <c r="R131" s="1041"/>
      <c r="S131" s="1041"/>
      <c r="T131" s="1041"/>
      <c r="U131" s="1041"/>
      <c r="V131" s="1041"/>
      <c r="W131" s="1041"/>
      <c r="X131" s="1041"/>
      <c r="Y131" s="1041"/>
    </row>
    <row r="132" spans="2:25">
      <c r="B132" s="1041"/>
      <c r="C132" s="1041"/>
      <c r="D132" s="1041"/>
      <c r="E132" s="1041"/>
      <c r="F132" s="1041"/>
      <c r="G132" s="1041"/>
      <c r="H132" s="1041"/>
      <c r="I132" s="1041"/>
      <c r="J132" s="1041"/>
      <c r="K132" s="1041"/>
      <c r="L132" s="1041"/>
      <c r="M132" s="1041"/>
      <c r="N132" s="1041"/>
      <c r="O132" s="1041"/>
      <c r="P132" s="1041"/>
      <c r="Q132" s="1041"/>
      <c r="R132" s="1041"/>
      <c r="S132" s="1041"/>
      <c r="T132" s="1041"/>
      <c r="U132" s="1041"/>
      <c r="V132" s="1041"/>
      <c r="W132" s="1041"/>
      <c r="X132" s="1041"/>
      <c r="Y132" s="1041"/>
    </row>
    <row r="133" spans="2:25">
      <c r="B133" s="1041"/>
      <c r="C133" s="1041"/>
      <c r="D133" s="1041"/>
      <c r="E133" s="1041"/>
      <c r="F133" s="1041"/>
      <c r="G133" s="1041"/>
      <c r="H133" s="1041"/>
      <c r="I133" s="1041"/>
      <c r="J133" s="1041"/>
      <c r="K133" s="1041"/>
      <c r="L133" s="1041"/>
      <c r="M133" s="1041"/>
      <c r="N133" s="1041"/>
      <c r="O133" s="1041"/>
      <c r="P133" s="1041"/>
      <c r="Q133" s="1041"/>
      <c r="R133" s="1041"/>
      <c r="S133" s="1041"/>
      <c r="T133" s="1041"/>
      <c r="U133" s="1041"/>
      <c r="V133" s="1041"/>
      <c r="W133" s="1041"/>
      <c r="X133" s="1041"/>
      <c r="Y133" s="1041"/>
    </row>
    <row r="134" spans="2:25">
      <c r="B134" s="1041"/>
      <c r="C134" s="1041"/>
      <c r="D134" s="1041"/>
      <c r="E134" s="1041"/>
      <c r="F134" s="1041"/>
      <c r="G134" s="1041"/>
      <c r="H134" s="1041"/>
      <c r="I134" s="1041"/>
      <c r="J134" s="1041"/>
      <c r="K134" s="1041"/>
      <c r="L134" s="1041"/>
      <c r="M134" s="1041"/>
      <c r="N134" s="1041"/>
      <c r="O134" s="1041"/>
      <c r="P134" s="1041"/>
      <c r="Q134" s="1041"/>
      <c r="R134" s="1041"/>
      <c r="S134" s="1041"/>
      <c r="T134" s="1041"/>
      <c r="U134" s="1041"/>
      <c r="V134" s="1041"/>
      <c r="W134" s="1041"/>
      <c r="X134" s="1041"/>
      <c r="Y134" s="1041"/>
    </row>
    <row r="135" spans="2:25">
      <c r="B135" s="1041"/>
      <c r="C135" s="1041"/>
      <c r="D135" s="1041"/>
      <c r="E135" s="1041"/>
      <c r="F135" s="1041"/>
      <c r="G135" s="1041"/>
      <c r="H135" s="1041"/>
      <c r="I135" s="1041"/>
      <c r="J135" s="1041"/>
      <c r="K135" s="1041"/>
      <c r="L135" s="1041"/>
      <c r="M135" s="1041"/>
      <c r="N135" s="1041"/>
      <c r="O135" s="1041"/>
      <c r="P135" s="1041"/>
      <c r="Q135" s="1041"/>
      <c r="R135" s="1041"/>
      <c r="S135" s="1041"/>
      <c r="T135" s="1041"/>
      <c r="U135" s="1041"/>
      <c r="V135" s="1041"/>
      <c r="W135" s="1041"/>
      <c r="X135" s="1041"/>
      <c r="Y135" s="1041"/>
    </row>
    <row r="136" spans="2:25">
      <c r="B136" s="1041"/>
      <c r="C136" s="1041"/>
      <c r="D136" s="1041"/>
      <c r="E136" s="1041"/>
      <c r="F136" s="1041"/>
      <c r="G136" s="1041"/>
      <c r="H136" s="1041"/>
      <c r="I136" s="1041"/>
      <c r="J136" s="1041"/>
      <c r="K136" s="1041"/>
      <c r="L136" s="1041"/>
      <c r="M136" s="1041"/>
      <c r="N136" s="1041"/>
      <c r="O136" s="1041"/>
      <c r="P136" s="1041"/>
      <c r="Q136" s="1041"/>
      <c r="R136" s="1041"/>
      <c r="S136" s="1041"/>
      <c r="T136" s="1041"/>
      <c r="U136" s="1041"/>
      <c r="V136" s="1041"/>
      <c r="W136" s="1041"/>
      <c r="X136" s="1041"/>
      <c r="Y136" s="1041"/>
    </row>
    <row r="137" spans="2:25">
      <c r="B137" s="1041"/>
      <c r="C137" s="1041"/>
      <c r="D137" s="1041"/>
      <c r="E137" s="1041"/>
      <c r="F137" s="1041"/>
      <c r="G137" s="1041"/>
      <c r="H137" s="1041"/>
      <c r="I137" s="1041"/>
      <c r="J137" s="1041"/>
      <c r="K137" s="1041"/>
      <c r="L137" s="1041"/>
      <c r="M137" s="1041"/>
      <c r="N137" s="1041"/>
      <c r="O137" s="1041"/>
      <c r="P137" s="1041"/>
      <c r="Q137" s="1041"/>
      <c r="R137" s="1041"/>
      <c r="S137" s="1041"/>
      <c r="T137" s="1041"/>
      <c r="U137" s="1041"/>
      <c r="V137" s="1041"/>
      <c r="W137" s="1041"/>
      <c r="X137" s="1041"/>
      <c r="Y137" s="1041"/>
    </row>
    <row r="138" spans="2:25">
      <c r="B138" s="1041"/>
      <c r="C138" s="1041"/>
      <c r="D138" s="1041"/>
      <c r="E138" s="1041"/>
      <c r="F138" s="1041"/>
      <c r="G138" s="1041"/>
      <c r="H138" s="1041"/>
      <c r="I138" s="1041"/>
      <c r="J138" s="1041"/>
      <c r="K138" s="1041"/>
      <c r="L138" s="1041"/>
      <c r="M138" s="1041"/>
      <c r="N138" s="1041"/>
      <c r="O138" s="1041"/>
      <c r="P138" s="1041"/>
      <c r="Q138" s="1041"/>
      <c r="R138" s="1041"/>
      <c r="S138" s="1041"/>
      <c r="T138" s="1041"/>
      <c r="U138" s="1041"/>
      <c r="V138" s="1041"/>
      <c r="W138" s="1041"/>
      <c r="X138" s="1041"/>
      <c r="Y138" s="1041"/>
    </row>
    <row r="139" spans="2:25">
      <c r="B139" s="1041"/>
      <c r="C139" s="1041"/>
      <c r="D139" s="1041"/>
      <c r="E139" s="1041"/>
      <c r="F139" s="1041"/>
      <c r="G139" s="1041"/>
      <c r="H139" s="1041"/>
      <c r="I139" s="1041"/>
      <c r="J139" s="1041"/>
      <c r="K139" s="1041"/>
      <c r="L139" s="1041"/>
      <c r="M139" s="1041"/>
      <c r="N139" s="1041"/>
      <c r="O139" s="1041"/>
      <c r="P139" s="1041"/>
      <c r="Q139" s="1041"/>
      <c r="R139" s="1041"/>
      <c r="S139" s="1041"/>
      <c r="T139" s="1041"/>
      <c r="U139" s="1041"/>
      <c r="V139" s="1041"/>
      <c r="W139" s="1041"/>
      <c r="X139" s="1041"/>
      <c r="Y139" s="1041"/>
    </row>
    <row r="140" spans="2:25">
      <c r="B140" s="1041"/>
      <c r="C140" s="1041"/>
      <c r="D140" s="1041"/>
      <c r="E140" s="1041"/>
      <c r="F140" s="1041"/>
      <c r="G140" s="1041"/>
      <c r="H140" s="1041"/>
      <c r="I140" s="1041"/>
      <c r="J140" s="1041"/>
      <c r="K140" s="1041"/>
      <c r="L140" s="1041"/>
      <c r="M140" s="1041"/>
      <c r="N140" s="1041"/>
      <c r="O140" s="1041"/>
      <c r="P140" s="1041"/>
      <c r="Q140" s="1041"/>
      <c r="R140" s="1041"/>
      <c r="S140" s="1041"/>
      <c r="T140" s="1041"/>
      <c r="U140" s="1041"/>
      <c r="V140" s="1041"/>
      <c r="W140" s="1041"/>
      <c r="X140" s="1041"/>
      <c r="Y140" s="1041"/>
    </row>
    <row r="141" spans="2:25">
      <c r="B141" s="1041"/>
      <c r="C141" s="1041"/>
      <c r="D141" s="1041"/>
      <c r="E141" s="1041"/>
      <c r="F141" s="1041"/>
      <c r="G141" s="1041"/>
      <c r="H141" s="1041"/>
      <c r="I141" s="1041"/>
      <c r="J141" s="1041"/>
      <c r="K141" s="1041"/>
      <c r="L141" s="1041"/>
      <c r="M141" s="1041"/>
      <c r="N141" s="1041"/>
      <c r="O141" s="1041"/>
      <c r="P141" s="1041"/>
      <c r="Q141" s="1041"/>
      <c r="R141" s="1041"/>
      <c r="S141" s="1041"/>
      <c r="T141" s="1041"/>
      <c r="U141" s="1041"/>
      <c r="V141" s="1041"/>
      <c r="W141" s="1041"/>
      <c r="X141" s="1041"/>
      <c r="Y141" s="1041"/>
    </row>
    <row r="142" spans="2:25">
      <c r="B142" s="1041"/>
      <c r="C142" s="1041"/>
      <c r="D142" s="1041"/>
      <c r="E142" s="1041"/>
      <c r="F142" s="1041"/>
      <c r="G142" s="1041"/>
      <c r="H142" s="1041"/>
      <c r="I142" s="1041"/>
      <c r="J142" s="1041"/>
      <c r="K142" s="1041"/>
      <c r="L142" s="1041"/>
      <c r="M142" s="1041"/>
      <c r="N142" s="1041"/>
      <c r="O142" s="1041"/>
      <c r="P142" s="1041"/>
      <c r="Q142" s="1041"/>
      <c r="R142" s="1041"/>
      <c r="S142" s="1041"/>
      <c r="T142" s="1041"/>
      <c r="U142" s="1041"/>
      <c r="V142" s="1041"/>
      <c r="W142" s="1041"/>
      <c r="X142" s="1041"/>
      <c r="Y142" s="1041"/>
    </row>
    <row r="143" spans="2:25">
      <c r="B143" s="1041"/>
      <c r="C143" s="1041"/>
      <c r="D143" s="1041"/>
      <c r="E143" s="1041"/>
      <c r="F143" s="1041"/>
      <c r="G143" s="1041"/>
      <c r="H143" s="1041"/>
      <c r="I143" s="1041"/>
      <c r="J143" s="1041"/>
      <c r="K143" s="1041"/>
      <c r="L143" s="1041"/>
      <c r="M143" s="1041"/>
      <c r="N143" s="1041"/>
      <c r="O143" s="1041"/>
      <c r="P143" s="1041"/>
      <c r="Q143" s="1041"/>
      <c r="R143" s="1041"/>
      <c r="S143" s="1041"/>
      <c r="T143" s="1041"/>
      <c r="U143" s="1041"/>
      <c r="V143" s="1041"/>
      <c r="W143" s="1041"/>
      <c r="X143" s="1041"/>
      <c r="Y143" s="1041"/>
    </row>
    <row r="144" spans="2:25">
      <c r="B144" s="1041"/>
      <c r="C144" s="1041"/>
      <c r="D144" s="1041"/>
      <c r="E144" s="1041"/>
      <c r="F144" s="1041"/>
      <c r="G144" s="1041"/>
      <c r="H144" s="1041"/>
      <c r="I144" s="1041"/>
      <c r="J144" s="1041"/>
      <c r="K144" s="1041"/>
      <c r="L144" s="1041"/>
      <c r="M144" s="1041"/>
      <c r="N144" s="1041"/>
      <c r="O144" s="1041"/>
      <c r="P144" s="1041"/>
      <c r="Q144" s="1041"/>
      <c r="R144" s="1041"/>
      <c r="S144" s="1041"/>
      <c r="T144" s="1041"/>
      <c r="U144" s="1041"/>
      <c r="V144" s="1041"/>
      <c r="W144" s="1041"/>
      <c r="X144" s="1041"/>
      <c r="Y144" s="1041"/>
    </row>
    <row r="145" spans="2:25">
      <c r="B145" s="1041"/>
      <c r="C145" s="1041"/>
      <c r="D145" s="1041"/>
      <c r="E145" s="1041"/>
      <c r="F145" s="1041"/>
      <c r="G145" s="1041"/>
      <c r="H145" s="1041"/>
      <c r="I145" s="1041"/>
      <c r="J145" s="1041"/>
      <c r="K145" s="1041"/>
      <c r="L145" s="1041"/>
      <c r="M145" s="1041"/>
      <c r="N145" s="1041"/>
      <c r="O145" s="1041"/>
      <c r="P145" s="1041"/>
      <c r="Q145" s="1041"/>
      <c r="R145" s="1041"/>
      <c r="S145" s="1041"/>
      <c r="T145" s="1041"/>
      <c r="U145" s="1041"/>
      <c r="V145" s="1041"/>
      <c r="W145" s="1041"/>
      <c r="X145" s="1041"/>
      <c r="Y145" s="1041"/>
    </row>
    <row r="146" spans="2:25">
      <c r="B146" s="1041"/>
      <c r="C146" s="1041"/>
      <c r="D146" s="1041"/>
      <c r="E146" s="1041"/>
      <c r="F146" s="1041"/>
      <c r="G146" s="1041"/>
      <c r="H146" s="1041"/>
      <c r="I146" s="1041"/>
      <c r="J146" s="1041"/>
      <c r="K146" s="1041"/>
      <c r="L146" s="1041"/>
      <c r="M146" s="1041"/>
      <c r="N146" s="1041"/>
      <c r="O146" s="1041"/>
      <c r="P146" s="1041"/>
      <c r="Q146" s="1041"/>
      <c r="R146" s="1041"/>
      <c r="S146" s="1041"/>
      <c r="T146" s="1041"/>
      <c r="U146" s="1041"/>
      <c r="V146" s="1041"/>
      <c r="W146" s="1041"/>
      <c r="X146" s="1041"/>
      <c r="Y146" s="1041"/>
    </row>
    <row r="147" spans="2:25">
      <c r="B147" s="1041"/>
      <c r="C147" s="1041"/>
      <c r="D147" s="1041"/>
      <c r="E147" s="1041"/>
      <c r="F147" s="1041"/>
      <c r="G147" s="1041"/>
      <c r="H147" s="1041"/>
      <c r="I147" s="1041"/>
      <c r="J147" s="1041"/>
      <c r="K147" s="1041"/>
      <c r="L147" s="1041"/>
      <c r="M147" s="1041"/>
      <c r="N147" s="1041"/>
      <c r="O147" s="1041"/>
      <c r="P147" s="1041"/>
      <c r="Q147" s="1041"/>
      <c r="R147" s="1041"/>
      <c r="S147" s="1041"/>
      <c r="T147" s="1041"/>
      <c r="U147" s="1041"/>
      <c r="V147" s="1041"/>
      <c r="W147" s="1041"/>
      <c r="X147" s="1041"/>
      <c r="Y147" s="1041"/>
    </row>
    <row r="148" spans="2:25">
      <c r="B148" s="1041"/>
      <c r="C148" s="1041"/>
      <c r="D148" s="1041"/>
      <c r="E148" s="1041"/>
      <c r="F148" s="1041"/>
      <c r="G148" s="1041"/>
      <c r="H148" s="1041"/>
      <c r="I148" s="1041"/>
      <c r="J148" s="1041"/>
      <c r="K148" s="1041"/>
      <c r="L148" s="1041"/>
      <c r="M148" s="1041"/>
      <c r="N148" s="1041"/>
      <c r="O148" s="1041"/>
      <c r="P148" s="1041"/>
      <c r="Q148" s="1041"/>
      <c r="R148" s="1041"/>
      <c r="S148" s="1041"/>
      <c r="T148" s="1041"/>
      <c r="U148" s="1041"/>
      <c r="V148" s="1041"/>
      <c r="W148" s="1041"/>
      <c r="X148" s="1041"/>
      <c r="Y148" s="1041"/>
    </row>
    <row r="149" spans="2:25">
      <c r="B149" s="1041"/>
      <c r="C149" s="1041"/>
      <c r="D149" s="1041"/>
      <c r="E149" s="1041"/>
      <c r="F149" s="1041"/>
      <c r="G149" s="1041"/>
      <c r="H149" s="1041"/>
      <c r="I149" s="1041"/>
      <c r="J149" s="1041"/>
      <c r="K149" s="1041"/>
      <c r="L149" s="1041"/>
      <c r="M149" s="1041"/>
      <c r="N149" s="1041"/>
      <c r="O149" s="1041"/>
      <c r="P149" s="1041"/>
      <c r="Q149" s="1041"/>
      <c r="R149" s="1041"/>
      <c r="S149" s="1041"/>
      <c r="T149" s="1041"/>
      <c r="U149" s="1041"/>
      <c r="V149" s="1041"/>
      <c r="W149" s="1041"/>
      <c r="X149" s="1041"/>
      <c r="Y149" s="1041"/>
    </row>
    <row r="150" spans="2:25">
      <c r="B150" s="1041"/>
      <c r="C150" s="1041"/>
      <c r="D150" s="1041"/>
      <c r="E150" s="1041"/>
      <c r="F150" s="1041"/>
      <c r="G150" s="1041"/>
      <c r="H150" s="1041"/>
      <c r="I150" s="1041"/>
      <c r="J150" s="1041"/>
      <c r="K150" s="1041"/>
      <c r="L150" s="1041"/>
      <c r="M150" s="1041"/>
      <c r="N150" s="1041"/>
      <c r="O150" s="1041"/>
      <c r="P150" s="1041"/>
      <c r="Q150" s="1041"/>
      <c r="R150" s="1041"/>
      <c r="S150" s="1041"/>
      <c r="T150" s="1041"/>
      <c r="U150" s="1041"/>
      <c r="V150" s="1041"/>
      <c r="W150" s="1041"/>
      <c r="X150" s="1041"/>
      <c r="Y150" s="1041"/>
    </row>
    <row r="151" spans="2:25">
      <c r="B151" s="1041"/>
      <c r="C151" s="1041"/>
      <c r="D151" s="1041"/>
      <c r="E151" s="1041"/>
      <c r="F151" s="1041"/>
      <c r="G151" s="1041"/>
      <c r="H151" s="1041"/>
      <c r="I151" s="1041"/>
      <c r="J151" s="1041"/>
      <c r="K151" s="1041"/>
      <c r="L151" s="1041"/>
      <c r="M151" s="1041"/>
      <c r="N151" s="1041"/>
      <c r="O151" s="1041"/>
      <c r="P151" s="1041"/>
      <c r="Q151" s="1041"/>
      <c r="R151" s="1041"/>
      <c r="S151" s="1041"/>
      <c r="T151" s="1041"/>
      <c r="U151" s="1041"/>
      <c r="V151" s="1041"/>
      <c r="W151" s="1041"/>
      <c r="X151" s="1041"/>
      <c r="Y151" s="1041"/>
    </row>
    <row r="152" spans="2:25">
      <c r="B152" s="1041"/>
      <c r="C152" s="1041"/>
      <c r="D152" s="1041"/>
      <c r="E152" s="1041"/>
      <c r="F152" s="1041"/>
      <c r="G152" s="1041"/>
      <c r="H152" s="1041"/>
      <c r="I152" s="1041"/>
      <c r="J152" s="1041"/>
      <c r="K152" s="1041"/>
      <c r="L152" s="1041"/>
      <c r="M152" s="1041"/>
      <c r="N152" s="1041"/>
      <c r="O152" s="1041"/>
      <c r="P152" s="1041"/>
      <c r="Q152" s="1041"/>
      <c r="R152" s="1041"/>
      <c r="S152" s="1041"/>
      <c r="T152" s="1041"/>
      <c r="U152" s="1041"/>
      <c r="V152" s="1041"/>
      <c r="W152" s="1041"/>
      <c r="X152" s="1041"/>
      <c r="Y152" s="1041"/>
    </row>
    <row r="153" spans="2:25">
      <c r="B153" s="1041"/>
      <c r="C153" s="1041"/>
      <c r="D153" s="1041"/>
      <c r="E153" s="1041"/>
      <c r="F153" s="1041"/>
      <c r="G153" s="1041"/>
      <c r="H153" s="1041"/>
      <c r="I153" s="1041"/>
      <c r="J153" s="1041"/>
      <c r="K153" s="1041"/>
      <c r="L153" s="1041"/>
      <c r="M153" s="1041"/>
      <c r="N153" s="1041"/>
      <c r="O153" s="1041"/>
      <c r="P153" s="1041"/>
      <c r="Q153" s="1041"/>
      <c r="R153" s="1041"/>
      <c r="S153" s="1041"/>
      <c r="T153" s="1041"/>
      <c r="U153" s="1041"/>
      <c r="V153" s="1041"/>
      <c r="W153" s="1041"/>
      <c r="X153" s="1041"/>
      <c r="Y153" s="1041"/>
    </row>
    <row r="154" spans="2:25">
      <c r="B154" s="1041"/>
      <c r="C154" s="1041"/>
      <c r="D154" s="1041"/>
      <c r="E154" s="1041"/>
      <c r="F154" s="1041"/>
      <c r="G154" s="1041"/>
      <c r="H154" s="1041"/>
      <c r="I154" s="1041"/>
      <c r="J154" s="1041"/>
      <c r="K154" s="1041"/>
      <c r="L154" s="1041"/>
      <c r="M154" s="1041"/>
      <c r="N154" s="1041"/>
      <c r="O154" s="1041"/>
      <c r="P154" s="1041"/>
      <c r="Q154" s="1041"/>
      <c r="R154" s="1041"/>
      <c r="S154" s="1041"/>
      <c r="T154" s="1041"/>
      <c r="U154" s="1041"/>
      <c r="V154" s="1041"/>
      <c r="W154" s="1041"/>
      <c r="X154" s="1041"/>
      <c r="Y154" s="1041"/>
    </row>
    <row r="155" spans="2:25">
      <c r="B155" s="1041"/>
      <c r="C155" s="1041"/>
      <c r="D155" s="1041"/>
      <c r="E155" s="1041"/>
      <c r="F155" s="1041"/>
      <c r="G155" s="1041"/>
      <c r="H155" s="1041"/>
      <c r="I155" s="1041"/>
      <c r="J155" s="1041"/>
      <c r="K155" s="1041"/>
      <c r="L155" s="1041"/>
      <c r="M155" s="1041"/>
      <c r="N155" s="1041"/>
      <c r="O155" s="1041"/>
      <c r="P155" s="1041"/>
      <c r="Q155" s="1041"/>
      <c r="R155" s="1041"/>
      <c r="S155" s="1041"/>
      <c r="T155" s="1041"/>
      <c r="U155" s="1041"/>
      <c r="V155" s="1041"/>
      <c r="W155" s="1041"/>
      <c r="X155" s="1041"/>
      <c r="Y155" s="1041"/>
    </row>
    <row r="156" spans="2:25">
      <c r="B156" s="1041"/>
      <c r="C156" s="1041"/>
      <c r="D156" s="1041"/>
      <c r="E156" s="1041"/>
      <c r="F156" s="1041"/>
      <c r="G156" s="1041"/>
      <c r="H156" s="1041"/>
      <c r="I156" s="1041"/>
      <c r="J156" s="1041"/>
      <c r="K156" s="1041"/>
      <c r="L156" s="1041"/>
      <c r="M156" s="1041"/>
      <c r="N156" s="1041"/>
      <c r="O156" s="1041"/>
      <c r="P156" s="1041"/>
      <c r="Q156" s="1041"/>
      <c r="R156" s="1041"/>
      <c r="S156" s="1041"/>
      <c r="T156" s="1041"/>
      <c r="U156" s="1041"/>
      <c r="V156" s="1041"/>
      <c r="W156" s="1041"/>
      <c r="X156" s="1041"/>
      <c r="Y156" s="1041"/>
    </row>
  </sheetData>
  <mergeCells count="63">
    <mergeCell ref="V41:X41"/>
    <mergeCell ref="V53:X53"/>
    <mergeCell ref="D16:T17"/>
    <mergeCell ref="C47:H47"/>
    <mergeCell ref="I47:J47"/>
    <mergeCell ref="L47:Q47"/>
    <mergeCell ref="C49:I49"/>
    <mergeCell ref="J49:N49"/>
    <mergeCell ref="O49:S49"/>
    <mergeCell ref="R47:S47"/>
    <mergeCell ref="B61:C61"/>
    <mergeCell ref="C65:Y65"/>
    <mergeCell ref="D19:T19"/>
    <mergeCell ref="D23:T23"/>
    <mergeCell ref="D25:T25"/>
    <mergeCell ref="C62:Y62"/>
    <mergeCell ref="C63:Y64"/>
    <mergeCell ref="O38:Q38"/>
    <mergeCell ref="S38:T38"/>
    <mergeCell ref="D39:K39"/>
    <mergeCell ref="L39:N39"/>
    <mergeCell ref="C50:H51"/>
    <mergeCell ref="J50:N50"/>
    <mergeCell ref="O50:S50"/>
    <mergeCell ref="J51:N51"/>
    <mergeCell ref="O51:S51"/>
    <mergeCell ref="C66:Y66"/>
    <mergeCell ref="D27:T28"/>
    <mergeCell ref="D35:K35"/>
    <mergeCell ref="L35:N35"/>
    <mergeCell ref="O35:Q35"/>
    <mergeCell ref="D36:K36"/>
    <mergeCell ref="L36:N36"/>
    <mergeCell ref="O36:Q36"/>
    <mergeCell ref="U30:Y30"/>
    <mergeCell ref="D43:T43"/>
    <mergeCell ref="D44:T44"/>
    <mergeCell ref="D45:T45"/>
    <mergeCell ref="D55:T56"/>
    <mergeCell ref="D57:T58"/>
    <mergeCell ref="O39:Q39"/>
    <mergeCell ref="S39:T39"/>
    <mergeCell ref="B4:Y4"/>
    <mergeCell ref="B6:F6"/>
    <mergeCell ref="D38:K38"/>
    <mergeCell ref="L38:N38"/>
    <mergeCell ref="D37:K37"/>
    <mergeCell ref="L37:N37"/>
    <mergeCell ref="O37:Q37"/>
    <mergeCell ref="S37:T37"/>
    <mergeCell ref="B7:F7"/>
    <mergeCell ref="G6:Y6"/>
    <mergeCell ref="B8:F8"/>
    <mergeCell ref="D13:T14"/>
    <mergeCell ref="I7:J7"/>
    <mergeCell ref="V11:X11"/>
    <mergeCell ref="V36:X36"/>
    <mergeCell ref="V8:Y8"/>
    <mergeCell ref="M7:N7"/>
    <mergeCell ref="R7:S7"/>
    <mergeCell ref="H8:K8"/>
    <mergeCell ref="M8:P8"/>
    <mergeCell ref="R8:T8"/>
  </mergeCells>
  <phoneticPr fontId="2"/>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7</xdr:col>
                    <xdr:colOff>38100</xdr:colOff>
                    <xdr:row>6</xdr:row>
                    <xdr:rowOff>0</xdr:rowOff>
                  </from>
                  <to>
                    <xdr:col>8</xdr:col>
                    <xdr:colOff>9525</xdr:colOff>
                    <xdr:row>6</xdr:row>
                    <xdr:rowOff>257175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11</xdr:col>
                    <xdr:colOff>38100</xdr:colOff>
                    <xdr:row>6</xdr:row>
                    <xdr:rowOff>0</xdr:rowOff>
                  </from>
                  <to>
                    <xdr:col>12</xdr:col>
                    <xdr:colOff>9525</xdr:colOff>
                    <xdr:row>6</xdr:row>
                    <xdr:rowOff>257175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16</xdr:col>
                    <xdr:colOff>38100</xdr:colOff>
                    <xdr:row>6</xdr:row>
                    <xdr:rowOff>0</xdr:rowOff>
                  </from>
                  <to>
                    <xdr:col>17</xdr:col>
                    <xdr:colOff>9525</xdr:colOff>
                    <xdr:row>6</xdr:row>
                    <xdr:rowOff>257175</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6</xdr:col>
                    <xdr:colOff>38100</xdr:colOff>
                    <xdr:row>7</xdr:row>
                    <xdr:rowOff>0</xdr:rowOff>
                  </from>
                  <to>
                    <xdr:col>7</xdr:col>
                    <xdr:colOff>9525</xdr:colOff>
                    <xdr:row>7</xdr:row>
                    <xdr:rowOff>257175</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11</xdr:col>
                    <xdr:colOff>38100</xdr:colOff>
                    <xdr:row>7</xdr:row>
                    <xdr:rowOff>0</xdr:rowOff>
                  </from>
                  <to>
                    <xdr:col>12</xdr:col>
                    <xdr:colOff>9525</xdr:colOff>
                    <xdr:row>7</xdr:row>
                    <xdr:rowOff>257175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16</xdr:col>
                    <xdr:colOff>66675</xdr:colOff>
                    <xdr:row>7</xdr:row>
                    <xdr:rowOff>9525</xdr:rowOff>
                  </from>
                  <to>
                    <xdr:col>17</xdr:col>
                    <xdr:colOff>38100</xdr:colOff>
                    <xdr:row>7</xdr:row>
                    <xdr:rowOff>266700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20</xdr:col>
                    <xdr:colOff>38100</xdr:colOff>
                    <xdr:row>7</xdr:row>
                    <xdr:rowOff>0</xdr:rowOff>
                  </from>
                  <to>
                    <xdr:col>21</xdr:col>
                    <xdr:colOff>9525</xdr:colOff>
                    <xdr:row>7</xdr:row>
                    <xdr:rowOff>257175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886A8-EC20-44CD-8DA9-9FE576AD4219}">
  <sheetPr>
    <pageSetUpPr fitToPage="1"/>
  </sheetPr>
  <dimension ref="B1:M56"/>
  <sheetViews>
    <sheetView view="pageBreakPreview" zoomScale="90" zoomScaleNormal="100" zoomScaleSheetLayoutView="90" workbookViewId="0">
      <selection activeCell="E6" sqref="E6:M6"/>
    </sheetView>
  </sheetViews>
  <sheetFormatPr defaultRowHeight="13.5"/>
  <cols>
    <col min="1" max="1" width="1.875" style="180" customWidth="1"/>
    <col min="2" max="2" width="10.125" style="180" customWidth="1"/>
    <col min="3" max="3" width="3.625" style="180" customWidth="1"/>
    <col min="4" max="4" width="18.75" style="180" customWidth="1"/>
    <col min="5" max="5" width="21.25" style="180" customWidth="1"/>
    <col min="6" max="7" width="12.625" style="180" customWidth="1"/>
    <col min="8" max="13" width="13.125" style="180" customWidth="1"/>
    <col min="14" max="14" width="9" style="180" customWidth="1"/>
    <col min="15" max="16384" width="9" style="180"/>
  </cols>
  <sheetData>
    <row r="1" spans="2:13" ht="14.25">
      <c r="J1" s="181"/>
      <c r="K1" s="3"/>
    </row>
    <row r="2" spans="2:13" ht="14.25">
      <c r="B2" s="2158" t="s">
        <v>522</v>
      </c>
      <c r="C2" s="2159"/>
      <c r="D2" s="2159"/>
      <c r="E2" s="2159"/>
      <c r="F2" s="2159"/>
      <c r="G2" s="2159"/>
      <c r="H2" s="2159"/>
      <c r="I2" s="2159"/>
      <c r="J2" s="2159"/>
      <c r="K2" s="2159"/>
      <c r="L2" s="2159"/>
      <c r="M2" s="2159"/>
    </row>
    <row r="3" spans="2:13" ht="30" customHeight="1" thickBot="1">
      <c r="B3" s="2133" t="s">
        <v>413</v>
      </c>
      <c r="C3" s="2133"/>
      <c r="D3" s="2133"/>
      <c r="E3" s="2133"/>
      <c r="F3" s="2133"/>
      <c r="G3" s="2133"/>
      <c r="H3" s="2133"/>
      <c r="I3" s="2133"/>
      <c r="J3" s="2133"/>
      <c r="K3" s="2133"/>
      <c r="L3" s="2133"/>
      <c r="M3" s="2133"/>
    </row>
    <row r="4" spans="2:13" ht="30" customHeight="1" thickBot="1">
      <c r="B4" s="2134" t="s">
        <v>414</v>
      </c>
      <c r="C4" s="2135"/>
      <c r="D4" s="2136"/>
      <c r="E4" s="2137" t="s">
        <v>463</v>
      </c>
      <c r="F4" s="2138"/>
      <c r="G4" s="2138"/>
      <c r="H4" s="2138"/>
      <c r="I4" s="2138"/>
      <c r="J4" s="2138"/>
      <c r="K4" s="2138"/>
      <c r="L4" s="2138"/>
      <c r="M4" s="2139"/>
    </row>
    <row r="5" spans="2:13" ht="30" customHeight="1" thickBot="1">
      <c r="B5" s="2140" t="s">
        <v>415</v>
      </c>
      <c r="C5" s="2141"/>
      <c r="D5" s="2142"/>
      <c r="E5" s="2143" t="s">
        <v>464</v>
      </c>
      <c r="F5" s="2144"/>
      <c r="G5" s="2144"/>
      <c r="H5" s="2144"/>
      <c r="I5" s="2144"/>
      <c r="J5" s="2144"/>
      <c r="K5" s="2144"/>
      <c r="L5" s="2144"/>
      <c r="M5" s="2145"/>
    </row>
    <row r="6" spans="2:13" ht="30" customHeight="1" thickTop="1" thickBot="1">
      <c r="B6" s="2150" t="s">
        <v>416</v>
      </c>
      <c r="C6" s="138">
        <v>1</v>
      </c>
      <c r="D6" s="139" t="s">
        <v>417</v>
      </c>
      <c r="E6" s="2151" t="s">
        <v>465</v>
      </c>
      <c r="F6" s="2152"/>
      <c r="G6" s="2152"/>
      <c r="H6" s="2152"/>
      <c r="I6" s="2152"/>
      <c r="J6" s="2152"/>
      <c r="K6" s="2152"/>
      <c r="L6" s="2152"/>
      <c r="M6" s="2153"/>
    </row>
    <row r="7" spans="2:13" ht="30" customHeight="1">
      <c r="B7" s="2094"/>
      <c r="C7" s="2110">
        <v>2</v>
      </c>
      <c r="D7" s="2154" t="s">
        <v>418</v>
      </c>
      <c r="E7" s="2123" t="s">
        <v>419</v>
      </c>
      <c r="F7" s="2124"/>
      <c r="G7" s="2146" t="s">
        <v>420</v>
      </c>
      <c r="H7" s="2101" t="s">
        <v>421</v>
      </c>
      <c r="I7" s="2147"/>
      <c r="J7" s="2147"/>
      <c r="K7" s="2147"/>
      <c r="L7" s="2102"/>
      <c r="M7" s="2148" t="s">
        <v>422</v>
      </c>
    </row>
    <row r="8" spans="2:13" ht="30" customHeight="1">
      <c r="B8" s="2094"/>
      <c r="C8" s="2110"/>
      <c r="D8" s="2154"/>
      <c r="E8" s="2125"/>
      <c r="F8" s="2126"/>
      <c r="G8" s="2085"/>
      <c r="H8" s="140" t="s">
        <v>423</v>
      </c>
      <c r="I8" s="141" t="s">
        <v>424</v>
      </c>
      <c r="J8" s="142" t="s">
        <v>425</v>
      </c>
      <c r="K8" s="143" t="s">
        <v>426</v>
      </c>
      <c r="L8" s="144" t="s">
        <v>427</v>
      </c>
      <c r="M8" s="2149"/>
    </row>
    <row r="9" spans="2:13" ht="30" customHeight="1">
      <c r="B9" s="2094"/>
      <c r="C9" s="2110"/>
      <c r="D9" s="2154"/>
      <c r="E9" s="2127" t="s">
        <v>466</v>
      </c>
      <c r="F9" s="2068"/>
      <c r="G9" s="212">
        <v>5</v>
      </c>
      <c r="H9" s="213">
        <v>5</v>
      </c>
      <c r="I9" s="214"/>
      <c r="J9" s="215"/>
      <c r="K9" s="216"/>
      <c r="L9" s="217"/>
      <c r="M9" s="218" t="s">
        <v>467</v>
      </c>
    </row>
    <row r="10" spans="2:13" ht="30" customHeight="1">
      <c r="B10" s="2094"/>
      <c r="C10" s="2110"/>
      <c r="D10" s="2154"/>
      <c r="E10" s="2127" t="s">
        <v>468</v>
      </c>
      <c r="F10" s="2068"/>
      <c r="G10" s="212">
        <v>6</v>
      </c>
      <c r="H10" s="213"/>
      <c r="I10" s="214">
        <v>6</v>
      </c>
      <c r="J10" s="215"/>
      <c r="K10" s="216"/>
      <c r="L10" s="217"/>
      <c r="M10" s="218" t="s">
        <v>469</v>
      </c>
    </row>
    <row r="11" spans="2:13" ht="30" customHeight="1">
      <c r="B11" s="2094"/>
      <c r="C11" s="2110"/>
      <c r="D11" s="2154"/>
      <c r="E11" s="2127" t="s">
        <v>470</v>
      </c>
      <c r="F11" s="2068"/>
      <c r="G11" s="212">
        <v>4</v>
      </c>
      <c r="H11" s="213"/>
      <c r="I11" s="214"/>
      <c r="J11" s="215">
        <v>4</v>
      </c>
      <c r="K11" s="216"/>
      <c r="L11" s="217"/>
      <c r="M11" s="218" t="s">
        <v>469</v>
      </c>
    </row>
    <row r="12" spans="2:13" ht="30" customHeight="1">
      <c r="B12" s="2094"/>
      <c r="C12" s="2110"/>
      <c r="D12" s="2154"/>
      <c r="E12" s="2127" t="s">
        <v>471</v>
      </c>
      <c r="F12" s="2086"/>
      <c r="G12" s="219">
        <v>5</v>
      </c>
      <c r="H12" s="220"/>
      <c r="I12" s="221"/>
      <c r="J12" s="222"/>
      <c r="K12" s="223">
        <v>5</v>
      </c>
      <c r="L12" s="217"/>
      <c r="M12" s="218" t="s">
        <v>469</v>
      </c>
    </row>
    <row r="13" spans="2:13" ht="30" customHeight="1">
      <c r="B13" s="2094"/>
      <c r="C13" s="2110"/>
      <c r="D13" s="2154"/>
      <c r="E13" s="2127" t="s">
        <v>472</v>
      </c>
      <c r="F13" s="2086"/>
      <c r="G13" s="219">
        <v>4</v>
      </c>
      <c r="H13" s="220"/>
      <c r="I13" s="221"/>
      <c r="J13" s="222"/>
      <c r="K13" s="223">
        <v>1</v>
      </c>
      <c r="L13" s="224">
        <v>3</v>
      </c>
      <c r="M13" s="218" t="s">
        <v>469</v>
      </c>
    </row>
    <row r="14" spans="2:13" ht="30" customHeight="1" thickBot="1">
      <c r="B14" s="2094"/>
      <c r="C14" s="2110"/>
      <c r="D14" s="2154"/>
      <c r="E14" s="2128" t="s">
        <v>181</v>
      </c>
      <c r="F14" s="2129"/>
      <c r="G14" s="182">
        <v>15</v>
      </c>
      <c r="H14" s="158">
        <v>5</v>
      </c>
      <c r="I14" s="159">
        <v>5</v>
      </c>
      <c r="J14" s="160">
        <v>5</v>
      </c>
      <c r="K14" s="161">
        <v>5</v>
      </c>
      <c r="L14" s="162">
        <v>4</v>
      </c>
      <c r="M14" s="163"/>
    </row>
    <row r="15" spans="2:13" ht="30" customHeight="1">
      <c r="B15" s="2094"/>
      <c r="C15" s="2084">
        <v>3</v>
      </c>
      <c r="D15" s="2119" t="s">
        <v>428</v>
      </c>
      <c r="E15" s="164" t="s">
        <v>429</v>
      </c>
      <c r="F15" s="2130" t="s">
        <v>466</v>
      </c>
      <c r="G15" s="2131"/>
      <c r="H15" s="2131"/>
      <c r="I15" s="2131"/>
      <c r="J15" s="2131"/>
      <c r="K15" s="2131"/>
      <c r="L15" s="2131"/>
      <c r="M15" s="2132"/>
    </row>
    <row r="16" spans="2:13" ht="30" customHeight="1">
      <c r="B16" s="2094"/>
      <c r="C16" s="2122"/>
      <c r="D16" s="2120"/>
      <c r="E16" s="164" t="s">
        <v>430</v>
      </c>
      <c r="F16" s="2067" t="s">
        <v>468</v>
      </c>
      <c r="G16" s="2068"/>
      <c r="H16" s="2068"/>
      <c r="I16" s="2068"/>
      <c r="J16" s="2068"/>
      <c r="K16" s="2068"/>
      <c r="L16" s="2068"/>
      <c r="M16" s="2069"/>
    </row>
    <row r="17" spans="2:13" ht="30" customHeight="1">
      <c r="B17" s="2094"/>
      <c r="C17" s="2122"/>
      <c r="D17" s="2120"/>
      <c r="E17" s="164" t="s">
        <v>431</v>
      </c>
      <c r="F17" s="2067" t="s">
        <v>470</v>
      </c>
      <c r="G17" s="2068"/>
      <c r="H17" s="2068"/>
      <c r="I17" s="2068"/>
      <c r="J17" s="2068"/>
      <c r="K17" s="2068"/>
      <c r="L17" s="2068"/>
      <c r="M17" s="2069"/>
    </row>
    <row r="18" spans="2:13" ht="30" customHeight="1">
      <c r="B18" s="2094"/>
      <c r="C18" s="2122"/>
      <c r="D18" s="2120"/>
      <c r="E18" s="164" t="s">
        <v>432</v>
      </c>
      <c r="F18" s="2067" t="s">
        <v>471</v>
      </c>
      <c r="G18" s="2068"/>
      <c r="H18" s="2068"/>
      <c r="I18" s="2068"/>
      <c r="J18" s="2068"/>
      <c r="K18" s="2068"/>
      <c r="L18" s="2068"/>
      <c r="M18" s="2069"/>
    </row>
    <row r="19" spans="2:13" ht="30" customHeight="1">
      <c r="B19" s="2094"/>
      <c r="C19" s="2085"/>
      <c r="D19" s="2121"/>
      <c r="E19" s="164" t="s">
        <v>433</v>
      </c>
      <c r="F19" s="2067" t="s">
        <v>472</v>
      </c>
      <c r="G19" s="2068"/>
      <c r="H19" s="2068"/>
      <c r="I19" s="2068"/>
      <c r="J19" s="2068"/>
      <c r="K19" s="2068"/>
      <c r="L19" s="2068"/>
      <c r="M19" s="2069"/>
    </row>
    <row r="20" spans="2:13" ht="30" customHeight="1">
      <c r="B20" s="2094"/>
      <c r="C20" s="2084">
        <v>4</v>
      </c>
      <c r="D20" s="2119" t="s">
        <v>434</v>
      </c>
      <c r="E20" s="164" t="s">
        <v>429</v>
      </c>
      <c r="F20" s="2067" t="s">
        <v>473</v>
      </c>
      <c r="G20" s="2068"/>
      <c r="H20" s="2068"/>
      <c r="I20" s="2068"/>
      <c r="J20" s="2068"/>
      <c r="K20" s="2068"/>
      <c r="L20" s="2068"/>
      <c r="M20" s="2069"/>
    </row>
    <row r="21" spans="2:13" s="137" customFormat="1" ht="30" customHeight="1">
      <c r="B21" s="2094"/>
      <c r="C21" s="2122"/>
      <c r="D21" s="2120"/>
      <c r="E21" s="164" t="s">
        <v>430</v>
      </c>
      <c r="F21" s="2067" t="s">
        <v>473</v>
      </c>
      <c r="G21" s="2068"/>
      <c r="H21" s="2068"/>
      <c r="I21" s="2068"/>
      <c r="J21" s="2068"/>
      <c r="K21" s="2068"/>
      <c r="L21" s="2068"/>
      <c r="M21" s="2069"/>
    </row>
    <row r="22" spans="2:13" s="137" customFormat="1" ht="30" customHeight="1">
      <c r="B22" s="2094"/>
      <c r="C22" s="2122"/>
      <c r="D22" s="2120"/>
      <c r="E22" s="164" t="s">
        <v>431</v>
      </c>
      <c r="F22" s="2067" t="s">
        <v>473</v>
      </c>
      <c r="G22" s="2068"/>
      <c r="H22" s="2068"/>
      <c r="I22" s="2068"/>
      <c r="J22" s="2068"/>
      <c r="K22" s="2068"/>
      <c r="L22" s="2068"/>
      <c r="M22" s="2069"/>
    </row>
    <row r="23" spans="2:13" s="137" customFormat="1" ht="30" customHeight="1">
      <c r="B23" s="2094"/>
      <c r="C23" s="2122"/>
      <c r="D23" s="2120"/>
      <c r="E23" s="164" t="s">
        <v>432</v>
      </c>
      <c r="F23" s="2067" t="s">
        <v>474</v>
      </c>
      <c r="G23" s="2068"/>
      <c r="H23" s="2068"/>
      <c r="I23" s="2068"/>
      <c r="J23" s="2068"/>
      <c r="K23" s="2068"/>
      <c r="L23" s="2068"/>
      <c r="M23" s="2069"/>
    </row>
    <row r="24" spans="2:13" s="137" customFormat="1" ht="30" customHeight="1">
      <c r="B24" s="2094"/>
      <c r="C24" s="2085"/>
      <c r="D24" s="2121"/>
      <c r="E24" s="164" t="s">
        <v>433</v>
      </c>
      <c r="F24" s="2067" t="s">
        <v>473</v>
      </c>
      <c r="G24" s="2068"/>
      <c r="H24" s="2068"/>
      <c r="I24" s="2068"/>
      <c r="J24" s="2068"/>
      <c r="K24" s="2068"/>
      <c r="L24" s="2068"/>
      <c r="M24" s="2069"/>
    </row>
    <row r="25" spans="2:13" s="137" customFormat="1" ht="30" customHeight="1">
      <c r="B25" s="2094"/>
      <c r="C25" s="2084">
        <v>5</v>
      </c>
      <c r="D25" s="2119" t="s">
        <v>435</v>
      </c>
      <c r="E25" s="164" t="s">
        <v>429</v>
      </c>
      <c r="F25" s="2067" t="s">
        <v>473</v>
      </c>
      <c r="G25" s="2068"/>
      <c r="H25" s="2068"/>
      <c r="I25" s="2068"/>
      <c r="J25" s="2068"/>
      <c r="K25" s="2068"/>
      <c r="L25" s="2068"/>
      <c r="M25" s="2069"/>
    </row>
    <row r="26" spans="2:13" s="137" customFormat="1" ht="30" customHeight="1">
      <c r="B26" s="2094"/>
      <c r="C26" s="2122"/>
      <c r="D26" s="2120"/>
      <c r="E26" s="164" t="s">
        <v>430</v>
      </c>
      <c r="F26" s="2067" t="s">
        <v>473</v>
      </c>
      <c r="G26" s="2068"/>
      <c r="H26" s="2068"/>
      <c r="I26" s="2068"/>
      <c r="J26" s="2068"/>
      <c r="K26" s="2068"/>
      <c r="L26" s="2068"/>
      <c r="M26" s="2069"/>
    </row>
    <row r="27" spans="2:13" s="137" customFormat="1" ht="30" customHeight="1">
      <c r="B27" s="2094"/>
      <c r="C27" s="2122"/>
      <c r="D27" s="2120"/>
      <c r="E27" s="164" t="s">
        <v>431</v>
      </c>
      <c r="F27" s="2067" t="s">
        <v>473</v>
      </c>
      <c r="G27" s="2068"/>
      <c r="H27" s="2068"/>
      <c r="I27" s="2068"/>
      <c r="J27" s="2068"/>
      <c r="K27" s="2068"/>
      <c r="L27" s="2068"/>
      <c r="M27" s="2069"/>
    </row>
    <row r="28" spans="2:13" s="137" customFormat="1" ht="30" customHeight="1">
      <c r="B28" s="2094"/>
      <c r="C28" s="2122"/>
      <c r="D28" s="2120"/>
      <c r="E28" s="164" t="s">
        <v>432</v>
      </c>
      <c r="F28" s="2067" t="s">
        <v>475</v>
      </c>
      <c r="G28" s="2068"/>
      <c r="H28" s="2068"/>
      <c r="I28" s="2068"/>
      <c r="J28" s="2068"/>
      <c r="K28" s="2068"/>
      <c r="L28" s="2068"/>
      <c r="M28" s="2069"/>
    </row>
    <row r="29" spans="2:13" s="137" customFormat="1" ht="30" customHeight="1">
      <c r="B29" s="2094"/>
      <c r="C29" s="2085"/>
      <c r="D29" s="2121"/>
      <c r="E29" s="164" t="s">
        <v>433</v>
      </c>
      <c r="F29" s="2067" t="s">
        <v>473</v>
      </c>
      <c r="G29" s="2068"/>
      <c r="H29" s="2068"/>
      <c r="I29" s="2068"/>
      <c r="J29" s="2068"/>
      <c r="K29" s="2068"/>
      <c r="L29" s="2068"/>
      <c r="M29" s="2069"/>
    </row>
    <row r="30" spans="2:13" s="137" customFormat="1" ht="39.75" customHeight="1">
      <c r="B30" s="2094"/>
      <c r="C30" s="2110">
        <v>6</v>
      </c>
      <c r="D30" s="2111" t="s">
        <v>436</v>
      </c>
      <c r="E30" s="2078" t="s">
        <v>476</v>
      </c>
      <c r="F30" s="2079"/>
      <c r="G30" s="2079"/>
      <c r="H30" s="2079"/>
      <c r="I30" s="2079"/>
      <c r="J30" s="2079"/>
      <c r="K30" s="2079"/>
      <c r="L30" s="2079"/>
      <c r="M30" s="2080"/>
    </row>
    <row r="31" spans="2:13" s="137" customFormat="1" ht="48" customHeight="1">
      <c r="B31" s="2094"/>
      <c r="C31" s="2110"/>
      <c r="D31" s="2111"/>
      <c r="E31" s="2112"/>
      <c r="F31" s="2113"/>
      <c r="G31" s="2113"/>
      <c r="H31" s="2113"/>
      <c r="I31" s="2113"/>
      <c r="J31" s="2113"/>
      <c r="K31" s="2113"/>
      <c r="L31" s="2113"/>
      <c r="M31" s="2114"/>
    </row>
    <row r="32" spans="2:13" s="137" customFormat="1" ht="39.75" customHeight="1">
      <c r="B32" s="2094"/>
      <c r="C32" s="2115">
        <v>7</v>
      </c>
      <c r="D32" s="2063" t="s">
        <v>437</v>
      </c>
      <c r="E32" s="2116"/>
      <c r="F32" s="2117"/>
      <c r="G32" s="2117"/>
      <c r="H32" s="2117"/>
      <c r="I32" s="2117"/>
      <c r="J32" s="2117"/>
      <c r="K32" s="2117"/>
      <c r="L32" s="2117"/>
      <c r="M32" s="2118"/>
    </row>
    <row r="33" spans="2:13" s="137" customFormat="1" ht="39.75" customHeight="1" thickBot="1">
      <c r="B33" s="2095"/>
      <c r="C33" s="2115"/>
      <c r="D33" s="2097"/>
      <c r="E33" s="2116"/>
      <c r="F33" s="2117"/>
      <c r="G33" s="2117"/>
      <c r="H33" s="2117"/>
      <c r="I33" s="2117"/>
      <c r="J33" s="2117"/>
      <c r="K33" s="2117"/>
      <c r="L33" s="2117"/>
      <c r="M33" s="2118"/>
    </row>
    <row r="34" spans="2:13" s="137" customFormat="1" ht="24.75" customHeight="1">
      <c r="B34" s="2089" t="s">
        <v>438</v>
      </c>
      <c r="C34" s="165">
        <v>1</v>
      </c>
      <c r="D34" s="165" t="s">
        <v>439</v>
      </c>
      <c r="E34" s="2092" t="s">
        <v>477</v>
      </c>
      <c r="F34" s="2092"/>
      <c r="G34" s="2092" t="s">
        <v>478</v>
      </c>
      <c r="H34" s="2092"/>
      <c r="I34" s="2092" t="s">
        <v>479</v>
      </c>
      <c r="J34" s="2092"/>
      <c r="K34" s="2106"/>
      <c r="L34" s="2106"/>
      <c r="M34" s="2107"/>
    </row>
    <row r="35" spans="2:13" s="137" customFormat="1" ht="51" customHeight="1">
      <c r="B35" s="2090"/>
      <c r="C35" s="166">
        <v>2</v>
      </c>
      <c r="D35" s="166" t="s">
        <v>440</v>
      </c>
      <c r="E35" s="2067" t="s">
        <v>480</v>
      </c>
      <c r="F35" s="2086"/>
      <c r="G35" s="2067" t="s">
        <v>481</v>
      </c>
      <c r="H35" s="2086"/>
      <c r="I35" s="2075"/>
      <c r="J35" s="2076"/>
      <c r="K35" s="2075"/>
      <c r="L35" s="2076"/>
      <c r="M35" s="2108"/>
    </row>
    <row r="36" spans="2:13" ht="45" customHeight="1">
      <c r="B36" s="2090"/>
      <c r="C36" s="166">
        <v>3</v>
      </c>
      <c r="D36" s="167" t="s">
        <v>441</v>
      </c>
      <c r="E36" s="2075"/>
      <c r="F36" s="2076"/>
      <c r="G36" s="2075"/>
      <c r="H36" s="2076"/>
      <c r="I36" s="2067" t="s">
        <v>482</v>
      </c>
      <c r="J36" s="2086"/>
      <c r="K36" s="2075"/>
      <c r="L36" s="2076"/>
      <c r="M36" s="2109"/>
    </row>
    <row r="37" spans="2:13" ht="27" customHeight="1" thickBot="1">
      <c r="B37" s="2091"/>
      <c r="C37" s="168">
        <v>4</v>
      </c>
      <c r="D37" s="168" t="s">
        <v>437</v>
      </c>
      <c r="E37" s="2155"/>
      <c r="F37" s="2156"/>
      <c r="G37" s="2156"/>
      <c r="H37" s="2156"/>
      <c r="I37" s="2156"/>
      <c r="J37" s="2156"/>
      <c r="K37" s="2156"/>
      <c r="L37" s="2156"/>
      <c r="M37" s="2157"/>
    </row>
    <row r="38" spans="2:13" ht="22.5">
      <c r="B38" s="2093" t="s">
        <v>442</v>
      </c>
      <c r="C38" s="2096">
        <v>1</v>
      </c>
      <c r="D38" s="2099" t="s">
        <v>443</v>
      </c>
      <c r="E38" s="169"/>
      <c r="F38" s="2101" t="s">
        <v>439</v>
      </c>
      <c r="G38" s="2102"/>
      <c r="H38" s="170" t="s">
        <v>444</v>
      </c>
      <c r="I38" s="2101" t="s">
        <v>439</v>
      </c>
      <c r="J38" s="2102"/>
      <c r="K38" s="171" t="s">
        <v>445</v>
      </c>
      <c r="L38" s="172" t="s">
        <v>446</v>
      </c>
      <c r="M38" s="2081"/>
    </row>
    <row r="39" spans="2:13" ht="30" customHeight="1">
      <c r="B39" s="2094"/>
      <c r="C39" s="2097"/>
      <c r="D39" s="2077"/>
      <c r="E39" s="2084" t="s">
        <v>447</v>
      </c>
      <c r="F39" s="2067" t="s">
        <v>468</v>
      </c>
      <c r="G39" s="2086"/>
      <c r="H39" s="231" t="s">
        <v>483</v>
      </c>
      <c r="I39" s="2067" t="s">
        <v>470</v>
      </c>
      <c r="J39" s="2086"/>
      <c r="K39" s="232" t="s">
        <v>484</v>
      </c>
      <c r="L39" s="2087" t="s">
        <v>485</v>
      </c>
      <c r="M39" s="2082"/>
    </row>
    <row r="40" spans="2:13" ht="30" customHeight="1">
      <c r="B40" s="2094"/>
      <c r="C40" s="2097"/>
      <c r="D40" s="2077"/>
      <c r="E40" s="2085"/>
      <c r="F40" s="2067" t="s">
        <v>471</v>
      </c>
      <c r="G40" s="2086"/>
      <c r="H40" s="231" t="s">
        <v>486</v>
      </c>
      <c r="I40" s="2075"/>
      <c r="J40" s="2076"/>
      <c r="K40" s="233"/>
      <c r="L40" s="2088"/>
      <c r="M40" s="2082"/>
    </row>
    <row r="41" spans="2:13" ht="30" customHeight="1">
      <c r="B41" s="2094"/>
      <c r="C41" s="2097"/>
      <c r="D41" s="2077"/>
      <c r="E41" s="2084" t="s">
        <v>448</v>
      </c>
      <c r="F41" s="2067" t="s">
        <v>472</v>
      </c>
      <c r="G41" s="2086"/>
      <c r="H41" s="231" t="s">
        <v>487</v>
      </c>
      <c r="I41" s="2075"/>
      <c r="J41" s="2076"/>
      <c r="K41" s="233"/>
      <c r="L41" s="2087" t="s">
        <v>488</v>
      </c>
      <c r="M41" s="2082"/>
    </row>
    <row r="42" spans="2:13" ht="30" customHeight="1">
      <c r="B42" s="2094"/>
      <c r="C42" s="2098"/>
      <c r="D42" s="2100"/>
      <c r="E42" s="2085"/>
      <c r="F42" s="2075"/>
      <c r="G42" s="2076"/>
      <c r="H42" s="234"/>
      <c r="I42" s="2075"/>
      <c r="J42" s="2076"/>
      <c r="K42" s="233"/>
      <c r="L42" s="2088"/>
      <c r="M42" s="2083"/>
    </row>
    <row r="43" spans="2:13" ht="30" customHeight="1">
      <c r="B43" s="2094"/>
      <c r="C43" s="2063">
        <v>2</v>
      </c>
      <c r="D43" s="2065" t="s">
        <v>449</v>
      </c>
      <c r="E43" s="176" t="s">
        <v>450</v>
      </c>
      <c r="F43" s="2067" t="s">
        <v>470</v>
      </c>
      <c r="G43" s="2068"/>
      <c r="H43" s="2068"/>
      <c r="I43" s="2068"/>
      <c r="J43" s="2068"/>
      <c r="K43" s="2068"/>
      <c r="L43" s="2068"/>
      <c r="M43" s="2069"/>
    </row>
    <row r="44" spans="2:13" ht="30" customHeight="1">
      <c r="B44" s="2094"/>
      <c r="C44" s="2097"/>
      <c r="D44" s="2077"/>
      <c r="E44" s="177" t="s">
        <v>451</v>
      </c>
      <c r="F44" s="2078" t="s">
        <v>472</v>
      </c>
      <c r="G44" s="2079"/>
      <c r="H44" s="2079"/>
      <c r="I44" s="2079"/>
      <c r="J44" s="2079"/>
      <c r="K44" s="2079"/>
      <c r="L44" s="2079"/>
      <c r="M44" s="2080"/>
    </row>
    <row r="45" spans="2:13" ht="30" customHeight="1">
      <c r="B45" s="2094"/>
      <c r="C45" s="2063">
        <v>3</v>
      </c>
      <c r="D45" s="2065" t="s">
        <v>452</v>
      </c>
      <c r="E45" s="164" t="s">
        <v>450</v>
      </c>
      <c r="F45" s="2067" t="s">
        <v>476</v>
      </c>
      <c r="G45" s="2068"/>
      <c r="H45" s="2068"/>
      <c r="I45" s="2068"/>
      <c r="J45" s="2068"/>
      <c r="K45" s="2068"/>
      <c r="L45" s="2068"/>
      <c r="M45" s="2069"/>
    </row>
    <row r="46" spans="2:13" ht="30" customHeight="1" thickBot="1">
      <c r="B46" s="2095"/>
      <c r="C46" s="2064"/>
      <c r="D46" s="2066"/>
      <c r="E46" s="178" t="s">
        <v>451</v>
      </c>
      <c r="F46" s="2070" t="s">
        <v>487</v>
      </c>
      <c r="G46" s="2071"/>
      <c r="H46" s="2071"/>
      <c r="I46" s="2071"/>
      <c r="J46" s="2071"/>
      <c r="K46" s="2071"/>
      <c r="L46" s="2071"/>
      <c r="M46" s="2072"/>
    </row>
    <row r="47" spans="2:13" ht="15" customHeight="1">
      <c r="B47" s="2060" t="s">
        <v>453</v>
      </c>
      <c r="C47" s="2060"/>
      <c r="D47" s="2060"/>
      <c r="E47" s="2060"/>
      <c r="F47" s="2060"/>
      <c r="G47" s="2060"/>
      <c r="H47" s="2060"/>
      <c r="I47" s="2060"/>
      <c r="J47" s="2060"/>
      <c r="K47" s="2060"/>
      <c r="L47" s="2060"/>
      <c r="M47" s="2060"/>
    </row>
    <row r="48" spans="2:13" ht="15" customHeight="1">
      <c r="B48" s="2062" t="s">
        <v>454</v>
      </c>
      <c r="C48" s="2062"/>
      <c r="D48" s="2062"/>
      <c r="E48" s="2062"/>
      <c r="F48" s="2062"/>
      <c r="G48" s="2062"/>
      <c r="H48" s="2062"/>
      <c r="I48" s="2062"/>
      <c r="J48" s="2062"/>
      <c r="K48" s="2062"/>
      <c r="L48" s="2062"/>
      <c r="M48" s="2062"/>
    </row>
    <row r="49" spans="2:13" ht="30.75" customHeight="1">
      <c r="B49" s="2062" t="s">
        <v>455</v>
      </c>
      <c r="C49" s="2062"/>
      <c r="D49" s="2062"/>
      <c r="E49" s="2062"/>
      <c r="F49" s="2062"/>
      <c r="G49" s="2062"/>
      <c r="H49" s="2062"/>
      <c r="I49" s="2062"/>
      <c r="J49" s="2062"/>
      <c r="K49" s="2062"/>
      <c r="L49" s="2062"/>
      <c r="M49" s="2062"/>
    </row>
    <row r="50" spans="2:13" ht="33" customHeight="1">
      <c r="B50" s="2062" t="s">
        <v>456</v>
      </c>
      <c r="C50" s="2062"/>
      <c r="D50" s="2062"/>
      <c r="E50" s="2062"/>
      <c r="F50" s="2062"/>
      <c r="G50" s="2062"/>
      <c r="H50" s="2062"/>
      <c r="I50" s="2062"/>
      <c r="J50" s="2062"/>
      <c r="K50" s="2062"/>
      <c r="L50" s="2062"/>
      <c r="M50" s="2062"/>
    </row>
    <row r="51" spans="2:13" ht="15" customHeight="1">
      <c r="B51" s="2062" t="s">
        <v>457</v>
      </c>
      <c r="C51" s="2062"/>
      <c r="D51" s="2062"/>
      <c r="E51" s="2062"/>
      <c r="F51" s="2062"/>
      <c r="G51" s="2062"/>
      <c r="H51" s="2062"/>
      <c r="I51" s="2062"/>
      <c r="J51" s="2062"/>
      <c r="K51" s="2062"/>
      <c r="L51" s="2062"/>
      <c r="M51" s="2062"/>
    </row>
    <row r="52" spans="2:13" ht="15" customHeight="1">
      <c r="B52" s="2059" t="s">
        <v>458</v>
      </c>
      <c r="C52" s="2059"/>
      <c r="D52" s="2059"/>
      <c r="E52" s="2059"/>
      <c r="F52" s="2059"/>
      <c r="G52" s="2059"/>
      <c r="H52" s="2059"/>
      <c r="I52" s="2059"/>
      <c r="J52" s="2059"/>
      <c r="K52" s="2059"/>
      <c r="L52" s="2059"/>
      <c r="M52" s="2059"/>
    </row>
    <row r="53" spans="2:13" ht="15" customHeight="1">
      <c r="B53" s="2059" t="s">
        <v>459</v>
      </c>
      <c r="C53" s="2059"/>
      <c r="D53" s="2059"/>
      <c r="E53" s="2059"/>
      <c r="F53" s="2059"/>
      <c r="G53" s="2059"/>
      <c r="H53" s="2059"/>
      <c r="I53" s="2059"/>
      <c r="J53" s="2059"/>
      <c r="K53" s="2059"/>
      <c r="L53" s="2059"/>
      <c r="M53" s="2059"/>
    </row>
    <row r="54" spans="2:13" ht="15" customHeight="1">
      <c r="B54" s="2060" t="s">
        <v>460</v>
      </c>
      <c r="C54" s="2060"/>
      <c r="D54" s="2060"/>
      <c r="E54" s="2060"/>
      <c r="F54" s="2060"/>
      <c r="G54" s="2060"/>
      <c r="H54" s="2060"/>
      <c r="I54" s="2060"/>
      <c r="J54" s="2060"/>
      <c r="K54" s="2060"/>
      <c r="L54" s="2060"/>
      <c r="M54" s="2060"/>
    </row>
    <row r="55" spans="2:13" ht="15" customHeight="1">
      <c r="B55" s="2059" t="s">
        <v>461</v>
      </c>
      <c r="C55" s="2060"/>
      <c r="D55" s="2060"/>
      <c r="E55" s="2060"/>
      <c r="F55" s="2060"/>
      <c r="G55" s="2060"/>
      <c r="H55" s="2060"/>
      <c r="I55" s="2060"/>
      <c r="J55" s="2060"/>
      <c r="K55" s="2060"/>
      <c r="L55" s="2060"/>
      <c r="M55" s="2060"/>
    </row>
    <row r="56" spans="2:13" ht="15" customHeight="1">
      <c r="B56" s="179" t="s">
        <v>462</v>
      </c>
      <c r="C56" s="137"/>
      <c r="D56" s="137"/>
      <c r="E56" s="137"/>
      <c r="F56" s="137"/>
      <c r="G56" s="137"/>
      <c r="H56" s="137"/>
      <c r="I56" s="137"/>
      <c r="J56" s="137"/>
      <c r="K56" s="137"/>
      <c r="L56" s="137"/>
      <c r="M56" s="137"/>
    </row>
  </sheetData>
  <mergeCells count="97">
    <mergeCell ref="C15:C19"/>
    <mergeCell ref="D15:D19"/>
    <mergeCell ref="B2:M2"/>
    <mergeCell ref="B3:M3"/>
    <mergeCell ref="B4:D4"/>
    <mergeCell ref="E4:M4"/>
    <mergeCell ref="B5:D5"/>
    <mergeCell ref="E5:M5"/>
    <mergeCell ref="B6:B33"/>
    <mergeCell ref="E6:M6"/>
    <mergeCell ref="C7:C14"/>
    <mergeCell ref="D7:D14"/>
    <mergeCell ref="E7:F8"/>
    <mergeCell ref="G7:G8"/>
    <mergeCell ref="H7:L7"/>
    <mergeCell ref="M7:M8"/>
    <mergeCell ref="C20:C24"/>
    <mergeCell ref="D20:D24"/>
    <mergeCell ref="F20:M20"/>
    <mergeCell ref="F21:M21"/>
    <mergeCell ref="F22:M22"/>
    <mergeCell ref="F23:M23"/>
    <mergeCell ref="F24:M24"/>
    <mergeCell ref="F28:M28"/>
    <mergeCell ref="F29:M29"/>
    <mergeCell ref="E9:F9"/>
    <mergeCell ref="E10:F10"/>
    <mergeCell ref="F19:M19"/>
    <mergeCell ref="E11:F11"/>
    <mergeCell ref="E12:F12"/>
    <mergeCell ref="E13:F13"/>
    <mergeCell ref="E14:F14"/>
    <mergeCell ref="C43:C44"/>
    <mergeCell ref="F15:M15"/>
    <mergeCell ref="F16:M16"/>
    <mergeCell ref="F17:M17"/>
    <mergeCell ref="F18:M18"/>
    <mergeCell ref="C30:C31"/>
    <mergeCell ref="D30:D31"/>
    <mergeCell ref="E30:M31"/>
    <mergeCell ref="C32:C33"/>
    <mergeCell ref="D32:D33"/>
    <mergeCell ref="E32:M33"/>
    <mergeCell ref="C25:C29"/>
    <mergeCell ref="D25:D29"/>
    <mergeCell ref="F25:M25"/>
    <mergeCell ref="F26:M26"/>
    <mergeCell ref="F27:M27"/>
    <mergeCell ref="K35:L35"/>
    <mergeCell ref="K36:L36"/>
    <mergeCell ref="L41:L42"/>
    <mergeCell ref="F42:G42"/>
    <mergeCell ref="I42:J42"/>
    <mergeCell ref="D38:D42"/>
    <mergeCell ref="F38:G38"/>
    <mergeCell ref="I38:J38"/>
    <mergeCell ref="B34:B37"/>
    <mergeCell ref="E34:F34"/>
    <mergeCell ref="G34:H34"/>
    <mergeCell ref="I34:J34"/>
    <mergeCell ref="E36:F36"/>
    <mergeCell ref="G36:H36"/>
    <mergeCell ref="I36:J36"/>
    <mergeCell ref="E37:M37"/>
    <mergeCell ref="K34:L34"/>
    <mergeCell ref="M34:M36"/>
    <mergeCell ref="E35:F35"/>
    <mergeCell ref="G35:H35"/>
    <mergeCell ref="I35:J35"/>
    <mergeCell ref="B48:M48"/>
    <mergeCell ref="D43:D44"/>
    <mergeCell ref="F43:M43"/>
    <mergeCell ref="F44:M44"/>
    <mergeCell ref="M38:M42"/>
    <mergeCell ref="E39:E40"/>
    <mergeCell ref="F39:G39"/>
    <mergeCell ref="I39:J39"/>
    <mergeCell ref="L39:L40"/>
    <mergeCell ref="F40:G40"/>
    <mergeCell ref="I40:J40"/>
    <mergeCell ref="E41:E42"/>
    <mergeCell ref="F41:G41"/>
    <mergeCell ref="I41:J41"/>
    <mergeCell ref="B38:B46"/>
    <mergeCell ref="C38:C42"/>
    <mergeCell ref="C45:C46"/>
    <mergeCell ref="D45:D46"/>
    <mergeCell ref="F45:M45"/>
    <mergeCell ref="F46:M46"/>
    <mergeCell ref="B47:M47"/>
    <mergeCell ref="B55:M55"/>
    <mergeCell ref="B49:M49"/>
    <mergeCell ref="B50:M50"/>
    <mergeCell ref="B51:M51"/>
    <mergeCell ref="B52:M52"/>
    <mergeCell ref="B53:M53"/>
    <mergeCell ref="B54:M54"/>
  </mergeCells>
  <phoneticPr fontId="1"/>
  <printOptions horizontalCentered="1"/>
  <pageMargins left="0.70866141732283472" right="0.70866141732283472" top="0.35433070866141736" bottom="0.35433070866141736" header="0.31496062992125984" footer="0.31496062992125984"/>
  <pageSetup paperSize="9" scale="5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DCEED-F7DF-43E4-8694-655B1127F17F}">
  <sheetPr>
    <pageSetUpPr fitToPage="1"/>
  </sheetPr>
  <dimension ref="A1:L55"/>
  <sheetViews>
    <sheetView view="pageBreakPreview" zoomScaleNormal="100" zoomScaleSheetLayoutView="100" workbookViewId="0">
      <selection activeCell="D6" sqref="D6:E7"/>
    </sheetView>
  </sheetViews>
  <sheetFormatPr defaultRowHeight="13.5"/>
  <cols>
    <col min="1" max="16384" width="9" style="183"/>
  </cols>
  <sheetData>
    <row r="1" spans="1:12" ht="14.25">
      <c r="A1" s="2159" t="s">
        <v>412</v>
      </c>
      <c r="B1" s="2159"/>
      <c r="C1" s="2159"/>
      <c r="D1" s="2159"/>
      <c r="E1" s="2159"/>
      <c r="F1" s="2159"/>
      <c r="G1" s="2159"/>
      <c r="H1" s="2159"/>
      <c r="I1" s="2159"/>
      <c r="J1" s="2159"/>
      <c r="K1" s="2159"/>
      <c r="L1" s="2159"/>
    </row>
    <row r="2" spans="1:12" ht="19.5" thickBot="1">
      <c r="A2" s="2133" t="s">
        <v>413</v>
      </c>
      <c r="B2" s="2133"/>
      <c r="C2" s="2133"/>
      <c r="D2" s="2133"/>
      <c r="E2" s="2133"/>
      <c r="F2" s="2133"/>
      <c r="G2" s="2133"/>
      <c r="H2" s="2133"/>
      <c r="I2" s="2133"/>
      <c r="J2" s="2133"/>
      <c r="K2" s="2133"/>
      <c r="L2" s="2133"/>
    </row>
    <row r="3" spans="1:12" ht="14.25" thickBot="1">
      <c r="A3" s="2134" t="s">
        <v>414</v>
      </c>
      <c r="B3" s="2135"/>
      <c r="C3" s="2136"/>
      <c r="D3" s="2185" t="s">
        <v>463</v>
      </c>
      <c r="E3" s="2186"/>
      <c r="F3" s="2186"/>
      <c r="G3" s="2186"/>
      <c r="H3" s="2186"/>
      <c r="I3" s="2186"/>
      <c r="J3" s="2186"/>
      <c r="K3" s="2186"/>
      <c r="L3" s="2187"/>
    </row>
    <row r="4" spans="1:12" ht="14.25" thickBot="1">
      <c r="A4" s="2140" t="s">
        <v>415</v>
      </c>
      <c r="B4" s="2141"/>
      <c r="C4" s="2142"/>
      <c r="D4" s="2188" t="s">
        <v>464</v>
      </c>
      <c r="E4" s="2189"/>
      <c r="F4" s="2189"/>
      <c r="G4" s="2189"/>
      <c r="H4" s="2189"/>
      <c r="I4" s="2189"/>
      <c r="J4" s="2189"/>
      <c r="K4" s="2189"/>
      <c r="L4" s="2190"/>
    </row>
    <row r="5" spans="1:12" ht="35.25" thickTop="1" thickBot="1">
      <c r="A5" s="2150" t="s">
        <v>416</v>
      </c>
      <c r="B5" s="138">
        <v>1</v>
      </c>
      <c r="C5" s="139" t="s">
        <v>417</v>
      </c>
      <c r="D5" s="2191" t="s">
        <v>465</v>
      </c>
      <c r="E5" s="2192"/>
      <c r="F5" s="2192"/>
      <c r="G5" s="2192"/>
      <c r="H5" s="2192"/>
      <c r="I5" s="2192"/>
      <c r="J5" s="2192"/>
      <c r="K5" s="2192"/>
      <c r="L5" s="2193"/>
    </row>
    <row r="6" spans="1:12">
      <c r="A6" s="2094"/>
      <c r="B6" s="2110">
        <v>2</v>
      </c>
      <c r="C6" s="2154" t="s">
        <v>418</v>
      </c>
      <c r="D6" s="2123" t="s">
        <v>419</v>
      </c>
      <c r="E6" s="2124"/>
      <c r="F6" s="2146" t="s">
        <v>420</v>
      </c>
      <c r="G6" s="2101" t="s">
        <v>421</v>
      </c>
      <c r="H6" s="2147"/>
      <c r="I6" s="2147"/>
      <c r="J6" s="2147"/>
      <c r="K6" s="2102"/>
      <c r="L6" s="2148" t="s">
        <v>422</v>
      </c>
    </row>
    <row r="7" spans="1:12" ht="33.75">
      <c r="A7" s="2094"/>
      <c r="B7" s="2110"/>
      <c r="C7" s="2154"/>
      <c r="D7" s="2125"/>
      <c r="E7" s="2126"/>
      <c r="F7" s="2085"/>
      <c r="G7" s="140" t="s">
        <v>423</v>
      </c>
      <c r="H7" s="141" t="s">
        <v>424</v>
      </c>
      <c r="I7" s="142" t="s">
        <v>425</v>
      </c>
      <c r="J7" s="143" t="s">
        <v>426</v>
      </c>
      <c r="K7" s="144" t="s">
        <v>427</v>
      </c>
      <c r="L7" s="2149"/>
    </row>
    <row r="8" spans="1:12">
      <c r="A8" s="2094"/>
      <c r="B8" s="2110"/>
      <c r="C8" s="2154"/>
      <c r="D8" s="2184" t="s">
        <v>466</v>
      </c>
      <c r="E8" s="2161"/>
      <c r="F8" s="145">
        <v>5</v>
      </c>
      <c r="G8" s="146">
        <v>5</v>
      </c>
      <c r="H8" s="147"/>
      <c r="I8" s="148"/>
      <c r="J8" s="149"/>
      <c r="K8" s="150"/>
      <c r="L8" s="151" t="s">
        <v>467</v>
      </c>
    </row>
    <row r="9" spans="1:12">
      <c r="A9" s="2094"/>
      <c r="B9" s="2110"/>
      <c r="C9" s="2154"/>
      <c r="D9" s="2184" t="s">
        <v>468</v>
      </c>
      <c r="E9" s="2161"/>
      <c r="F9" s="145">
        <v>6</v>
      </c>
      <c r="G9" s="146"/>
      <c r="H9" s="147">
        <v>6</v>
      </c>
      <c r="I9" s="148"/>
      <c r="J9" s="149"/>
      <c r="K9" s="150"/>
      <c r="L9" s="151" t="s">
        <v>469</v>
      </c>
    </row>
    <row r="10" spans="1:12">
      <c r="A10" s="2094"/>
      <c r="B10" s="2110"/>
      <c r="C10" s="2154"/>
      <c r="D10" s="2184" t="s">
        <v>470</v>
      </c>
      <c r="E10" s="2161"/>
      <c r="F10" s="145">
        <v>4</v>
      </c>
      <c r="G10" s="146"/>
      <c r="H10" s="147"/>
      <c r="I10" s="148">
        <v>4</v>
      </c>
      <c r="J10" s="149"/>
      <c r="K10" s="150"/>
      <c r="L10" s="151" t="s">
        <v>469</v>
      </c>
    </row>
    <row r="11" spans="1:12">
      <c r="A11" s="2094"/>
      <c r="B11" s="2110"/>
      <c r="C11" s="2154"/>
      <c r="D11" s="2184" t="s">
        <v>471</v>
      </c>
      <c r="E11" s="2169"/>
      <c r="F11" s="152">
        <v>5</v>
      </c>
      <c r="G11" s="153"/>
      <c r="H11" s="154"/>
      <c r="I11" s="155"/>
      <c r="J11" s="156">
        <v>5</v>
      </c>
      <c r="K11" s="150"/>
      <c r="L11" s="151" t="s">
        <v>469</v>
      </c>
    </row>
    <row r="12" spans="1:12">
      <c r="A12" s="2094"/>
      <c r="B12" s="2110"/>
      <c r="C12" s="2154"/>
      <c r="D12" s="2184" t="s">
        <v>472</v>
      </c>
      <c r="E12" s="2169"/>
      <c r="F12" s="152">
        <v>4</v>
      </c>
      <c r="G12" s="153"/>
      <c r="H12" s="154"/>
      <c r="I12" s="155"/>
      <c r="J12" s="156">
        <v>1</v>
      </c>
      <c r="K12" s="157">
        <v>3</v>
      </c>
      <c r="L12" s="151" t="s">
        <v>469</v>
      </c>
    </row>
    <row r="13" spans="1:12" ht="14.25" thickBot="1">
      <c r="A13" s="2094"/>
      <c r="B13" s="2110"/>
      <c r="C13" s="2154"/>
      <c r="D13" s="2128" t="s">
        <v>181</v>
      </c>
      <c r="E13" s="2129"/>
      <c r="F13" s="182">
        <v>24</v>
      </c>
      <c r="G13" s="158">
        <v>5</v>
      </c>
      <c r="H13" s="159">
        <v>5</v>
      </c>
      <c r="I13" s="160">
        <v>5</v>
      </c>
      <c r="J13" s="161">
        <v>5</v>
      </c>
      <c r="K13" s="162">
        <v>4</v>
      </c>
      <c r="L13" s="163"/>
    </row>
    <row r="14" spans="1:12" ht="24">
      <c r="A14" s="2094"/>
      <c r="B14" s="2084">
        <v>3</v>
      </c>
      <c r="C14" s="2119" t="s">
        <v>428</v>
      </c>
      <c r="D14" s="164" t="s">
        <v>429</v>
      </c>
      <c r="E14" s="2175" t="s">
        <v>466</v>
      </c>
      <c r="F14" s="2176"/>
      <c r="G14" s="2176"/>
      <c r="H14" s="2176"/>
      <c r="I14" s="2176"/>
      <c r="J14" s="2176"/>
      <c r="K14" s="2176"/>
      <c r="L14" s="2177"/>
    </row>
    <row r="15" spans="1:12" ht="24">
      <c r="A15" s="2094"/>
      <c r="B15" s="2122"/>
      <c r="C15" s="2120"/>
      <c r="D15" s="164" t="s">
        <v>430</v>
      </c>
      <c r="E15" s="2160" t="s">
        <v>468</v>
      </c>
      <c r="F15" s="2161"/>
      <c r="G15" s="2161"/>
      <c r="H15" s="2161"/>
      <c r="I15" s="2161"/>
      <c r="J15" s="2161"/>
      <c r="K15" s="2161"/>
      <c r="L15" s="2162"/>
    </row>
    <row r="16" spans="1:12" ht="24">
      <c r="A16" s="2094"/>
      <c r="B16" s="2122"/>
      <c r="C16" s="2120"/>
      <c r="D16" s="164" t="s">
        <v>431</v>
      </c>
      <c r="E16" s="2160" t="s">
        <v>470</v>
      </c>
      <c r="F16" s="2161"/>
      <c r="G16" s="2161"/>
      <c r="H16" s="2161"/>
      <c r="I16" s="2161"/>
      <c r="J16" s="2161"/>
      <c r="K16" s="2161"/>
      <c r="L16" s="2162"/>
    </row>
    <row r="17" spans="1:12" ht="24">
      <c r="A17" s="2094"/>
      <c r="B17" s="2122"/>
      <c r="C17" s="2120"/>
      <c r="D17" s="164" t="s">
        <v>432</v>
      </c>
      <c r="E17" s="2160" t="s">
        <v>471</v>
      </c>
      <c r="F17" s="2161"/>
      <c r="G17" s="2161"/>
      <c r="H17" s="2161"/>
      <c r="I17" s="2161"/>
      <c r="J17" s="2161"/>
      <c r="K17" s="2161"/>
      <c r="L17" s="2162"/>
    </row>
    <row r="18" spans="1:12" ht="24">
      <c r="A18" s="2094"/>
      <c r="B18" s="2085"/>
      <c r="C18" s="2121"/>
      <c r="D18" s="164" t="s">
        <v>433</v>
      </c>
      <c r="E18" s="2160" t="s">
        <v>472</v>
      </c>
      <c r="F18" s="2161"/>
      <c r="G18" s="2161"/>
      <c r="H18" s="2161"/>
      <c r="I18" s="2161"/>
      <c r="J18" s="2161"/>
      <c r="K18" s="2161"/>
      <c r="L18" s="2162"/>
    </row>
    <row r="19" spans="1:12" ht="24">
      <c r="A19" s="2094"/>
      <c r="B19" s="2084">
        <v>4</v>
      </c>
      <c r="C19" s="2119" t="s">
        <v>434</v>
      </c>
      <c r="D19" s="164" t="s">
        <v>429</v>
      </c>
      <c r="E19" s="2160" t="s">
        <v>473</v>
      </c>
      <c r="F19" s="2161"/>
      <c r="G19" s="2161"/>
      <c r="H19" s="2161"/>
      <c r="I19" s="2161"/>
      <c r="J19" s="2161"/>
      <c r="K19" s="2161"/>
      <c r="L19" s="2162"/>
    </row>
    <row r="20" spans="1:12" ht="24">
      <c r="A20" s="2094"/>
      <c r="B20" s="2122"/>
      <c r="C20" s="2120"/>
      <c r="D20" s="164" t="s">
        <v>430</v>
      </c>
      <c r="E20" s="2160" t="s">
        <v>473</v>
      </c>
      <c r="F20" s="2161"/>
      <c r="G20" s="2161"/>
      <c r="H20" s="2161"/>
      <c r="I20" s="2161"/>
      <c r="J20" s="2161"/>
      <c r="K20" s="2161"/>
      <c r="L20" s="2162"/>
    </row>
    <row r="21" spans="1:12" ht="24">
      <c r="A21" s="2094"/>
      <c r="B21" s="2122"/>
      <c r="C21" s="2120"/>
      <c r="D21" s="164" t="s">
        <v>431</v>
      </c>
      <c r="E21" s="2160" t="s">
        <v>473</v>
      </c>
      <c r="F21" s="2161"/>
      <c r="G21" s="2161"/>
      <c r="H21" s="2161"/>
      <c r="I21" s="2161"/>
      <c r="J21" s="2161"/>
      <c r="K21" s="2161"/>
      <c r="L21" s="2162"/>
    </row>
    <row r="22" spans="1:12" ht="24">
      <c r="A22" s="2094"/>
      <c r="B22" s="2122"/>
      <c r="C22" s="2120"/>
      <c r="D22" s="164" t="s">
        <v>432</v>
      </c>
      <c r="E22" s="2160" t="s">
        <v>474</v>
      </c>
      <c r="F22" s="2161"/>
      <c r="G22" s="2161"/>
      <c r="H22" s="2161"/>
      <c r="I22" s="2161"/>
      <c r="J22" s="2161"/>
      <c r="K22" s="2161"/>
      <c r="L22" s="2162"/>
    </row>
    <row r="23" spans="1:12" ht="24">
      <c r="A23" s="2094"/>
      <c r="B23" s="2085"/>
      <c r="C23" s="2121"/>
      <c r="D23" s="164" t="s">
        <v>433</v>
      </c>
      <c r="E23" s="2160" t="s">
        <v>473</v>
      </c>
      <c r="F23" s="2161"/>
      <c r="G23" s="2161"/>
      <c r="H23" s="2161"/>
      <c r="I23" s="2161"/>
      <c r="J23" s="2161"/>
      <c r="K23" s="2161"/>
      <c r="L23" s="2162"/>
    </row>
    <row r="24" spans="1:12" ht="24">
      <c r="A24" s="2094"/>
      <c r="B24" s="2084">
        <v>5</v>
      </c>
      <c r="C24" s="2119" t="s">
        <v>435</v>
      </c>
      <c r="D24" s="164" t="s">
        <v>429</v>
      </c>
      <c r="E24" s="2160" t="s">
        <v>473</v>
      </c>
      <c r="F24" s="2161"/>
      <c r="G24" s="2161"/>
      <c r="H24" s="2161"/>
      <c r="I24" s="2161"/>
      <c r="J24" s="2161"/>
      <c r="K24" s="2161"/>
      <c r="L24" s="2162"/>
    </row>
    <row r="25" spans="1:12" ht="24">
      <c r="A25" s="2094"/>
      <c r="B25" s="2122"/>
      <c r="C25" s="2120"/>
      <c r="D25" s="164" t="s">
        <v>430</v>
      </c>
      <c r="E25" s="2160" t="s">
        <v>473</v>
      </c>
      <c r="F25" s="2161"/>
      <c r="G25" s="2161"/>
      <c r="H25" s="2161"/>
      <c r="I25" s="2161"/>
      <c r="J25" s="2161"/>
      <c r="K25" s="2161"/>
      <c r="L25" s="2162"/>
    </row>
    <row r="26" spans="1:12" ht="24">
      <c r="A26" s="2094"/>
      <c r="B26" s="2122"/>
      <c r="C26" s="2120"/>
      <c r="D26" s="164" t="s">
        <v>431</v>
      </c>
      <c r="E26" s="2160" t="s">
        <v>473</v>
      </c>
      <c r="F26" s="2161"/>
      <c r="G26" s="2161"/>
      <c r="H26" s="2161"/>
      <c r="I26" s="2161"/>
      <c r="J26" s="2161"/>
      <c r="K26" s="2161"/>
      <c r="L26" s="2162"/>
    </row>
    <row r="27" spans="1:12" ht="24">
      <c r="A27" s="2094"/>
      <c r="B27" s="2122"/>
      <c r="C27" s="2120"/>
      <c r="D27" s="164" t="s">
        <v>432</v>
      </c>
      <c r="E27" s="2160" t="s">
        <v>475</v>
      </c>
      <c r="F27" s="2161"/>
      <c r="G27" s="2161"/>
      <c r="H27" s="2161"/>
      <c r="I27" s="2161"/>
      <c r="J27" s="2161"/>
      <c r="K27" s="2161"/>
      <c r="L27" s="2162"/>
    </row>
    <row r="28" spans="1:12" ht="24">
      <c r="A28" s="2094"/>
      <c r="B28" s="2085"/>
      <c r="C28" s="2121"/>
      <c r="D28" s="164" t="s">
        <v>433</v>
      </c>
      <c r="E28" s="2160" t="s">
        <v>473</v>
      </c>
      <c r="F28" s="2161"/>
      <c r="G28" s="2161"/>
      <c r="H28" s="2161"/>
      <c r="I28" s="2161"/>
      <c r="J28" s="2161"/>
      <c r="K28" s="2161"/>
      <c r="L28" s="2162"/>
    </row>
    <row r="29" spans="1:12" ht="18.75" customHeight="1">
      <c r="A29" s="2094"/>
      <c r="B29" s="2110">
        <v>6</v>
      </c>
      <c r="C29" s="2111" t="s">
        <v>436</v>
      </c>
      <c r="D29" s="2166" t="s">
        <v>476</v>
      </c>
      <c r="E29" s="2167"/>
      <c r="F29" s="2167"/>
      <c r="G29" s="2167"/>
      <c r="H29" s="2167"/>
      <c r="I29" s="2167"/>
      <c r="J29" s="2167"/>
      <c r="K29" s="2167"/>
      <c r="L29" s="2168"/>
    </row>
    <row r="30" spans="1:12" ht="47.25" customHeight="1">
      <c r="A30" s="2094"/>
      <c r="B30" s="2110"/>
      <c r="C30" s="2111"/>
      <c r="D30" s="2178"/>
      <c r="E30" s="2179"/>
      <c r="F30" s="2179"/>
      <c r="G30" s="2179"/>
      <c r="H30" s="2179"/>
      <c r="I30" s="2179"/>
      <c r="J30" s="2179"/>
      <c r="K30" s="2179"/>
      <c r="L30" s="2180"/>
    </row>
    <row r="31" spans="1:12">
      <c r="A31" s="2094"/>
      <c r="B31" s="2115">
        <v>7</v>
      </c>
      <c r="C31" s="2063" t="s">
        <v>437</v>
      </c>
      <c r="D31" s="2181"/>
      <c r="E31" s="2182"/>
      <c r="F31" s="2182"/>
      <c r="G31" s="2182"/>
      <c r="H31" s="2182"/>
      <c r="I31" s="2182"/>
      <c r="J31" s="2182"/>
      <c r="K31" s="2182"/>
      <c r="L31" s="2183"/>
    </row>
    <row r="32" spans="1:12" ht="14.25" thickBot="1">
      <c r="A32" s="2095"/>
      <c r="B32" s="2115"/>
      <c r="C32" s="2097"/>
      <c r="D32" s="2181"/>
      <c r="E32" s="2182"/>
      <c r="F32" s="2182"/>
      <c r="G32" s="2182"/>
      <c r="H32" s="2182"/>
      <c r="I32" s="2182"/>
      <c r="J32" s="2182"/>
      <c r="K32" s="2182"/>
      <c r="L32" s="2183"/>
    </row>
    <row r="33" spans="1:12">
      <c r="A33" s="2089" t="s">
        <v>438</v>
      </c>
      <c r="B33" s="165">
        <v>1</v>
      </c>
      <c r="C33" s="165" t="s">
        <v>439</v>
      </c>
      <c r="D33" s="2173" t="s">
        <v>477</v>
      </c>
      <c r="E33" s="2173"/>
      <c r="F33" s="2173" t="s">
        <v>478</v>
      </c>
      <c r="G33" s="2173"/>
      <c r="H33" s="2173" t="s">
        <v>479</v>
      </c>
      <c r="I33" s="2173"/>
      <c r="J33" s="2174"/>
      <c r="K33" s="2174"/>
      <c r="L33" s="2107"/>
    </row>
    <row r="34" spans="1:12" ht="67.5" customHeight="1">
      <c r="A34" s="2090"/>
      <c r="B34" s="166">
        <v>2</v>
      </c>
      <c r="C34" s="166" t="s">
        <v>440</v>
      </c>
      <c r="D34" s="2160" t="s">
        <v>480</v>
      </c>
      <c r="E34" s="2169"/>
      <c r="F34" s="2160" t="s">
        <v>481</v>
      </c>
      <c r="G34" s="2169"/>
      <c r="H34" s="2172"/>
      <c r="I34" s="2110"/>
      <c r="J34" s="2172"/>
      <c r="K34" s="2110"/>
      <c r="L34" s="2108"/>
    </row>
    <row r="35" spans="1:12" ht="67.5" customHeight="1">
      <c r="A35" s="2090"/>
      <c r="B35" s="166">
        <v>3</v>
      </c>
      <c r="C35" s="167" t="s">
        <v>441</v>
      </c>
      <c r="D35" s="2172"/>
      <c r="E35" s="2110"/>
      <c r="F35" s="2172"/>
      <c r="G35" s="2110"/>
      <c r="H35" s="2160" t="s">
        <v>482</v>
      </c>
      <c r="I35" s="2169"/>
      <c r="J35" s="2172"/>
      <c r="K35" s="2110"/>
      <c r="L35" s="2109"/>
    </row>
    <row r="36" spans="1:12" ht="14.25" thickBot="1">
      <c r="A36" s="2091"/>
      <c r="B36" s="168">
        <v>4</v>
      </c>
      <c r="C36" s="168" t="s">
        <v>437</v>
      </c>
      <c r="D36" s="2155"/>
      <c r="E36" s="2156"/>
      <c r="F36" s="2156"/>
      <c r="G36" s="2156"/>
      <c r="H36" s="2156"/>
      <c r="I36" s="2156"/>
      <c r="J36" s="2156"/>
      <c r="K36" s="2156"/>
      <c r="L36" s="2157"/>
    </row>
    <row r="37" spans="1:12" ht="33.75">
      <c r="A37" s="2093" t="s">
        <v>442</v>
      </c>
      <c r="B37" s="2096">
        <v>1</v>
      </c>
      <c r="C37" s="2099" t="s">
        <v>443</v>
      </c>
      <c r="D37" s="169"/>
      <c r="E37" s="2101" t="s">
        <v>439</v>
      </c>
      <c r="F37" s="2102"/>
      <c r="G37" s="170" t="s">
        <v>444</v>
      </c>
      <c r="H37" s="2101" t="s">
        <v>439</v>
      </c>
      <c r="I37" s="2102"/>
      <c r="J37" s="171" t="s">
        <v>444</v>
      </c>
      <c r="K37" s="172" t="s">
        <v>446</v>
      </c>
      <c r="L37" s="2081"/>
    </row>
    <row r="38" spans="1:12" ht="30" customHeight="1">
      <c r="A38" s="2094"/>
      <c r="B38" s="2097"/>
      <c r="C38" s="2077"/>
      <c r="D38" s="2084" t="s">
        <v>447</v>
      </c>
      <c r="E38" s="2160" t="s">
        <v>468</v>
      </c>
      <c r="F38" s="2169"/>
      <c r="G38" s="173" t="s">
        <v>483</v>
      </c>
      <c r="H38" s="2160" t="s">
        <v>470</v>
      </c>
      <c r="I38" s="2169"/>
      <c r="J38" s="174" t="s">
        <v>484</v>
      </c>
      <c r="K38" s="2170" t="s">
        <v>485</v>
      </c>
      <c r="L38" s="2082"/>
    </row>
    <row r="39" spans="1:12" ht="30" customHeight="1">
      <c r="A39" s="2094"/>
      <c r="B39" s="2097"/>
      <c r="C39" s="2077"/>
      <c r="D39" s="2085"/>
      <c r="E39" s="2160" t="s">
        <v>471</v>
      </c>
      <c r="F39" s="2169"/>
      <c r="G39" s="173" t="s">
        <v>486</v>
      </c>
      <c r="H39" s="2172"/>
      <c r="I39" s="2110"/>
      <c r="J39" s="175"/>
      <c r="K39" s="2171"/>
      <c r="L39" s="2082"/>
    </row>
    <row r="40" spans="1:12" ht="30" customHeight="1">
      <c r="A40" s="2094"/>
      <c r="B40" s="2097"/>
      <c r="C40" s="2077"/>
      <c r="D40" s="2084" t="s">
        <v>448</v>
      </c>
      <c r="E40" s="2160" t="s">
        <v>472</v>
      </c>
      <c r="F40" s="2169"/>
      <c r="G40" s="173" t="s">
        <v>487</v>
      </c>
      <c r="H40" s="2172"/>
      <c r="I40" s="2110"/>
      <c r="J40" s="175"/>
      <c r="K40" s="2170" t="s">
        <v>488</v>
      </c>
      <c r="L40" s="2082"/>
    </row>
    <row r="41" spans="1:12" ht="30" customHeight="1">
      <c r="A41" s="2094"/>
      <c r="B41" s="2098"/>
      <c r="C41" s="2100"/>
      <c r="D41" s="2085"/>
      <c r="E41" s="2172"/>
      <c r="F41" s="2110"/>
      <c r="G41" s="164"/>
      <c r="H41" s="2172"/>
      <c r="I41" s="2110"/>
      <c r="J41" s="175"/>
      <c r="K41" s="2171"/>
      <c r="L41" s="2083"/>
    </row>
    <row r="42" spans="1:12" ht="30" customHeight="1">
      <c r="A42" s="2094"/>
      <c r="B42" s="2063">
        <v>2</v>
      </c>
      <c r="C42" s="2065" t="s">
        <v>449</v>
      </c>
      <c r="D42" s="176" t="s">
        <v>450</v>
      </c>
      <c r="E42" s="2160" t="s">
        <v>470</v>
      </c>
      <c r="F42" s="2161"/>
      <c r="G42" s="2161"/>
      <c r="H42" s="2161"/>
      <c r="I42" s="2161"/>
      <c r="J42" s="2161"/>
      <c r="K42" s="2161"/>
      <c r="L42" s="2162"/>
    </row>
    <row r="43" spans="1:12" ht="30" customHeight="1">
      <c r="A43" s="2094"/>
      <c r="B43" s="2097"/>
      <c r="C43" s="2077"/>
      <c r="D43" s="177" t="s">
        <v>451</v>
      </c>
      <c r="E43" s="2166" t="s">
        <v>472</v>
      </c>
      <c r="F43" s="2167"/>
      <c r="G43" s="2167"/>
      <c r="H43" s="2167"/>
      <c r="I43" s="2167"/>
      <c r="J43" s="2167"/>
      <c r="K43" s="2167"/>
      <c r="L43" s="2168"/>
    </row>
    <row r="44" spans="1:12" ht="30" customHeight="1">
      <c r="A44" s="2094"/>
      <c r="B44" s="2063">
        <v>3</v>
      </c>
      <c r="C44" s="2065" t="s">
        <v>452</v>
      </c>
      <c r="D44" s="164" t="s">
        <v>450</v>
      </c>
      <c r="E44" s="2160" t="s">
        <v>476</v>
      </c>
      <c r="F44" s="2161"/>
      <c r="G44" s="2161"/>
      <c r="H44" s="2161"/>
      <c r="I44" s="2161"/>
      <c r="J44" s="2161"/>
      <c r="K44" s="2161"/>
      <c r="L44" s="2162"/>
    </row>
    <row r="45" spans="1:12" ht="30" customHeight="1" thickBot="1">
      <c r="A45" s="2095"/>
      <c r="B45" s="2064"/>
      <c r="C45" s="2066"/>
      <c r="D45" s="178" t="s">
        <v>451</v>
      </c>
      <c r="E45" s="2163" t="s">
        <v>487</v>
      </c>
      <c r="F45" s="2164"/>
      <c r="G45" s="2164"/>
      <c r="H45" s="2164"/>
      <c r="I45" s="2164"/>
      <c r="J45" s="2164"/>
      <c r="K45" s="2164"/>
      <c r="L45" s="2165"/>
    </row>
    <row r="46" spans="1:12" ht="18" customHeight="1">
      <c r="A46" s="2060" t="s">
        <v>453</v>
      </c>
      <c r="B46" s="2060"/>
      <c r="C46" s="2060"/>
      <c r="D46" s="2060"/>
      <c r="E46" s="2060"/>
      <c r="F46" s="2060"/>
      <c r="G46" s="2060"/>
      <c r="H46" s="2060"/>
      <c r="I46" s="2060"/>
      <c r="J46" s="2060"/>
      <c r="K46" s="2060"/>
      <c r="L46" s="2060"/>
    </row>
    <row r="47" spans="1:12" ht="27" customHeight="1">
      <c r="A47" s="2062" t="s">
        <v>454</v>
      </c>
      <c r="B47" s="2062"/>
      <c r="C47" s="2062"/>
      <c r="D47" s="2062"/>
      <c r="E47" s="2062"/>
      <c r="F47" s="2062"/>
      <c r="G47" s="2062"/>
      <c r="H47" s="2062"/>
      <c r="I47" s="2062"/>
      <c r="J47" s="2062"/>
      <c r="K47" s="2062"/>
      <c r="L47" s="2062"/>
    </row>
    <row r="48" spans="1:12" ht="37.5" customHeight="1">
      <c r="A48" s="2062" t="s">
        <v>455</v>
      </c>
      <c r="B48" s="2062"/>
      <c r="C48" s="2062"/>
      <c r="D48" s="2062"/>
      <c r="E48" s="2062"/>
      <c r="F48" s="2062"/>
      <c r="G48" s="2062"/>
      <c r="H48" s="2062"/>
      <c r="I48" s="2062"/>
      <c r="J48" s="2062"/>
      <c r="K48" s="2062"/>
      <c r="L48" s="2062"/>
    </row>
    <row r="49" spans="1:12" ht="12.75" customHeight="1">
      <c r="A49" s="2062" t="s">
        <v>456</v>
      </c>
      <c r="B49" s="2062"/>
      <c r="C49" s="2062"/>
      <c r="D49" s="2062"/>
      <c r="E49" s="2062"/>
      <c r="F49" s="2062"/>
      <c r="G49" s="2062"/>
      <c r="H49" s="2062"/>
      <c r="I49" s="2062"/>
      <c r="J49" s="2062"/>
      <c r="K49" s="2062"/>
      <c r="L49" s="2062"/>
    </row>
    <row r="50" spans="1:12" ht="29.25" customHeight="1">
      <c r="A50" s="2062" t="s">
        <v>457</v>
      </c>
      <c r="B50" s="2062"/>
      <c r="C50" s="2062"/>
      <c r="D50" s="2062"/>
      <c r="E50" s="2062"/>
      <c r="F50" s="2062"/>
      <c r="G50" s="2062"/>
      <c r="H50" s="2062"/>
      <c r="I50" s="2062"/>
      <c r="J50" s="2062"/>
      <c r="K50" s="2062"/>
      <c r="L50" s="2062"/>
    </row>
    <row r="51" spans="1:12" ht="15" customHeight="1">
      <c r="A51" s="2059" t="s">
        <v>458</v>
      </c>
      <c r="B51" s="2059"/>
      <c r="C51" s="2059"/>
      <c r="D51" s="2059"/>
      <c r="E51" s="2059"/>
      <c r="F51" s="2059"/>
      <c r="G51" s="2059"/>
      <c r="H51" s="2059"/>
      <c r="I51" s="2059"/>
      <c r="J51" s="2059"/>
      <c r="K51" s="2059"/>
      <c r="L51" s="2059"/>
    </row>
    <row r="52" spans="1:12" ht="15" customHeight="1">
      <c r="A52" s="2059" t="s">
        <v>459</v>
      </c>
      <c r="B52" s="2059"/>
      <c r="C52" s="2059"/>
      <c r="D52" s="2059"/>
      <c r="E52" s="2059"/>
      <c r="F52" s="2059"/>
      <c r="G52" s="2059"/>
      <c r="H52" s="2059"/>
      <c r="I52" s="2059"/>
      <c r="J52" s="2059"/>
      <c r="K52" s="2059"/>
      <c r="L52" s="2059"/>
    </row>
    <row r="53" spans="1:12" ht="15" customHeight="1">
      <c r="A53" s="2060" t="s">
        <v>460</v>
      </c>
      <c r="B53" s="2060"/>
      <c r="C53" s="2060"/>
      <c r="D53" s="2060"/>
      <c r="E53" s="2060"/>
      <c r="F53" s="2060"/>
      <c r="G53" s="2060"/>
      <c r="H53" s="2060"/>
      <c r="I53" s="2060"/>
      <c r="J53" s="2060"/>
      <c r="K53" s="2060"/>
      <c r="L53" s="2060"/>
    </row>
    <row r="54" spans="1:12" ht="15" customHeight="1">
      <c r="A54" s="2059" t="s">
        <v>461</v>
      </c>
      <c r="B54" s="2060"/>
      <c r="C54" s="2060"/>
      <c r="D54" s="2060"/>
      <c r="E54" s="2060"/>
      <c r="F54" s="2060"/>
      <c r="G54" s="2060"/>
      <c r="H54" s="2060"/>
      <c r="I54" s="2060"/>
      <c r="J54" s="2060"/>
      <c r="K54" s="2060"/>
      <c r="L54" s="2060"/>
    </row>
    <row r="55" spans="1:12" ht="15" customHeight="1">
      <c r="A55" s="179" t="s">
        <v>462</v>
      </c>
      <c r="B55" s="137"/>
      <c r="C55" s="137"/>
      <c r="D55" s="137"/>
      <c r="E55" s="137"/>
      <c r="F55" s="137"/>
      <c r="G55" s="137"/>
      <c r="H55" s="137"/>
      <c r="I55" s="137"/>
      <c r="J55" s="137"/>
      <c r="K55" s="137"/>
      <c r="L55" s="137"/>
    </row>
  </sheetData>
  <mergeCells count="97">
    <mergeCell ref="B14:B18"/>
    <mergeCell ref="C14:C18"/>
    <mergeCell ref="A1:L1"/>
    <mergeCell ref="A2:L2"/>
    <mergeCell ref="A3:C3"/>
    <mergeCell ref="D3:L3"/>
    <mergeCell ref="A4:C4"/>
    <mergeCell ref="D4:L4"/>
    <mergeCell ref="A5:A32"/>
    <mergeCell ref="D5:L5"/>
    <mergeCell ref="B6:B13"/>
    <mergeCell ref="C6:C13"/>
    <mergeCell ref="D6:E7"/>
    <mergeCell ref="F6:F7"/>
    <mergeCell ref="G6:K6"/>
    <mergeCell ref="L6:L7"/>
    <mergeCell ref="B19:B23"/>
    <mergeCell ref="C19:C23"/>
    <mergeCell ref="E19:L19"/>
    <mergeCell ref="E20:L20"/>
    <mergeCell ref="E21:L21"/>
    <mergeCell ref="E22:L22"/>
    <mergeCell ref="E23:L23"/>
    <mergeCell ref="E27:L27"/>
    <mergeCell ref="E28:L28"/>
    <mergeCell ref="D8:E8"/>
    <mergeCell ref="D9:E9"/>
    <mergeCell ref="E18:L18"/>
    <mergeCell ref="D10:E10"/>
    <mergeCell ref="D11:E11"/>
    <mergeCell ref="D12:E12"/>
    <mergeCell ref="D13:E13"/>
    <mergeCell ref="B42:B43"/>
    <mergeCell ref="E14:L14"/>
    <mergeCell ref="E15:L15"/>
    <mergeCell ref="E16:L16"/>
    <mergeCell ref="E17:L17"/>
    <mergeCell ref="B29:B30"/>
    <mergeCell ref="C29:C30"/>
    <mergeCell ref="D29:L30"/>
    <mergeCell ref="B31:B32"/>
    <mergeCell ref="C31:C32"/>
    <mergeCell ref="D31:L32"/>
    <mergeCell ref="B24:B28"/>
    <mergeCell ref="C24:C28"/>
    <mergeCell ref="E24:L24"/>
    <mergeCell ref="E25:L25"/>
    <mergeCell ref="E26:L26"/>
    <mergeCell ref="J34:K34"/>
    <mergeCell ref="J35:K35"/>
    <mergeCell ref="K40:K41"/>
    <mergeCell ref="E41:F41"/>
    <mergeCell ref="H41:I41"/>
    <mergeCell ref="C37:C41"/>
    <mergeCell ref="E37:F37"/>
    <mergeCell ref="H37:I37"/>
    <mergeCell ref="A33:A36"/>
    <mergeCell ref="D33:E33"/>
    <mergeCell ref="F33:G33"/>
    <mergeCell ref="H33:I33"/>
    <mergeCell ref="D35:E35"/>
    <mergeCell ref="F35:G35"/>
    <mergeCell ref="H35:I35"/>
    <mergeCell ref="D36:L36"/>
    <mergeCell ref="J33:K33"/>
    <mergeCell ref="L33:L35"/>
    <mergeCell ref="D34:E34"/>
    <mergeCell ref="F34:G34"/>
    <mergeCell ref="H34:I34"/>
    <mergeCell ref="A47:L47"/>
    <mergeCell ref="C42:C43"/>
    <mergeCell ref="E42:L42"/>
    <mergeCell ref="E43:L43"/>
    <mergeCell ref="L37:L41"/>
    <mergeCell ref="D38:D39"/>
    <mergeCell ref="E38:F38"/>
    <mergeCell ref="H38:I38"/>
    <mergeCell ref="K38:K39"/>
    <mergeCell ref="E39:F39"/>
    <mergeCell ref="H39:I39"/>
    <mergeCell ref="D40:D41"/>
    <mergeCell ref="E40:F40"/>
    <mergeCell ref="H40:I40"/>
    <mergeCell ref="A37:A45"/>
    <mergeCell ref="B37:B41"/>
    <mergeCell ref="B44:B45"/>
    <mergeCell ref="C44:C45"/>
    <mergeCell ref="E44:L44"/>
    <mergeCell ref="E45:L45"/>
    <mergeCell ref="A46:L46"/>
    <mergeCell ref="A54:L54"/>
    <mergeCell ref="A48:L48"/>
    <mergeCell ref="A49:L49"/>
    <mergeCell ref="A50:L50"/>
    <mergeCell ref="A51:L51"/>
    <mergeCell ref="A52:L52"/>
    <mergeCell ref="A53:L53"/>
  </mergeCells>
  <phoneticPr fontId="1"/>
  <printOptions horizontalCentered="1"/>
  <pageMargins left="0.70866141732283472" right="0.70866141732283472" top="0.35433070866141736" bottom="0.35433070866141736" header="0.31496062992125984" footer="0.31496062992125984"/>
  <pageSetup paperSize="9" scale="60"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BB240-9385-4C8A-BDF0-E571EF27E03F}">
  <dimension ref="B1:J20"/>
  <sheetViews>
    <sheetView view="pageBreakPreview" zoomScaleNormal="100" zoomScaleSheetLayoutView="100" workbookViewId="0">
      <selection activeCell="E9" sqref="E9:I10"/>
    </sheetView>
  </sheetViews>
  <sheetFormatPr defaultRowHeight="13.5"/>
  <cols>
    <col min="1" max="1" width="1.875" style="137" customWidth="1"/>
    <col min="2" max="2" width="10.125" style="137" customWidth="1"/>
    <col min="3" max="3" width="3.625" style="137" customWidth="1"/>
    <col min="4" max="4" width="18.75" style="137" customWidth="1"/>
    <col min="5" max="9" width="12.625" style="137" customWidth="1"/>
    <col min="10" max="12" width="9" style="137"/>
    <col min="13" max="13" width="9" style="137" customWidth="1"/>
    <col min="14" max="16384" width="9" style="137"/>
  </cols>
  <sheetData>
    <row r="1" spans="2:10" ht="14.25">
      <c r="B1" s="137" t="s">
        <v>489</v>
      </c>
      <c r="H1" s="236"/>
      <c r="I1" s="235" t="s">
        <v>412</v>
      </c>
      <c r="J1" s="88"/>
    </row>
    <row r="2" spans="2:10" ht="19.5" thickBot="1">
      <c r="B2" s="2219" t="s">
        <v>490</v>
      </c>
      <c r="C2" s="2219"/>
      <c r="D2" s="2219"/>
      <c r="E2" s="2219"/>
      <c r="F2" s="2219"/>
      <c r="G2" s="2219"/>
      <c r="H2" s="2219"/>
      <c r="I2" s="2219"/>
    </row>
    <row r="3" spans="2:10" ht="30" customHeight="1">
      <c r="B3" s="2220" t="s">
        <v>1802</v>
      </c>
      <c r="C3" s="2221"/>
      <c r="D3" s="2222"/>
      <c r="E3" s="2223"/>
      <c r="F3" s="2223"/>
      <c r="G3" s="2223"/>
      <c r="H3" s="2223"/>
      <c r="I3" s="2224"/>
    </row>
    <row r="4" spans="2:10" ht="30" customHeight="1" thickBot="1">
      <c r="B4" s="2213" t="s">
        <v>1803</v>
      </c>
      <c r="C4" s="2214"/>
      <c r="D4" s="2215"/>
      <c r="E4" s="2216" t="s">
        <v>1804</v>
      </c>
      <c r="F4" s="2217"/>
      <c r="G4" s="2217"/>
      <c r="H4" s="2217"/>
      <c r="I4" s="2218"/>
    </row>
    <row r="5" spans="2:10" ht="30" customHeight="1" thickTop="1" thickBot="1">
      <c r="B5" s="2150" t="s">
        <v>416</v>
      </c>
      <c r="C5" s="138">
        <v>1</v>
      </c>
      <c r="D5" s="184" t="s">
        <v>417</v>
      </c>
      <c r="E5" s="2206"/>
      <c r="F5" s="2206"/>
      <c r="G5" s="2206"/>
      <c r="H5" s="2206"/>
      <c r="I5" s="2207"/>
    </row>
    <row r="6" spans="2:10" ht="30" customHeight="1">
      <c r="B6" s="2094"/>
      <c r="C6" s="2110">
        <v>2</v>
      </c>
      <c r="D6" s="2208" t="s">
        <v>418</v>
      </c>
      <c r="E6" s="2209" t="s">
        <v>491</v>
      </c>
      <c r="F6" s="2101" t="s">
        <v>421</v>
      </c>
      <c r="G6" s="2147"/>
      <c r="H6" s="2102"/>
      <c r="I6" s="2211" t="s">
        <v>492</v>
      </c>
    </row>
    <row r="7" spans="2:10" ht="30" customHeight="1">
      <c r="B7" s="2094"/>
      <c r="C7" s="2110"/>
      <c r="D7" s="2208"/>
      <c r="E7" s="2210"/>
      <c r="F7" s="140" t="s">
        <v>423</v>
      </c>
      <c r="G7" s="141" t="s">
        <v>424</v>
      </c>
      <c r="H7" s="185" t="s">
        <v>425</v>
      </c>
      <c r="I7" s="2212"/>
    </row>
    <row r="8" spans="2:10" ht="49.5" customHeight="1" thickBot="1">
      <c r="B8" s="2094"/>
      <c r="C8" s="2110"/>
      <c r="D8" s="2208"/>
      <c r="E8" s="237"/>
      <c r="F8" s="238"/>
      <c r="G8" s="239"/>
      <c r="H8" s="240"/>
      <c r="I8" s="241"/>
    </row>
    <row r="9" spans="2:10" ht="30" customHeight="1">
      <c r="B9" s="2094"/>
      <c r="C9" s="2110">
        <v>3</v>
      </c>
      <c r="D9" s="2110" t="s">
        <v>436</v>
      </c>
      <c r="E9" s="2199"/>
      <c r="F9" s="2199"/>
      <c r="G9" s="2199"/>
      <c r="H9" s="2199"/>
      <c r="I9" s="2200"/>
    </row>
    <row r="10" spans="2:10" ht="30" customHeight="1">
      <c r="B10" s="2094"/>
      <c r="C10" s="2110"/>
      <c r="D10" s="2110"/>
      <c r="E10" s="2201"/>
      <c r="F10" s="2201"/>
      <c r="G10" s="2201"/>
      <c r="H10" s="2201"/>
      <c r="I10" s="2202"/>
    </row>
    <row r="11" spans="2:10" ht="30" customHeight="1">
      <c r="B11" s="2094"/>
      <c r="C11" s="2203">
        <v>4</v>
      </c>
      <c r="D11" s="2084" t="s">
        <v>437</v>
      </c>
      <c r="E11" s="2204"/>
      <c r="F11" s="2204"/>
      <c r="G11" s="2204"/>
      <c r="H11" s="2204"/>
      <c r="I11" s="2205"/>
    </row>
    <row r="12" spans="2:10" ht="30" customHeight="1" thickBot="1">
      <c r="B12" s="2094"/>
      <c r="C12" s="2203"/>
      <c r="D12" s="2122"/>
      <c r="E12" s="2199"/>
      <c r="F12" s="2199"/>
      <c r="G12" s="2199"/>
      <c r="H12" s="2199"/>
      <c r="I12" s="2200"/>
    </row>
    <row r="13" spans="2:10" ht="42" customHeight="1">
      <c r="B13" s="2093" t="s">
        <v>438</v>
      </c>
      <c r="C13" s="170">
        <v>1</v>
      </c>
      <c r="D13" s="170" t="s">
        <v>440</v>
      </c>
      <c r="E13" s="2194"/>
      <c r="F13" s="2194"/>
      <c r="G13" s="2194"/>
      <c r="H13" s="2194"/>
      <c r="I13" s="2195"/>
    </row>
    <row r="14" spans="2:10" ht="54" customHeight="1">
      <c r="B14" s="2094"/>
      <c r="C14" s="164">
        <v>2</v>
      </c>
      <c r="D14" s="164" t="s">
        <v>441</v>
      </c>
      <c r="E14" s="2196"/>
      <c r="F14" s="2196"/>
      <c r="G14" s="2196"/>
      <c r="H14" s="2196"/>
      <c r="I14" s="2197"/>
    </row>
    <row r="15" spans="2:10" ht="54" customHeight="1" thickBot="1">
      <c r="B15" s="2095"/>
      <c r="C15" s="178">
        <v>3</v>
      </c>
      <c r="D15" s="178" t="s">
        <v>437</v>
      </c>
      <c r="E15" s="2070"/>
      <c r="F15" s="2071"/>
      <c r="G15" s="2071"/>
      <c r="H15" s="2071"/>
      <c r="I15" s="2072"/>
    </row>
    <row r="16" spans="2:10" ht="24.75" customHeight="1">
      <c r="B16" s="2198" t="s">
        <v>453</v>
      </c>
      <c r="C16" s="2198"/>
      <c r="D16" s="2198"/>
      <c r="E16" s="2198"/>
      <c r="F16" s="2198"/>
      <c r="G16" s="2198"/>
      <c r="H16" s="2198"/>
      <c r="I16" s="2198"/>
    </row>
    <row r="17" spans="2:9" ht="48" customHeight="1">
      <c r="B17" s="2062" t="s">
        <v>493</v>
      </c>
      <c r="C17" s="2062"/>
      <c r="D17" s="2062"/>
      <c r="E17" s="2062"/>
      <c r="F17" s="2062"/>
      <c r="G17" s="2062"/>
      <c r="H17" s="2062"/>
      <c r="I17" s="2062"/>
    </row>
    <row r="18" spans="2:9" ht="39.75" customHeight="1">
      <c r="B18" s="2062" t="s">
        <v>494</v>
      </c>
      <c r="C18" s="2062"/>
      <c r="D18" s="2062"/>
      <c r="E18" s="2062"/>
      <c r="F18" s="2062"/>
      <c r="G18" s="2062"/>
      <c r="H18" s="2062"/>
      <c r="I18" s="2062"/>
    </row>
    <row r="19" spans="2:9" ht="24.75" customHeight="1">
      <c r="B19" s="2059" t="s">
        <v>495</v>
      </c>
      <c r="C19" s="2059"/>
      <c r="D19" s="2059"/>
      <c r="E19" s="2059"/>
      <c r="F19" s="2059"/>
      <c r="G19" s="2059"/>
      <c r="H19" s="2059"/>
      <c r="I19" s="2059"/>
    </row>
    <row r="20" spans="2:9" ht="24.75" customHeight="1">
      <c r="B20" s="2059" t="s">
        <v>496</v>
      </c>
      <c r="C20" s="2059"/>
      <c r="D20" s="2059"/>
      <c r="E20" s="2059"/>
      <c r="F20" s="2059"/>
      <c r="G20" s="2059"/>
      <c r="H20" s="2059"/>
      <c r="I20" s="2059"/>
    </row>
  </sheetData>
  <mergeCells count="27">
    <mergeCell ref="B4:D4"/>
    <mergeCell ref="E4:I4"/>
    <mergeCell ref="B2:I2"/>
    <mergeCell ref="B3:D3"/>
    <mergeCell ref="E3:I3"/>
    <mergeCell ref="D9:D10"/>
    <mergeCell ref="E9:I10"/>
    <mergeCell ref="B18:I18"/>
    <mergeCell ref="C11:C12"/>
    <mergeCell ref="D11:D12"/>
    <mergeCell ref="E11:I12"/>
    <mergeCell ref="B5:B12"/>
    <mergeCell ref="E5:I5"/>
    <mergeCell ref="C9:C10"/>
    <mergeCell ref="C6:C8"/>
    <mergeCell ref="D6:D8"/>
    <mergeCell ref="E6:E7"/>
    <mergeCell ref="F6:H6"/>
    <mergeCell ref="I6:I7"/>
    <mergeCell ref="B19:I19"/>
    <mergeCell ref="B20:I20"/>
    <mergeCell ref="B13:B15"/>
    <mergeCell ref="E13:I13"/>
    <mergeCell ref="E14:I14"/>
    <mergeCell ref="E15:I15"/>
    <mergeCell ref="B16:I16"/>
    <mergeCell ref="B17:I17"/>
  </mergeCells>
  <phoneticPr fontId="1"/>
  <printOptions horizontalCentered="1"/>
  <pageMargins left="0.70866141732283472" right="0.70866141732283472" top="1.1417322834645669"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5937" r:id="rId4" name="Check Box 1">
              <controlPr defaultSize="0" autoFill="0" autoLine="0" autoPict="0">
                <anchor moveWithCells="1">
                  <from>
                    <xdr:col>4</xdr:col>
                    <xdr:colOff>295275</xdr:colOff>
                    <xdr:row>3</xdr:row>
                    <xdr:rowOff>19050</xdr:rowOff>
                  </from>
                  <to>
                    <xdr:col>4</xdr:col>
                    <xdr:colOff>619125</xdr:colOff>
                    <xdr:row>3</xdr:row>
                    <xdr:rowOff>361950</xdr:rowOff>
                  </to>
                </anchor>
              </controlPr>
            </control>
          </mc:Choice>
        </mc:AlternateContent>
        <mc:AlternateContent xmlns:mc="http://schemas.openxmlformats.org/markup-compatibility/2006">
          <mc:Choice Requires="x14">
            <control shapeId="295938" r:id="rId5" name="Check Box 2">
              <controlPr defaultSize="0" autoFill="0" autoLine="0" autoPict="0">
                <anchor moveWithCells="1">
                  <from>
                    <xdr:col>7</xdr:col>
                    <xdr:colOff>571500</xdr:colOff>
                    <xdr:row>3</xdr:row>
                    <xdr:rowOff>9525</xdr:rowOff>
                  </from>
                  <to>
                    <xdr:col>7</xdr:col>
                    <xdr:colOff>895350</xdr:colOff>
                    <xdr:row>3</xdr:row>
                    <xdr:rowOff>352425</xdr:rowOff>
                  </to>
                </anchor>
              </controlPr>
            </control>
          </mc:Choice>
        </mc:AlternateContent>
        <mc:AlternateContent xmlns:mc="http://schemas.openxmlformats.org/markup-compatibility/2006">
          <mc:Choice Requires="x14">
            <control shapeId="295939" r:id="rId6" name="Check Box 3">
              <controlPr defaultSize="0" autoFill="0" autoLine="0" autoPict="0">
                <anchor moveWithCells="1">
                  <from>
                    <xdr:col>5</xdr:col>
                    <xdr:colOff>885825</xdr:colOff>
                    <xdr:row>3</xdr:row>
                    <xdr:rowOff>9525</xdr:rowOff>
                  </from>
                  <to>
                    <xdr:col>6</xdr:col>
                    <xdr:colOff>247650</xdr:colOff>
                    <xdr:row>3</xdr:row>
                    <xdr:rowOff>352425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CA3B0-F7E2-46CB-B952-CBAE506B9615}">
  <dimension ref="A1:E30"/>
  <sheetViews>
    <sheetView view="pageBreakPreview" zoomScale="90" zoomScaleNormal="90" zoomScaleSheetLayoutView="90" workbookViewId="0">
      <selection activeCell="B29" sqref="B29:D29"/>
    </sheetView>
  </sheetViews>
  <sheetFormatPr defaultColWidth="9" defaultRowHeight="14.25"/>
  <cols>
    <col min="1" max="1" width="6.125" style="1233" customWidth="1"/>
    <col min="2" max="2" width="30.25" style="1234" customWidth="1"/>
    <col min="3" max="3" width="52.625" style="1234" customWidth="1"/>
    <col min="4" max="4" width="21.5" style="1234" customWidth="1"/>
    <col min="5" max="16384" width="9" style="1233"/>
  </cols>
  <sheetData>
    <row r="1" spans="1:5" ht="20.100000000000001" customHeight="1">
      <c r="D1" s="1235"/>
      <c r="E1" s="453"/>
    </row>
    <row r="2" spans="1:5" ht="20.100000000000001" customHeight="1">
      <c r="A2" s="1233" t="s">
        <v>1801</v>
      </c>
      <c r="C2" s="1236"/>
      <c r="D2" s="1237" t="s">
        <v>1787</v>
      </c>
    </row>
    <row r="3" spans="1:5" ht="20.100000000000001" customHeight="1">
      <c r="C3" s="1236"/>
      <c r="D3" s="1237"/>
    </row>
    <row r="4" spans="1:5" ht="20.100000000000001" customHeight="1">
      <c r="A4" s="2225" t="s">
        <v>501</v>
      </c>
      <c r="B4" s="2225"/>
      <c r="C4" s="2225"/>
      <c r="D4" s="2225"/>
    </row>
    <row r="5" spans="1:5" ht="20.100000000000001" customHeight="1">
      <c r="C5" s="1236"/>
    </row>
    <row r="6" spans="1:5" ht="32.25" customHeight="1">
      <c r="A6" s="2232" t="s">
        <v>172</v>
      </c>
      <c r="B6" s="2232"/>
      <c r="C6" s="2226"/>
      <c r="D6" s="2226"/>
    </row>
    <row r="7" spans="1:5" ht="32.25" customHeight="1">
      <c r="A7" s="2232" t="s">
        <v>305</v>
      </c>
      <c r="B7" s="2232"/>
      <c r="C7" s="2240"/>
      <c r="D7" s="2241"/>
    </row>
    <row r="8" spans="1:5" ht="32.25" customHeight="1">
      <c r="A8" s="2232" t="s">
        <v>330</v>
      </c>
      <c r="B8" s="2232"/>
      <c r="C8" s="2230" t="s">
        <v>505</v>
      </c>
      <c r="D8" s="2230"/>
    </row>
    <row r="9" spans="1:5" ht="10.5" customHeight="1"/>
    <row r="10" spans="1:5" s="1238" customFormat="1" ht="22.5" customHeight="1">
      <c r="A10" s="2237" t="s">
        <v>1786</v>
      </c>
      <c r="B10" s="2238"/>
      <c r="C10" s="2238"/>
      <c r="D10" s="2239"/>
    </row>
    <row r="11" spans="1:5" ht="32.25" customHeight="1">
      <c r="A11" s="2231" t="s">
        <v>1785</v>
      </c>
      <c r="B11" s="2233" t="s">
        <v>1784</v>
      </c>
      <c r="C11" s="2233"/>
      <c r="D11" s="2234"/>
    </row>
    <row r="12" spans="1:5" ht="32.25" customHeight="1">
      <c r="A12" s="2231"/>
      <c r="B12" s="1239" t="s">
        <v>1783</v>
      </c>
      <c r="C12" s="1245"/>
      <c r="D12" s="1240" t="s">
        <v>16</v>
      </c>
    </row>
    <row r="13" spans="1:5" ht="31.9" customHeight="1">
      <c r="A13" s="2231"/>
      <c r="B13" s="1239" t="s">
        <v>1782</v>
      </c>
      <c r="C13" s="1245"/>
      <c r="D13" s="1241" t="s">
        <v>16</v>
      </c>
    </row>
    <row r="14" spans="1:5" ht="32.25" customHeight="1">
      <c r="A14" s="2227" t="s">
        <v>1781</v>
      </c>
      <c r="B14" s="2233" t="s">
        <v>1780</v>
      </c>
      <c r="C14" s="2233"/>
      <c r="D14" s="2234"/>
    </row>
    <row r="15" spans="1:5" ht="31.15" customHeight="1">
      <c r="A15" s="2229"/>
      <c r="B15" s="1239" t="s">
        <v>1779</v>
      </c>
      <c r="C15" s="2235"/>
      <c r="D15" s="2236"/>
    </row>
    <row r="16" spans="1:5" ht="32.25" customHeight="1">
      <c r="A16" s="2227" t="s">
        <v>1778</v>
      </c>
      <c r="B16" s="2233" t="s">
        <v>1788</v>
      </c>
      <c r="C16" s="2233"/>
      <c r="D16" s="2234"/>
    </row>
    <row r="17" spans="1:4" ht="32.25" customHeight="1">
      <c r="A17" s="2228"/>
      <c r="B17" s="1239" t="s">
        <v>1777</v>
      </c>
      <c r="C17" s="1246"/>
      <c r="D17" s="1240" t="s">
        <v>1776</v>
      </c>
    </row>
    <row r="18" spans="1:4" ht="32.25" customHeight="1">
      <c r="A18" s="2227" t="s">
        <v>1775</v>
      </c>
      <c r="B18" s="2233" t="s">
        <v>1774</v>
      </c>
      <c r="C18" s="2233"/>
      <c r="D18" s="2234"/>
    </row>
    <row r="19" spans="1:4" ht="32.25" customHeight="1">
      <c r="A19" s="2228"/>
      <c r="B19" s="1239" t="s">
        <v>1773</v>
      </c>
      <c r="C19" s="1247"/>
      <c r="D19" s="1240" t="s">
        <v>1772</v>
      </c>
    </row>
    <row r="20" spans="1:4" ht="31.15" customHeight="1">
      <c r="A20" s="2229"/>
      <c r="B20" s="1239" t="s">
        <v>1771</v>
      </c>
      <c r="C20" s="2246"/>
      <c r="D20" s="2247"/>
    </row>
    <row r="21" spans="1:4" ht="32.25" customHeight="1">
      <c r="A21" s="2231" t="s">
        <v>1770</v>
      </c>
      <c r="B21" s="2244" t="s">
        <v>1769</v>
      </c>
      <c r="C21" s="2244"/>
      <c r="D21" s="2245"/>
    </row>
    <row r="22" spans="1:4" ht="32.25" customHeight="1">
      <c r="A22" s="2231"/>
      <c r="B22" s="1239" t="s">
        <v>1768</v>
      </c>
      <c r="C22" s="2243"/>
      <c r="D22" s="2243"/>
    </row>
    <row r="23" spans="1:4" ht="32.25" customHeight="1">
      <c r="A23" s="2250"/>
      <c r="B23" s="1242" t="s">
        <v>1767</v>
      </c>
      <c r="C23" s="2243"/>
      <c r="D23" s="2243"/>
    </row>
    <row r="24" spans="1:4" ht="10.5" customHeight="1">
      <c r="B24" s="1243"/>
      <c r="C24" s="1243"/>
      <c r="D24" s="1222"/>
    </row>
    <row r="25" spans="1:4" ht="28.5" customHeight="1">
      <c r="A25" s="2237" t="s">
        <v>1766</v>
      </c>
      <c r="B25" s="2239"/>
      <c r="C25" s="2248" t="s">
        <v>1873</v>
      </c>
      <c r="D25" s="2248"/>
    </row>
    <row r="26" spans="1:4" ht="4.5" customHeight="1"/>
    <row r="27" spans="1:4" ht="58.5" customHeight="1">
      <c r="A27" s="1244" t="s">
        <v>1765</v>
      </c>
      <c r="B27" s="2249" t="s">
        <v>1764</v>
      </c>
      <c r="C27" s="2249"/>
      <c r="D27" s="2249"/>
    </row>
    <row r="28" spans="1:4" ht="21" customHeight="1">
      <c r="A28" s="1244" t="s">
        <v>1763</v>
      </c>
      <c r="B28" s="2242" t="s">
        <v>1762</v>
      </c>
      <c r="C28" s="2242"/>
      <c r="D28" s="2242"/>
    </row>
    <row r="29" spans="1:4" ht="48.75" customHeight="1">
      <c r="A29" s="1244" t="s">
        <v>1761</v>
      </c>
      <c r="B29" s="2242" t="s">
        <v>1760</v>
      </c>
      <c r="C29" s="2242"/>
      <c r="D29" s="2242"/>
    </row>
    <row r="30" spans="1:4" ht="72.75" customHeight="1">
      <c r="A30" s="1244" t="s">
        <v>1759</v>
      </c>
      <c r="B30" s="2242" t="s">
        <v>1758</v>
      </c>
      <c r="C30" s="2242"/>
      <c r="D30" s="2242"/>
    </row>
  </sheetData>
  <mergeCells count="28">
    <mergeCell ref="B16:D16"/>
    <mergeCell ref="B30:D30"/>
    <mergeCell ref="C22:D22"/>
    <mergeCell ref="C23:D23"/>
    <mergeCell ref="B21:D21"/>
    <mergeCell ref="C20:D20"/>
    <mergeCell ref="A25:B25"/>
    <mergeCell ref="C25:D25"/>
    <mergeCell ref="B27:D27"/>
    <mergeCell ref="B28:D28"/>
    <mergeCell ref="A21:A23"/>
    <mergeCell ref="B29:D29"/>
    <mergeCell ref="A4:D4"/>
    <mergeCell ref="C6:D6"/>
    <mergeCell ref="A18:A20"/>
    <mergeCell ref="A16:A17"/>
    <mergeCell ref="C8:D8"/>
    <mergeCell ref="A11:A13"/>
    <mergeCell ref="A14:A15"/>
    <mergeCell ref="A6:B6"/>
    <mergeCell ref="B11:D11"/>
    <mergeCell ref="B18:D18"/>
    <mergeCell ref="C15:D15"/>
    <mergeCell ref="A10:D10"/>
    <mergeCell ref="A7:B7"/>
    <mergeCell ref="A8:B8"/>
    <mergeCell ref="C7:D7"/>
    <mergeCell ref="B14:D14"/>
  </mergeCells>
  <phoneticPr fontId="1"/>
  <pageMargins left="0.6" right="0.5" top="0.66" bottom="0.47" header="0.42" footer="0.27"/>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4977" r:id="rId4" name="Check Box 1">
              <controlPr defaultSize="0" autoFill="0" autoLine="0" autoPict="0">
                <anchor moveWithCells="1">
                  <from>
                    <xdr:col>2</xdr:col>
                    <xdr:colOff>2219325</xdr:colOff>
                    <xdr:row>7</xdr:row>
                    <xdr:rowOff>38100</xdr:rowOff>
                  </from>
                  <to>
                    <xdr:col>2</xdr:col>
                    <xdr:colOff>2543175</xdr:colOff>
                    <xdr:row>7</xdr:row>
                    <xdr:rowOff>390525</xdr:rowOff>
                  </to>
                </anchor>
              </controlPr>
            </control>
          </mc:Choice>
        </mc:AlternateContent>
        <mc:AlternateContent xmlns:mc="http://schemas.openxmlformats.org/markup-compatibility/2006">
          <mc:Choice Requires="x14">
            <control shapeId="254978" r:id="rId5" name="Check Box 2">
              <controlPr defaultSize="0" autoFill="0" autoLine="0" autoPict="0">
                <anchor moveWithCells="1">
                  <from>
                    <xdr:col>2</xdr:col>
                    <xdr:colOff>971550</xdr:colOff>
                    <xdr:row>7</xdr:row>
                    <xdr:rowOff>38100</xdr:rowOff>
                  </from>
                  <to>
                    <xdr:col>2</xdr:col>
                    <xdr:colOff>1295400</xdr:colOff>
                    <xdr:row>7</xdr:row>
                    <xdr:rowOff>381000</xdr:rowOff>
                  </to>
                </anchor>
              </controlPr>
            </control>
          </mc:Choice>
        </mc:AlternateContent>
        <mc:AlternateContent xmlns:mc="http://schemas.openxmlformats.org/markup-compatibility/2006">
          <mc:Choice Requires="x14">
            <control shapeId="254979" r:id="rId6" name="Check Box 3">
              <controlPr defaultSize="0" autoFill="0" autoLine="0" autoPict="0">
                <anchor moveWithCells="1">
                  <from>
                    <xdr:col>2</xdr:col>
                    <xdr:colOff>3514725</xdr:colOff>
                    <xdr:row>7</xdr:row>
                    <xdr:rowOff>28575</xdr:rowOff>
                  </from>
                  <to>
                    <xdr:col>2</xdr:col>
                    <xdr:colOff>3838575</xdr:colOff>
                    <xdr:row>7</xdr:row>
                    <xdr:rowOff>371475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8F9FE-21D9-4DD2-AC47-6175C7AF8C5B}">
  <dimension ref="A1:H47"/>
  <sheetViews>
    <sheetView view="pageBreakPreview" zoomScaleNormal="100" zoomScaleSheetLayoutView="100" workbookViewId="0">
      <selection activeCell="G9" sqref="G9:H9"/>
    </sheetView>
  </sheetViews>
  <sheetFormatPr defaultRowHeight="13.5"/>
  <cols>
    <col min="1" max="1" width="9" style="3"/>
    <col min="2" max="2" width="11.125" style="3" customWidth="1"/>
    <col min="3" max="6" width="9" style="3"/>
    <col min="7" max="8" width="11.5" style="3" customWidth="1"/>
    <col min="9" max="16384" width="9" style="3"/>
  </cols>
  <sheetData>
    <row r="1" spans="1:8">
      <c r="A1" s="1941" t="s">
        <v>504</v>
      </c>
      <c r="B1" s="1941"/>
    </row>
    <row r="2" spans="1:8" ht="15" customHeight="1">
      <c r="G2" s="1952" t="s">
        <v>412</v>
      </c>
      <c r="H2" s="1952"/>
    </row>
    <row r="3" spans="1:8" ht="8.25" customHeight="1">
      <c r="G3" s="95"/>
      <c r="H3" s="95"/>
    </row>
    <row r="4" spans="1:8" s="201" customFormat="1" ht="24.75" customHeight="1">
      <c r="A4" s="2278" t="s">
        <v>1746</v>
      </c>
      <c r="B4" s="2278"/>
      <c r="C4" s="2278"/>
      <c r="D4" s="2278"/>
      <c r="E4" s="2278"/>
      <c r="F4" s="2278"/>
      <c r="G4" s="2278"/>
      <c r="H4" s="2278"/>
    </row>
    <row r="5" spans="1:8" ht="10.5" customHeight="1" thickBot="1"/>
    <row r="6" spans="1:8" ht="18.75" customHeight="1">
      <c r="A6" s="2281" t="s">
        <v>352</v>
      </c>
      <c r="B6" s="2282"/>
      <c r="C6" s="2283"/>
      <c r="D6" s="2284"/>
      <c r="E6" s="2284"/>
      <c r="F6" s="2284"/>
      <c r="G6" s="2284"/>
      <c r="H6" s="2285"/>
    </row>
    <row r="7" spans="1:8" ht="18.75" customHeight="1" thickBot="1">
      <c r="A7" s="2279" t="s">
        <v>353</v>
      </c>
      <c r="B7" s="2280"/>
      <c r="C7" s="1948" t="s">
        <v>505</v>
      </c>
      <c r="D7" s="1949"/>
      <c r="E7" s="1949"/>
      <c r="F7" s="1949"/>
      <c r="G7" s="1949"/>
      <c r="H7" s="2251"/>
    </row>
    <row r="8" spans="1:8" ht="18.75" customHeight="1" thickTop="1" thickBot="1">
      <c r="A8" s="2262" t="s">
        <v>508</v>
      </c>
      <c r="B8" s="2263"/>
      <c r="C8" s="2263"/>
      <c r="D8" s="2263"/>
      <c r="E8" s="2264"/>
      <c r="F8" s="2265"/>
      <c r="G8" s="2265"/>
      <c r="H8" s="2266"/>
    </row>
    <row r="9" spans="1:8" ht="18.75" customHeight="1" thickTop="1">
      <c r="A9" s="2267" t="s">
        <v>509</v>
      </c>
      <c r="B9" s="2270" t="s">
        <v>510</v>
      </c>
      <c r="C9" s="2271"/>
      <c r="D9" s="2271"/>
      <c r="E9" s="2271"/>
      <c r="F9" s="2271"/>
      <c r="G9" s="2272" t="str">
        <f>IF(E8*0.5=0,"",E8*0.5)</f>
        <v/>
      </c>
      <c r="H9" s="2273"/>
    </row>
    <row r="10" spans="1:8" ht="18.75" customHeight="1">
      <c r="A10" s="2268"/>
      <c r="B10" s="2252" t="s">
        <v>1743</v>
      </c>
      <c r="C10" s="2253"/>
      <c r="D10" s="2253"/>
      <c r="E10" s="2253"/>
      <c r="F10" s="2253"/>
      <c r="G10" s="1948" t="str">
        <f t="shared" ref="G10:G12" si="0">IF(E9*0.5=0,"",E9*0.5)</f>
        <v/>
      </c>
      <c r="H10" s="2251"/>
    </row>
    <row r="11" spans="1:8" ht="18.75" customHeight="1">
      <c r="A11" s="2268"/>
      <c r="B11" s="2252" t="s">
        <v>1744</v>
      </c>
      <c r="C11" s="2253"/>
      <c r="D11" s="2253"/>
      <c r="E11" s="2253"/>
      <c r="F11" s="2253"/>
      <c r="G11" s="1948" t="str">
        <f t="shared" si="0"/>
        <v/>
      </c>
      <c r="H11" s="2251"/>
    </row>
    <row r="12" spans="1:8" ht="18.75" customHeight="1">
      <c r="A12" s="2268"/>
      <c r="B12" s="2252" t="s">
        <v>1745</v>
      </c>
      <c r="C12" s="2253"/>
      <c r="D12" s="2253"/>
      <c r="E12" s="2253"/>
      <c r="F12" s="2253"/>
      <c r="G12" s="1948" t="str">
        <f t="shared" si="0"/>
        <v/>
      </c>
      <c r="H12" s="2251"/>
    </row>
    <row r="13" spans="1:8" ht="18.75" customHeight="1">
      <c r="A13" s="2268"/>
      <c r="B13" s="2274" t="s">
        <v>511</v>
      </c>
      <c r="C13" s="2275"/>
      <c r="D13" s="2276"/>
      <c r="E13" s="2274" t="s">
        <v>512</v>
      </c>
      <c r="F13" s="2275"/>
      <c r="G13" s="2275"/>
      <c r="H13" s="2277"/>
    </row>
    <row r="14" spans="1:8" ht="18.75" customHeight="1">
      <c r="A14" s="2268"/>
      <c r="B14" s="202">
        <v>1</v>
      </c>
      <c r="C14" s="2254"/>
      <c r="D14" s="2255"/>
      <c r="E14" s="2254"/>
      <c r="F14" s="2256"/>
      <c r="G14" s="2256"/>
      <c r="H14" s="2257"/>
    </row>
    <row r="15" spans="1:8" ht="18.75" customHeight="1">
      <c r="A15" s="2268"/>
      <c r="B15" s="202">
        <v>2</v>
      </c>
      <c r="C15" s="2254"/>
      <c r="D15" s="2255"/>
      <c r="E15" s="2254"/>
      <c r="F15" s="2256"/>
      <c r="G15" s="2256"/>
      <c r="H15" s="2257"/>
    </row>
    <row r="16" spans="1:8" ht="18.75" customHeight="1">
      <c r="A16" s="2268"/>
      <c r="B16" s="202">
        <v>3</v>
      </c>
      <c r="C16" s="2254"/>
      <c r="D16" s="2255"/>
      <c r="E16" s="2254"/>
      <c r="F16" s="2256"/>
      <c r="G16" s="2256"/>
      <c r="H16" s="2257"/>
    </row>
    <row r="17" spans="1:8" ht="18.75" customHeight="1">
      <c r="A17" s="2268"/>
      <c r="B17" s="202">
        <v>4</v>
      </c>
      <c r="C17" s="2254"/>
      <c r="D17" s="2255"/>
      <c r="E17" s="2254"/>
      <c r="F17" s="2256"/>
      <c r="G17" s="2256"/>
      <c r="H17" s="2257"/>
    </row>
    <row r="18" spans="1:8" ht="18.75" customHeight="1">
      <c r="A18" s="2268"/>
      <c r="B18" s="202">
        <v>5</v>
      </c>
      <c r="C18" s="2254"/>
      <c r="D18" s="2255"/>
      <c r="E18" s="2254"/>
      <c r="F18" s="2256"/>
      <c r="G18" s="2256"/>
      <c r="H18" s="2257"/>
    </row>
    <row r="19" spans="1:8" ht="18.75" customHeight="1">
      <c r="A19" s="2268"/>
      <c r="B19" s="202">
        <v>6</v>
      </c>
      <c r="C19" s="2254"/>
      <c r="D19" s="2255"/>
      <c r="E19" s="2254"/>
      <c r="F19" s="2256"/>
      <c r="G19" s="2256"/>
      <c r="H19" s="2257"/>
    </row>
    <row r="20" spans="1:8" ht="18.75" customHeight="1">
      <c r="A20" s="2268"/>
      <c r="B20" s="202">
        <v>7</v>
      </c>
      <c r="C20" s="2254"/>
      <c r="D20" s="2255"/>
      <c r="E20" s="2254"/>
      <c r="F20" s="2256"/>
      <c r="G20" s="2256"/>
      <c r="H20" s="2257"/>
    </row>
    <row r="21" spans="1:8" ht="18.75" customHeight="1">
      <c r="A21" s="2268"/>
      <c r="B21" s="202">
        <v>8</v>
      </c>
      <c r="C21" s="2254"/>
      <c r="D21" s="2255"/>
      <c r="E21" s="2254"/>
      <c r="F21" s="2256"/>
      <c r="G21" s="2256"/>
      <c r="H21" s="2257"/>
    </row>
    <row r="22" spans="1:8" ht="18.75" customHeight="1">
      <c r="A22" s="2268"/>
      <c r="B22" s="202">
        <v>9</v>
      </c>
      <c r="C22" s="2254"/>
      <c r="D22" s="2255"/>
      <c r="E22" s="2254"/>
      <c r="F22" s="2256"/>
      <c r="G22" s="2256"/>
      <c r="H22" s="2257"/>
    </row>
    <row r="23" spans="1:8" ht="18.75" customHeight="1">
      <c r="A23" s="2268"/>
      <c r="B23" s="202">
        <v>10</v>
      </c>
      <c r="C23" s="2254"/>
      <c r="D23" s="2255"/>
      <c r="E23" s="2254"/>
      <c r="F23" s="2256"/>
      <c r="G23" s="2256"/>
      <c r="H23" s="2257"/>
    </row>
    <row r="24" spans="1:8" ht="18.75" customHeight="1">
      <c r="A24" s="2268"/>
      <c r="B24" s="202">
        <v>11</v>
      </c>
      <c r="C24" s="2254"/>
      <c r="D24" s="2255"/>
      <c r="E24" s="2254"/>
      <c r="F24" s="2256"/>
      <c r="G24" s="2256"/>
      <c r="H24" s="2257"/>
    </row>
    <row r="25" spans="1:8" ht="18.75" customHeight="1">
      <c r="A25" s="2268"/>
      <c r="B25" s="202">
        <v>12</v>
      </c>
      <c r="C25" s="2254"/>
      <c r="D25" s="2255"/>
      <c r="E25" s="2254"/>
      <c r="F25" s="2256"/>
      <c r="G25" s="2256"/>
      <c r="H25" s="2257"/>
    </row>
    <row r="26" spans="1:8" ht="18.75" customHeight="1">
      <c r="A26" s="2268"/>
      <c r="B26" s="202">
        <v>13</v>
      </c>
      <c r="C26" s="2254"/>
      <c r="D26" s="2255"/>
      <c r="E26" s="2254"/>
      <c r="F26" s="2256"/>
      <c r="G26" s="2256"/>
      <c r="H26" s="2257"/>
    </row>
    <row r="27" spans="1:8" ht="18.75" customHeight="1">
      <c r="A27" s="2268"/>
      <c r="B27" s="202">
        <v>14</v>
      </c>
      <c r="C27" s="2254"/>
      <c r="D27" s="2255"/>
      <c r="E27" s="2254"/>
      <c r="F27" s="2256"/>
      <c r="G27" s="2256"/>
      <c r="H27" s="2257"/>
    </row>
    <row r="28" spans="1:8" ht="18.75" customHeight="1">
      <c r="A28" s="2268"/>
      <c r="B28" s="202">
        <v>15</v>
      </c>
      <c r="C28" s="2254"/>
      <c r="D28" s="2255"/>
      <c r="E28" s="2254"/>
      <c r="F28" s="2256"/>
      <c r="G28" s="2256"/>
      <c r="H28" s="2257"/>
    </row>
    <row r="29" spans="1:8" ht="18.75" customHeight="1">
      <c r="A29" s="2268"/>
      <c r="B29" s="202">
        <v>16</v>
      </c>
      <c r="C29" s="2254"/>
      <c r="D29" s="2255"/>
      <c r="E29" s="2254"/>
      <c r="F29" s="2256"/>
      <c r="G29" s="2256"/>
      <c r="H29" s="2257"/>
    </row>
    <row r="30" spans="1:8" ht="18.75" customHeight="1">
      <c r="A30" s="2268"/>
      <c r="B30" s="202">
        <v>17</v>
      </c>
      <c r="C30" s="2254"/>
      <c r="D30" s="2255"/>
      <c r="E30" s="2254"/>
      <c r="F30" s="2256"/>
      <c r="G30" s="2256"/>
      <c r="H30" s="2257"/>
    </row>
    <row r="31" spans="1:8" ht="18.75" customHeight="1">
      <c r="A31" s="2268"/>
      <c r="B31" s="202">
        <v>18</v>
      </c>
      <c r="C31" s="2254"/>
      <c r="D31" s="2255"/>
      <c r="E31" s="2254"/>
      <c r="F31" s="2256"/>
      <c r="G31" s="2256"/>
      <c r="H31" s="2257"/>
    </row>
    <row r="32" spans="1:8" ht="18.75" customHeight="1">
      <c r="A32" s="2268"/>
      <c r="B32" s="202">
        <v>19</v>
      </c>
      <c r="C32" s="2254"/>
      <c r="D32" s="2255"/>
      <c r="E32" s="2254"/>
      <c r="F32" s="2256"/>
      <c r="G32" s="2256"/>
      <c r="H32" s="2257"/>
    </row>
    <row r="33" spans="1:8" ht="18.75" customHeight="1">
      <c r="A33" s="2268"/>
      <c r="B33" s="202">
        <v>20</v>
      </c>
      <c r="C33" s="2254"/>
      <c r="D33" s="2255"/>
      <c r="E33" s="2254"/>
      <c r="F33" s="2256"/>
      <c r="G33" s="2256"/>
      <c r="H33" s="2257"/>
    </row>
    <row r="34" spans="1:8" ht="18.75" customHeight="1">
      <c r="A34" s="2268"/>
      <c r="B34" s="202">
        <v>21</v>
      </c>
      <c r="C34" s="2254"/>
      <c r="D34" s="2255"/>
      <c r="E34" s="2254"/>
      <c r="F34" s="2256"/>
      <c r="G34" s="2256"/>
      <c r="H34" s="2257"/>
    </row>
    <row r="35" spans="1:8" ht="18.75" customHeight="1">
      <c r="A35" s="2268"/>
      <c r="B35" s="202">
        <v>22</v>
      </c>
      <c r="C35" s="2254"/>
      <c r="D35" s="2255"/>
      <c r="E35" s="2254"/>
      <c r="F35" s="2256"/>
      <c r="G35" s="2256"/>
      <c r="H35" s="2257"/>
    </row>
    <row r="36" spans="1:8" ht="18.75" customHeight="1">
      <c r="A36" s="2268"/>
      <c r="B36" s="202">
        <v>23</v>
      </c>
      <c r="C36" s="2254"/>
      <c r="D36" s="2255"/>
      <c r="E36" s="2254"/>
      <c r="F36" s="2256"/>
      <c r="G36" s="2256"/>
      <c r="H36" s="2257"/>
    </row>
    <row r="37" spans="1:8" ht="18.75" customHeight="1">
      <c r="A37" s="2268"/>
      <c r="B37" s="202">
        <v>24</v>
      </c>
      <c r="C37" s="2254"/>
      <c r="D37" s="2255"/>
      <c r="E37" s="2254"/>
      <c r="F37" s="2256"/>
      <c r="G37" s="2256"/>
      <c r="H37" s="2257"/>
    </row>
    <row r="38" spans="1:8" ht="18.75" customHeight="1">
      <c r="A38" s="2268"/>
      <c r="B38" s="202">
        <v>25</v>
      </c>
      <c r="C38" s="2254"/>
      <c r="D38" s="2255"/>
      <c r="E38" s="2254"/>
      <c r="F38" s="2256"/>
      <c r="G38" s="2256"/>
      <c r="H38" s="2257"/>
    </row>
    <row r="39" spans="1:8" ht="18.75" customHeight="1">
      <c r="A39" s="2268"/>
      <c r="B39" s="202">
        <v>26</v>
      </c>
      <c r="C39" s="2254"/>
      <c r="D39" s="2255"/>
      <c r="E39" s="2254"/>
      <c r="F39" s="2256"/>
      <c r="G39" s="2256"/>
      <c r="H39" s="2257"/>
    </row>
    <row r="40" spans="1:8" ht="18.75" customHeight="1">
      <c r="A40" s="2268"/>
      <c r="B40" s="202">
        <v>27</v>
      </c>
      <c r="C40" s="2254"/>
      <c r="D40" s="2255"/>
      <c r="E40" s="2254"/>
      <c r="F40" s="2256"/>
      <c r="G40" s="2256"/>
      <c r="H40" s="2257"/>
    </row>
    <row r="41" spans="1:8" ht="18.75" customHeight="1">
      <c r="A41" s="2268"/>
      <c r="B41" s="202">
        <v>28</v>
      </c>
      <c r="C41" s="2254"/>
      <c r="D41" s="2255"/>
      <c r="E41" s="2254"/>
      <c r="F41" s="2256"/>
      <c r="G41" s="2256"/>
      <c r="H41" s="2257"/>
    </row>
    <row r="42" spans="1:8" ht="18.75" customHeight="1">
      <c r="A42" s="2268"/>
      <c r="B42" s="202">
        <v>29</v>
      </c>
      <c r="C42" s="2254"/>
      <c r="D42" s="2255"/>
      <c r="E42" s="2254"/>
      <c r="F42" s="2256"/>
      <c r="G42" s="2256"/>
      <c r="H42" s="2257"/>
    </row>
    <row r="43" spans="1:8" ht="18.75" customHeight="1" thickBot="1">
      <c r="A43" s="2269"/>
      <c r="B43" s="203">
        <v>30</v>
      </c>
      <c r="C43" s="2258"/>
      <c r="D43" s="2259"/>
      <c r="E43" s="2258"/>
      <c r="F43" s="2260"/>
      <c r="G43" s="2260"/>
      <c r="H43" s="2261"/>
    </row>
    <row r="44" spans="1:8" ht="15" customHeight="1">
      <c r="A44" s="204" t="s">
        <v>527</v>
      </c>
    </row>
    <row r="45" spans="1:8" ht="15" customHeight="1">
      <c r="A45" s="204" t="s">
        <v>513</v>
      </c>
    </row>
    <row r="46" spans="1:8" ht="15" customHeight="1">
      <c r="A46" s="204" t="s">
        <v>514</v>
      </c>
    </row>
    <row r="47" spans="1:8" ht="15" customHeight="1">
      <c r="A47" s="204"/>
    </row>
  </sheetData>
  <mergeCells count="80">
    <mergeCell ref="A1:B1"/>
    <mergeCell ref="G2:H2"/>
    <mergeCell ref="A4:H4"/>
    <mergeCell ref="A7:B7"/>
    <mergeCell ref="C7:H7"/>
    <mergeCell ref="A6:B6"/>
    <mergeCell ref="C6:H6"/>
    <mergeCell ref="A8:D8"/>
    <mergeCell ref="E8:H8"/>
    <mergeCell ref="A9:A43"/>
    <mergeCell ref="B9:F9"/>
    <mergeCell ref="G9:H9"/>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 ref="G11:H11"/>
    <mergeCell ref="G12:H12"/>
    <mergeCell ref="B10:F10"/>
    <mergeCell ref="B11:F11"/>
    <mergeCell ref="B12:F12"/>
    <mergeCell ref="G10:H10"/>
  </mergeCells>
  <phoneticPr fontId="1"/>
  <printOptions horizontalCentered="1"/>
  <pageMargins left="0.39370078740157483" right="0.39370078740157483" top="0.98425196850393704" bottom="0.47244094488188981" header="0.51181102362204722" footer="0.39370078740157483"/>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485775</xdr:colOff>
                    <xdr:row>5</xdr:row>
                    <xdr:rowOff>190500</xdr:rowOff>
                  </from>
                  <to>
                    <xdr:col>3</xdr:col>
                    <xdr:colOff>123825</xdr:colOff>
                    <xdr:row>7</xdr:row>
                    <xdr:rowOff>57150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314325</xdr:colOff>
                    <xdr:row>5</xdr:row>
                    <xdr:rowOff>190500</xdr:rowOff>
                  </from>
                  <to>
                    <xdr:col>4</xdr:col>
                    <xdr:colOff>638175</xdr:colOff>
                    <xdr:row>7</xdr:row>
                    <xdr:rowOff>57150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6</xdr:col>
                    <xdr:colOff>219075</xdr:colOff>
                    <xdr:row>5</xdr:row>
                    <xdr:rowOff>190500</xdr:rowOff>
                  </from>
                  <to>
                    <xdr:col>6</xdr:col>
                    <xdr:colOff>542925</xdr:colOff>
                    <xdr:row>7</xdr:row>
                    <xdr:rowOff>57150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988BB-7C76-438D-8F05-30E25EDC112E}">
  <dimension ref="A1:N21"/>
  <sheetViews>
    <sheetView view="pageBreakPreview" zoomScaleNormal="100" zoomScaleSheetLayoutView="100" workbookViewId="0">
      <selection activeCell="F19" sqref="F19"/>
    </sheetView>
  </sheetViews>
  <sheetFormatPr defaultRowHeight="13.5"/>
  <cols>
    <col min="1" max="1" width="1.125" style="1093" customWidth="1"/>
    <col min="2" max="2" width="24.25" style="1093" customWidth="1"/>
    <col min="3" max="3" width="4" style="1093" customWidth="1"/>
    <col min="4" max="4" width="18" style="1093" customWidth="1"/>
    <col min="5" max="5" width="3.625" style="1093" customWidth="1"/>
    <col min="6" max="6" width="18.125" style="1093" customWidth="1"/>
    <col min="7" max="7" width="3.75" style="1093" customWidth="1"/>
    <col min="8" max="8" width="18.75" style="1093" customWidth="1"/>
    <col min="9" max="9" width="3.375" style="1093" customWidth="1"/>
    <col min="10" max="10" width="3.125" style="1093" customWidth="1"/>
    <col min="11" max="11" width="1" style="1093" customWidth="1"/>
    <col min="12" max="12" width="2.5" style="1093" customWidth="1"/>
    <col min="13" max="13" width="9" style="1093"/>
    <col min="14" max="14" width="0" style="1093" hidden="1" customWidth="1"/>
    <col min="15" max="259" width="9" style="1093"/>
    <col min="260" max="260" width="3.75" style="1093" customWidth="1"/>
    <col min="261" max="261" width="24.25" style="1093" customWidth="1"/>
    <col min="262" max="262" width="4" style="1093" customWidth="1"/>
    <col min="263" max="265" width="20.125" style="1093" customWidth="1"/>
    <col min="266" max="266" width="3.125" style="1093" customWidth="1"/>
    <col min="267" max="267" width="3.75" style="1093" customWidth="1"/>
    <col min="268" max="268" width="2.5" style="1093" customWidth="1"/>
    <col min="269" max="515" width="9" style="1093"/>
    <col min="516" max="516" width="3.75" style="1093" customWidth="1"/>
    <col min="517" max="517" width="24.25" style="1093" customWidth="1"/>
    <col min="518" max="518" width="4" style="1093" customWidth="1"/>
    <col min="519" max="521" width="20.125" style="1093" customWidth="1"/>
    <col min="522" max="522" width="3.125" style="1093" customWidth="1"/>
    <col min="523" max="523" width="3.75" style="1093" customWidth="1"/>
    <col min="524" max="524" width="2.5" style="1093" customWidth="1"/>
    <col min="525" max="771" width="9" style="1093"/>
    <col min="772" max="772" width="3.75" style="1093" customWidth="1"/>
    <col min="773" max="773" width="24.25" style="1093" customWidth="1"/>
    <col min="774" max="774" width="4" style="1093" customWidth="1"/>
    <col min="775" max="777" width="20.125" style="1093" customWidth="1"/>
    <col min="778" max="778" width="3.125" style="1093" customWidth="1"/>
    <col min="779" max="779" width="3.75" style="1093" customWidth="1"/>
    <col min="780" max="780" width="2.5" style="1093" customWidth="1"/>
    <col min="781" max="1027" width="9" style="1093"/>
    <col min="1028" max="1028" width="3.75" style="1093" customWidth="1"/>
    <col min="1029" max="1029" width="24.25" style="1093" customWidth="1"/>
    <col min="1030" max="1030" width="4" style="1093" customWidth="1"/>
    <col min="1031" max="1033" width="20.125" style="1093" customWidth="1"/>
    <col min="1034" max="1034" width="3.125" style="1093" customWidth="1"/>
    <col min="1035" max="1035" width="3.75" style="1093" customWidth="1"/>
    <col min="1036" max="1036" width="2.5" style="1093" customWidth="1"/>
    <col min="1037" max="1283" width="9" style="1093"/>
    <col min="1284" max="1284" width="3.75" style="1093" customWidth="1"/>
    <col min="1285" max="1285" width="24.25" style="1093" customWidth="1"/>
    <col min="1286" max="1286" width="4" style="1093" customWidth="1"/>
    <col min="1287" max="1289" width="20.125" style="1093" customWidth="1"/>
    <col min="1290" max="1290" width="3.125" style="1093" customWidth="1"/>
    <col min="1291" max="1291" width="3.75" style="1093" customWidth="1"/>
    <col min="1292" max="1292" width="2.5" style="1093" customWidth="1"/>
    <col min="1293" max="1539" width="9" style="1093"/>
    <col min="1540" max="1540" width="3.75" style="1093" customWidth="1"/>
    <col min="1541" max="1541" width="24.25" style="1093" customWidth="1"/>
    <col min="1542" max="1542" width="4" style="1093" customWidth="1"/>
    <col min="1543" max="1545" width="20.125" style="1093" customWidth="1"/>
    <col min="1546" max="1546" width="3.125" style="1093" customWidth="1"/>
    <col min="1547" max="1547" width="3.75" style="1093" customWidth="1"/>
    <col min="1548" max="1548" width="2.5" style="1093" customWidth="1"/>
    <col min="1549" max="1795" width="9" style="1093"/>
    <col min="1796" max="1796" width="3.75" style="1093" customWidth="1"/>
    <col min="1797" max="1797" width="24.25" style="1093" customWidth="1"/>
    <col min="1798" max="1798" width="4" style="1093" customWidth="1"/>
    <col min="1799" max="1801" width="20.125" style="1093" customWidth="1"/>
    <col min="1802" max="1802" width="3.125" style="1093" customWidth="1"/>
    <col min="1803" max="1803" width="3.75" style="1093" customWidth="1"/>
    <col min="1804" max="1804" width="2.5" style="1093" customWidth="1"/>
    <col min="1805" max="2051" width="9" style="1093"/>
    <col min="2052" max="2052" width="3.75" style="1093" customWidth="1"/>
    <col min="2053" max="2053" width="24.25" style="1093" customWidth="1"/>
    <col min="2054" max="2054" width="4" style="1093" customWidth="1"/>
    <col min="2055" max="2057" width="20.125" style="1093" customWidth="1"/>
    <col min="2058" max="2058" width="3.125" style="1093" customWidth="1"/>
    <col min="2059" max="2059" width="3.75" style="1093" customWidth="1"/>
    <col min="2060" max="2060" width="2.5" style="1093" customWidth="1"/>
    <col min="2061" max="2307" width="9" style="1093"/>
    <col min="2308" max="2308" width="3.75" style="1093" customWidth="1"/>
    <col min="2309" max="2309" width="24.25" style="1093" customWidth="1"/>
    <col min="2310" max="2310" width="4" style="1093" customWidth="1"/>
    <col min="2311" max="2313" width="20.125" style="1093" customWidth="1"/>
    <col min="2314" max="2314" width="3.125" style="1093" customWidth="1"/>
    <col min="2315" max="2315" width="3.75" style="1093" customWidth="1"/>
    <col min="2316" max="2316" width="2.5" style="1093" customWidth="1"/>
    <col min="2317" max="2563" width="9" style="1093"/>
    <col min="2564" max="2564" width="3.75" style="1093" customWidth="1"/>
    <col min="2565" max="2565" width="24.25" style="1093" customWidth="1"/>
    <col min="2566" max="2566" width="4" style="1093" customWidth="1"/>
    <col min="2567" max="2569" width="20.125" style="1093" customWidth="1"/>
    <col min="2570" max="2570" width="3.125" style="1093" customWidth="1"/>
    <col min="2571" max="2571" width="3.75" style="1093" customWidth="1"/>
    <col min="2572" max="2572" width="2.5" style="1093" customWidth="1"/>
    <col min="2573" max="2819" width="9" style="1093"/>
    <col min="2820" max="2820" width="3.75" style="1093" customWidth="1"/>
    <col min="2821" max="2821" width="24.25" style="1093" customWidth="1"/>
    <col min="2822" max="2822" width="4" style="1093" customWidth="1"/>
    <col min="2823" max="2825" width="20.125" style="1093" customWidth="1"/>
    <col min="2826" max="2826" width="3.125" style="1093" customWidth="1"/>
    <col min="2827" max="2827" width="3.75" style="1093" customWidth="1"/>
    <col min="2828" max="2828" width="2.5" style="1093" customWidth="1"/>
    <col min="2829" max="3075" width="9" style="1093"/>
    <col min="3076" max="3076" width="3.75" style="1093" customWidth="1"/>
    <col min="3077" max="3077" width="24.25" style="1093" customWidth="1"/>
    <col min="3078" max="3078" width="4" style="1093" customWidth="1"/>
    <col min="3079" max="3081" width="20.125" style="1093" customWidth="1"/>
    <col min="3082" max="3082" width="3.125" style="1093" customWidth="1"/>
    <col min="3083" max="3083" width="3.75" style="1093" customWidth="1"/>
    <col min="3084" max="3084" width="2.5" style="1093" customWidth="1"/>
    <col min="3085" max="3331" width="9" style="1093"/>
    <col min="3332" max="3332" width="3.75" style="1093" customWidth="1"/>
    <col min="3333" max="3333" width="24.25" style="1093" customWidth="1"/>
    <col min="3334" max="3334" width="4" style="1093" customWidth="1"/>
    <col min="3335" max="3337" width="20.125" style="1093" customWidth="1"/>
    <col min="3338" max="3338" width="3.125" style="1093" customWidth="1"/>
    <col min="3339" max="3339" width="3.75" style="1093" customWidth="1"/>
    <col min="3340" max="3340" width="2.5" style="1093" customWidth="1"/>
    <col min="3341" max="3587" width="9" style="1093"/>
    <col min="3588" max="3588" width="3.75" style="1093" customWidth="1"/>
    <col min="3589" max="3589" width="24.25" style="1093" customWidth="1"/>
    <col min="3590" max="3590" width="4" style="1093" customWidth="1"/>
    <col min="3591" max="3593" width="20.125" style="1093" customWidth="1"/>
    <col min="3594" max="3594" width="3.125" style="1093" customWidth="1"/>
    <col min="3595" max="3595" width="3.75" style="1093" customWidth="1"/>
    <col min="3596" max="3596" width="2.5" style="1093" customWidth="1"/>
    <col min="3597" max="3843" width="9" style="1093"/>
    <col min="3844" max="3844" width="3.75" style="1093" customWidth="1"/>
    <col min="3845" max="3845" width="24.25" style="1093" customWidth="1"/>
    <col min="3846" max="3846" width="4" style="1093" customWidth="1"/>
    <col min="3847" max="3849" width="20.125" style="1093" customWidth="1"/>
    <col min="3850" max="3850" width="3.125" style="1093" customWidth="1"/>
    <col min="3851" max="3851" width="3.75" style="1093" customWidth="1"/>
    <col min="3852" max="3852" width="2.5" style="1093" customWidth="1"/>
    <col min="3853" max="4099" width="9" style="1093"/>
    <col min="4100" max="4100" width="3.75" style="1093" customWidth="1"/>
    <col min="4101" max="4101" width="24.25" style="1093" customWidth="1"/>
    <col min="4102" max="4102" width="4" style="1093" customWidth="1"/>
    <col min="4103" max="4105" width="20.125" style="1093" customWidth="1"/>
    <col min="4106" max="4106" width="3.125" style="1093" customWidth="1"/>
    <col min="4107" max="4107" width="3.75" style="1093" customWidth="1"/>
    <col min="4108" max="4108" width="2.5" style="1093" customWidth="1"/>
    <col min="4109" max="4355" width="9" style="1093"/>
    <col min="4356" max="4356" width="3.75" style="1093" customWidth="1"/>
    <col min="4357" max="4357" width="24.25" style="1093" customWidth="1"/>
    <col min="4358" max="4358" width="4" style="1093" customWidth="1"/>
    <col min="4359" max="4361" width="20.125" style="1093" customWidth="1"/>
    <col min="4362" max="4362" width="3.125" style="1093" customWidth="1"/>
    <col min="4363" max="4363" width="3.75" style="1093" customWidth="1"/>
    <col min="4364" max="4364" width="2.5" style="1093" customWidth="1"/>
    <col min="4365" max="4611" width="9" style="1093"/>
    <col min="4612" max="4612" width="3.75" style="1093" customWidth="1"/>
    <col min="4613" max="4613" width="24.25" style="1093" customWidth="1"/>
    <col min="4614" max="4614" width="4" style="1093" customWidth="1"/>
    <col min="4615" max="4617" width="20.125" style="1093" customWidth="1"/>
    <col min="4618" max="4618" width="3.125" style="1093" customWidth="1"/>
    <col min="4619" max="4619" width="3.75" style="1093" customWidth="1"/>
    <col min="4620" max="4620" width="2.5" style="1093" customWidth="1"/>
    <col min="4621" max="4867" width="9" style="1093"/>
    <col min="4868" max="4868" width="3.75" style="1093" customWidth="1"/>
    <col min="4869" max="4869" width="24.25" style="1093" customWidth="1"/>
    <col min="4870" max="4870" width="4" style="1093" customWidth="1"/>
    <col min="4871" max="4873" width="20.125" style="1093" customWidth="1"/>
    <col min="4874" max="4874" width="3.125" style="1093" customWidth="1"/>
    <col min="4875" max="4875" width="3.75" style="1093" customWidth="1"/>
    <col min="4876" max="4876" width="2.5" style="1093" customWidth="1"/>
    <col min="4877" max="5123" width="9" style="1093"/>
    <col min="5124" max="5124" width="3.75" style="1093" customWidth="1"/>
    <col min="5125" max="5125" width="24.25" style="1093" customWidth="1"/>
    <col min="5126" max="5126" width="4" style="1093" customWidth="1"/>
    <col min="5127" max="5129" width="20.125" style="1093" customWidth="1"/>
    <col min="5130" max="5130" width="3.125" style="1093" customWidth="1"/>
    <col min="5131" max="5131" width="3.75" style="1093" customWidth="1"/>
    <col min="5132" max="5132" width="2.5" style="1093" customWidth="1"/>
    <col min="5133" max="5379" width="9" style="1093"/>
    <col min="5380" max="5380" width="3.75" style="1093" customWidth="1"/>
    <col min="5381" max="5381" width="24.25" style="1093" customWidth="1"/>
    <col min="5382" max="5382" width="4" style="1093" customWidth="1"/>
    <col min="5383" max="5385" width="20.125" style="1093" customWidth="1"/>
    <col min="5386" max="5386" width="3.125" style="1093" customWidth="1"/>
    <col min="5387" max="5387" width="3.75" style="1093" customWidth="1"/>
    <col min="5388" max="5388" width="2.5" style="1093" customWidth="1"/>
    <col min="5389" max="5635" width="9" style="1093"/>
    <col min="5636" max="5636" width="3.75" style="1093" customWidth="1"/>
    <col min="5637" max="5637" width="24.25" style="1093" customWidth="1"/>
    <col min="5638" max="5638" width="4" style="1093" customWidth="1"/>
    <col min="5639" max="5641" width="20.125" style="1093" customWidth="1"/>
    <col min="5642" max="5642" width="3.125" style="1093" customWidth="1"/>
    <col min="5643" max="5643" width="3.75" style="1093" customWidth="1"/>
    <col min="5644" max="5644" width="2.5" style="1093" customWidth="1"/>
    <col min="5645" max="5891" width="9" style="1093"/>
    <col min="5892" max="5892" width="3.75" style="1093" customWidth="1"/>
    <col min="5893" max="5893" width="24.25" style="1093" customWidth="1"/>
    <col min="5894" max="5894" width="4" style="1093" customWidth="1"/>
    <col min="5895" max="5897" width="20.125" style="1093" customWidth="1"/>
    <col min="5898" max="5898" width="3.125" style="1093" customWidth="1"/>
    <col min="5899" max="5899" width="3.75" style="1093" customWidth="1"/>
    <col min="5900" max="5900" width="2.5" style="1093" customWidth="1"/>
    <col min="5901" max="6147" width="9" style="1093"/>
    <col min="6148" max="6148" width="3.75" style="1093" customWidth="1"/>
    <col min="6149" max="6149" width="24.25" style="1093" customWidth="1"/>
    <col min="6150" max="6150" width="4" style="1093" customWidth="1"/>
    <col min="6151" max="6153" width="20.125" style="1093" customWidth="1"/>
    <col min="6154" max="6154" width="3.125" style="1093" customWidth="1"/>
    <col min="6155" max="6155" width="3.75" style="1093" customWidth="1"/>
    <col min="6156" max="6156" width="2.5" style="1093" customWidth="1"/>
    <col min="6157" max="6403" width="9" style="1093"/>
    <col min="6404" max="6404" width="3.75" style="1093" customWidth="1"/>
    <col min="6405" max="6405" width="24.25" style="1093" customWidth="1"/>
    <col min="6406" max="6406" width="4" style="1093" customWidth="1"/>
    <col min="6407" max="6409" width="20.125" style="1093" customWidth="1"/>
    <col min="6410" max="6410" width="3.125" style="1093" customWidth="1"/>
    <col min="6411" max="6411" width="3.75" style="1093" customWidth="1"/>
    <col min="6412" max="6412" width="2.5" style="1093" customWidth="1"/>
    <col min="6413" max="6659" width="9" style="1093"/>
    <col min="6660" max="6660" width="3.75" style="1093" customWidth="1"/>
    <col min="6661" max="6661" width="24.25" style="1093" customWidth="1"/>
    <col min="6662" max="6662" width="4" style="1093" customWidth="1"/>
    <col min="6663" max="6665" width="20.125" style="1093" customWidth="1"/>
    <col min="6666" max="6666" width="3.125" style="1093" customWidth="1"/>
    <col min="6667" max="6667" width="3.75" style="1093" customWidth="1"/>
    <col min="6668" max="6668" width="2.5" style="1093" customWidth="1"/>
    <col min="6669" max="6915" width="9" style="1093"/>
    <col min="6916" max="6916" width="3.75" style="1093" customWidth="1"/>
    <col min="6917" max="6917" width="24.25" style="1093" customWidth="1"/>
    <col min="6918" max="6918" width="4" style="1093" customWidth="1"/>
    <col min="6919" max="6921" width="20.125" style="1093" customWidth="1"/>
    <col min="6922" max="6922" width="3.125" style="1093" customWidth="1"/>
    <col min="6923" max="6923" width="3.75" style="1093" customWidth="1"/>
    <col min="6924" max="6924" width="2.5" style="1093" customWidth="1"/>
    <col min="6925" max="7171" width="9" style="1093"/>
    <col min="7172" max="7172" width="3.75" style="1093" customWidth="1"/>
    <col min="7173" max="7173" width="24.25" style="1093" customWidth="1"/>
    <col min="7174" max="7174" width="4" style="1093" customWidth="1"/>
    <col min="7175" max="7177" width="20.125" style="1093" customWidth="1"/>
    <col min="7178" max="7178" width="3.125" style="1093" customWidth="1"/>
    <col min="7179" max="7179" width="3.75" style="1093" customWidth="1"/>
    <col min="7180" max="7180" width="2.5" style="1093" customWidth="1"/>
    <col min="7181" max="7427" width="9" style="1093"/>
    <col min="7428" max="7428" width="3.75" style="1093" customWidth="1"/>
    <col min="7429" max="7429" width="24.25" style="1093" customWidth="1"/>
    <col min="7430" max="7430" width="4" style="1093" customWidth="1"/>
    <col min="7431" max="7433" width="20.125" style="1093" customWidth="1"/>
    <col min="7434" max="7434" width="3.125" style="1093" customWidth="1"/>
    <col min="7435" max="7435" width="3.75" style="1093" customWidth="1"/>
    <col min="7436" max="7436" width="2.5" style="1093" customWidth="1"/>
    <col min="7437" max="7683" width="9" style="1093"/>
    <col min="7684" max="7684" width="3.75" style="1093" customWidth="1"/>
    <col min="7685" max="7685" width="24.25" style="1093" customWidth="1"/>
    <col min="7686" max="7686" width="4" style="1093" customWidth="1"/>
    <col min="7687" max="7689" width="20.125" style="1093" customWidth="1"/>
    <col min="7690" max="7690" width="3.125" style="1093" customWidth="1"/>
    <col min="7691" max="7691" width="3.75" style="1093" customWidth="1"/>
    <col min="7692" max="7692" width="2.5" style="1093" customWidth="1"/>
    <col min="7693" max="7939" width="9" style="1093"/>
    <col min="7940" max="7940" width="3.75" style="1093" customWidth="1"/>
    <col min="7941" max="7941" width="24.25" style="1093" customWidth="1"/>
    <col min="7942" max="7942" width="4" style="1093" customWidth="1"/>
    <col min="7943" max="7945" width="20.125" style="1093" customWidth="1"/>
    <col min="7946" max="7946" width="3.125" style="1093" customWidth="1"/>
    <col min="7947" max="7947" width="3.75" style="1093" customWidth="1"/>
    <col min="7948" max="7948" width="2.5" style="1093" customWidth="1"/>
    <col min="7949" max="8195" width="9" style="1093"/>
    <col min="8196" max="8196" width="3.75" style="1093" customWidth="1"/>
    <col min="8197" max="8197" width="24.25" style="1093" customWidth="1"/>
    <col min="8198" max="8198" width="4" style="1093" customWidth="1"/>
    <col min="8199" max="8201" width="20.125" style="1093" customWidth="1"/>
    <col min="8202" max="8202" width="3.125" style="1093" customWidth="1"/>
    <col min="8203" max="8203" width="3.75" style="1093" customWidth="1"/>
    <col min="8204" max="8204" width="2.5" style="1093" customWidth="1"/>
    <col min="8205" max="8451" width="9" style="1093"/>
    <col min="8452" max="8452" width="3.75" style="1093" customWidth="1"/>
    <col min="8453" max="8453" width="24.25" style="1093" customWidth="1"/>
    <col min="8454" max="8454" width="4" style="1093" customWidth="1"/>
    <col min="8455" max="8457" width="20.125" style="1093" customWidth="1"/>
    <col min="8458" max="8458" width="3.125" style="1093" customWidth="1"/>
    <col min="8459" max="8459" width="3.75" style="1093" customWidth="1"/>
    <col min="8460" max="8460" width="2.5" style="1093" customWidth="1"/>
    <col min="8461" max="8707" width="9" style="1093"/>
    <col min="8708" max="8708" width="3.75" style="1093" customWidth="1"/>
    <col min="8709" max="8709" width="24.25" style="1093" customWidth="1"/>
    <col min="8710" max="8710" width="4" style="1093" customWidth="1"/>
    <col min="8711" max="8713" width="20.125" style="1093" customWidth="1"/>
    <col min="8714" max="8714" width="3.125" style="1093" customWidth="1"/>
    <col min="8715" max="8715" width="3.75" style="1093" customWidth="1"/>
    <col min="8716" max="8716" width="2.5" style="1093" customWidth="1"/>
    <col min="8717" max="8963" width="9" style="1093"/>
    <col min="8964" max="8964" width="3.75" style="1093" customWidth="1"/>
    <col min="8965" max="8965" width="24.25" style="1093" customWidth="1"/>
    <col min="8966" max="8966" width="4" style="1093" customWidth="1"/>
    <col min="8967" max="8969" width="20.125" style="1093" customWidth="1"/>
    <col min="8970" max="8970" width="3.125" style="1093" customWidth="1"/>
    <col min="8971" max="8971" width="3.75" style="1093" customWidth="1"/>
    <col min="8972" max="8972" width="2.5" style="1093" customWidth="1"/>
    <col min="8973" max="9219" width="9" style="1093"/>
    <col min="9220" max="9220" width="3.75" style="1093" customWidth="1"/>
    <col min="9221" max="9221" width="24.25" style="1093" customWidth="1"/>
    <col min="9222" max="9222" width="4" style="1093" customWidth="1"/>
    <col min="9223" max="9225" width="20.125" style="1093" customWidth="1"/>
    <col min="9226" max="9226" width="3.125" style="1093" customWidth="1"/>
    <col min="9227" max="9227" width="3.75" style="1093" customWidth="1"/>
    <col min="9228" max="9228" width="2.5" style="1093" customWidth="1"/>
    <col min="9229" max="9475" width="9" style="1093"/>
    <col min="9476" max="9476" width="3.75" style="1093" customWidth="1"/>
    <col min="9477" max="9477" width="24.25" style="1093" customWidth="1"/>
    <col min="9478" max="9478" width="4" style="1093" customWidth="1"/>
    <col min="9479" max="9481" width="20.125" style="1093" customWidth="1"/>
    <col min="9482" max="9482" width="3.125" style="1093" customWidth="1"/>
    <col min="9483" max="9483" width="3.75" style="1093" customWidth="1"/>
    <col min="9484" max="9484" width="2.5" style="1093" customWidth="1"/>
    <col min="9485" max="9731" width="9" style="1093"/>
    <col min="9732" max="9732" width="3.75" style="1093" customWidth="1"/>
    <col min="9733" max="9733" width="24.25" style="1093" customWidth="1"/>
    <col min="9734" max="9734" width="4" style="1093" customWidth="1"/>
    <col min="9735" max="9737" width="20.125" style="1093" customWidth="1"/>
    <col min="9738" max="9738" width="3.125" style="1093" customWidth="1"/>
    <col min="9739" max="9739" width="3.75" style="1093" customWidth="1"/>
    <col min="9740" max="9740" width="2.5" style="1093" customWidth="1"/>
    <col min="9741" max="9987" width="9" style="1093"/>
    <col min="9988" max="9988" width="3.75" style="1093" customWidth="1"/>
    <col min="9989" max="9989" width="24.25" style="1093" customWidth="1"/>
    <col min="9990" max="9990" width="4" style="1093" customWidth="1"/>
    <col min="9991" max="9993" width="20.125" style="1093" customWidth="1"/>
    <col min="9994" max="9994" width="3.125" style="1093" customWidth="1"/>
    <col min="9995" max="9995" width="3.75" style="1093" customWidth="1"/>
    <col min="9996" max="9996" width="2.5" style="1093" customWidth="1"/>
    <col min="9997" max="10243" width="9" style="1093"/>
    <col min="10244" max="10244" width="3.75" style="1093" customWidth="1"/>
    <col min="10245" max="10245" width="24.25" style="1093" customWidth="1"/>
    <col min="10246" max="10246" width="4" style="1093" customWidth="1"/>
    <col min="10247" max="10249" width="20.125" style="1093" customWidth="1"/>
    <col min="10250" max="10250" width="3.125" style="1093" customWidth="1"/>
    <col min="10251" max="10251" width="3.75" style="1093" customWidth="1"/>
    <col min="10252" max="10252" width="2.5" style="1093" customWidth="1"/>
    <col min="10253" max="10499" width="9" style="1093"/>
    <col min="10500" max="10500" width="3.75" style="1093" customWidth="1"/>
    <col min="10501" max="10501" width="24.25" style="1093" customWidth="1"/>
    <col min="10502" max="10502" width="4" style="1093" customWidth="1"/>
    <col min="10503" max="10505" width="20.125" style="1093" customWidth="1"/>
    <col min="10506" max="10506" width="3.125" style="1093" customWidth="1"/>
    <col min="10507" max="10507" width="3.75" style="1093" customWidth="1"/>
    <col min="10508" max="10508" width="2.5" style="1093" customWidth="1"/>
    <col min="10509" max="10755" width="9" style="1093"/>
    <col min="10756" max="10756" width="3.75" style="1093" customWidth="1"/>
    <col min="10757" max="10757" width="24.25" style="1093" customWidth="1"/>
    <col min="10758" max="10758" width="4" style="1093" customWidth="1"/>
    <col min="10759" max="10761" width="20.125" style="1093" customWidth="1"/>
    <col min="10762" max="10762" width="3.125" style="1093" customWidth="1"/>
    <col min="10763" max="10763" width="3.75" style="1093" customWidth="1"/>
    <col min="10764" max="10764" width="2.5" style="1093" customWidth="1"/>
    <col min="10765" max="11011" width="9" style="1093"/>
    <col min="11012" max="11012" width="3.75" style="1093" customWidth="1"/>
    <col min="11013" max="11013" width="24.25" style="1093" customWidth="1"/>
    <col min="11014" max="11014" width="4" style="1093" customWidth="1"/>
    <col min="11015" max="11017" width="20.125" style="1093" customWidth="1"/>
    <col min="11018" max="11018" width="3.125" style="1093" customWidth="1"/>
    <col min="11019" max="11019" width="3.75" style="1093" customWidth="1"/>
    <col min="11020" max="11020" width="2.5" style="1093" customWidth="1"/>
    <col min="11021" max="11267" width="9" style="1093"/>
    <col min="11268" max="11268" width="3.75" style="1093" customWidth="1"/>
    <col min="11269" max="11269" width="24.25" style="1093" customWidth="1"/>
    <col min="11270" max="11270" width="4" style="1093" customWidth="1"/>
    <col min="11271" max="11273" width="20.125" style="1093" customWidth="1"/>
    <col min="11274" max="11274" width="3.125" style="1093" customWidth="1"/>
    <col min="11275" max="11275" width="3.75" style="1093" customWidth="1"/>
    <col min="11276" max="11276" width="2.5" style="1093" customWidth="1"/>
    <col min="11277" max="11523" width="9" style="1093"/>
    <col min="11524" max="11524" width="3.75" style="1093" customWidth="1"/>
    <col min="11525" max="11525" width="24.25" style="1093" customWidth="1"/>
    <col min="11526" max="11526" width="4" style="1093" customWidth="1"/>
    <col min="11527" max="11529" width="20.125" style="1093" customWidth="1"/>
    <col min="11530" max="11530" width="3.125" style="1093" customWidth="1"/>
    <col min="11531" max="11531" width="3.75" style="1093" customWidth="1"/>
    <col min="11532" max="11532" width="2.5" style="1093" customWidth="1"/>
    <col min="11533" max="11779" width="9" style="1093"/>
    <col min="11780" max="11780" width="3.75" style="1093" customWidth="1"/>
    <col min="11781" max="11781" width="24.25" style="1093" customWidth="1"/>
    <col min="11782" max="11782" width="4" style="1093" customWidth="1"/>
    <col min="11783" max="11785" width="20.125" style="1093" customWidth="1"/>
    <col min="11786" max="11786" width="3.125" style="1093" customWidth="1"/>
    <col min="11787" max="11787" width="3.75" style="1093" customWidth="1"/>
    <col min="11788" max="11788" width="2.5" style="1093" customWidth="1"/>
    <col min="11789" max="12035" width="9" style="1093"/>
    <col min="12036" max="12036" width="3.75" style="1093" customWidth="1"/>
    <col min="12037" max="12037" width="24.25" style="1093" customWidth="1"/>
    <col min="12038" max="12038" width="4" style="1093" customWidth="1"/>
    <col min="12039" max="12041" width="20.125" style="1093" customWidth="1"/>
    <col min="12042" max="12042" width="3.125" style="1093" customWidth="1"/>
    <col min="12043" max="12043" width="3.75" style="1093" customWidth="1"/>
    <col min="12044" max="12044" width="2.5" style="1093" customWidth="1"/>
    <col min="12045" max="12291" width="9" style="1093"/>
    <col min="12292" max="12292" width="3.75" style="1093" customWidth="1"/>
    <col min="12293" max="12293" width="24.25" style="1093" customWidth="1"/>
    <col min="12294" max="12294" width="4" style="1093" customWidth="1"/>
    <col min="12295" max="12297" width="20.125" style="1093" customWidth="1"/>
    <col min="12298" max="12298" width="3.125" style="1093" customWidth="1"/>
    <col min="12299" max="12299" width="3.75" style="1093" customWidth="1"/>
    <col min="12300" max="12300" width="2.5" style="1093" customWidth="1"/>
    <col min="12301" max="12547" width="9" style="1093"/>
    <col min="12548" max="12548" width="3.75" style="1093" customWidth="1"/>
    <col min="12549" max="12549" width="24.25" style="1093" customWidth="1"/>
    <col min="12550" max="12550" width="4" style="1093" customWidth="1"/>
    <col min="12551" max="12553" width="20.125" style="1093" customWidth="1"/>
    <col min="12554" max="12554" width="3.125" style="1093" customWidth="1"/>
    <col min="12555" max="12555" width="3.75" style="1093" customWidth="1"/>
    <col min="12556" max="12556" width="2.5" style="1093" customWidth="1"/>
    <col min="12557" max="12803" width="9" style="1093"/>
    <col min="12804" max="12804" width="3.75" style="1093" customWidth="1"/>
    <col min="12805" max="12805" width="24.25" style="1093" customWidth="1"/>
    <col min="12806" max="12806" width="4" style="1093" customWidth="1"/>
    <col min="12807" max="12809" width="20.125" style="1093" customWidth="1"/>
    <col min="12810" max="12810" width="3.125" style="1093" customWidth="1"/>
    <col min="12811" max="12811" width="3.75" style="1093" customWidth="1"/>
    <col min="12812" max="12812" width="2.5" style="1093" customWidth="1"/>
    <col min="12813" max="13059" width="9" style="1093"/>
    <col min="13060" max="13060" width="3.75" style="1093" customWidth="1"/>
    <col min="13061" max="13061" width="24.25" style="1093" customWidth="1"/>
    <col min="13062" max="13062" width="4" style="1093" customWidth="1"/>
    <col min="13063" max="13065" width="20.125" style="1093" customWidth="1"/>
    <col min="13066" max="13066" width="3.125" style="1093" customWidth="1"/>
    <col min="13067" max="13067" width="3.75" style="1093" customWidth="1"/>
    <col min="13068" max="13068" width="2.5" style="1093" customWidth="1"/>
    <col min="13069" max="13315" width="9" style="1093"/>
    <col min="13316" max="13316" width="3.75" style="1093" customWidth="1"/>
    <col min="13317" max="13317" width="24.25" style="1093" customWidth="1"/>
    <col min="13318" max="13318" width="4" style="1093" customWidth="1"/>
    <col min="13319" max="13321" width="20.125" style="1093" customWidth="1"/>
    <col min="13322" max="13322" width="3.125" style="1093" customWidth="1"/>
    <col min="13323" max="13323" width="3.75" style="1093" customWidth="1"/>
    <col min="13324" max="13324" width="2.5" style="1093" customWidth="1"/>
    <col min="13325" max="13571" width="9" style="1093"/>
    <col min="13572" max="13572" width="3.75" style="1093" customWidth="1"/>
    <col min="13573" max="13573" width="24.25" style="1093" customWidth="1"/>
    <col min="13574" max="13574" width="4" style="1093" customWidth="1"/>
    <col min="13575" max="13577" width="20.125" style="1093" customWidth="1"/>
    <col min="13578" max="13578" width="3.125" style="1093" customWidth="1"/>
    <col min="13579" max="13579" width="3.75" style="1093" customWidth="1"/>
    <col min="13580" max="13580" width="2.5" style="1093" customWidth="1"/>
    <col min="13581" max="13827" width="9" style="1093"/>
    <col min="13828" max="13828" width="3.75" style="1093" customWidth="1"/>
    <col min="13829" max="13829" width="24.25" style="1093" customWidth="1"/>
    <col min="13830" max="13830" width="4" style="1093" customWidth="1"/>
    <col min="13831" max="13833" width="20.125" style="1093" customWidth="1"/>
    <col min="13834" max="13834" width="3.125" style="1093" customWidth="1"/>
    <col min="13835" max="13835" width="3.75" style="1093" customWidth="1"/>
    <col min="13836" max="13836" width="2.5" style="1093" customWidth="1"/>
    <col min="13837" max="14083" width="9" style="1093"/>
    <col min="14084" max="14084" width="3.75" style="1093" customWidth="1"/>
    <col min="14085" max="14085" width="24.25" style="1093" customWidth="1"/>
    <col min="14086" max="14086" width="4" style="1093" customWidth="1"/>
    <col min="14087" max="14089" width="20.125" style="1093" customWidth="1"/>
    <col min="14090" max="14090" width="3.125" style="1093" customWidth="1"/>
    <col min="14091" max="14091" width="3.75" style="1093" customWidth="1"/>
    <col min="14092" max="14092" width="2.5" style="1093" customWidth="1"/>
    <col min="14093" max="14339" width="9" style="1093"/>
    <col min="14340" max="14340" width="3.75" style="1093" customWidth="1"/>
    <col min="14341" max="14341" width="24.25" style="1093" customWidth="1"/>
    <col min="14342" max="14342" width="4" style="1093" customWidth="1"/>
    <col min="14343" max="14345" width="20.125" style="1093" customWidth="1"/>
    <col min="14346" max="14346" width="3.125" style="1093" customWidth="1"/>
    <col min="14347" max="14347" width="3.75" style="1093" customWidth="1"/>
    <col min="14348" max="14348" width="2.5" style="1093" customWidth="1"/>
    <col min="14349" max="14595" width="9" style="1093"/>
    <col min="14596" max="14596" width="3.75" style="1093" customWidth="1"/>
    <col min="14597" max="14597" width="24.25" style="1093" customWidth="1"/>
    <col min="14598" max="14598" width="4" style="1093" customWidth="1"/>
    <col min="14599" max="14601" width="20.125" style="1093" customWidth="1"/>
    <col min="14602" max="14602" width="3.125" style="1093" customWidth="1"/>
    <col min="14603" max="14603" width="3.75" style="1093" customWidth="1"/>
    <col min="14604" max="14604" width="2.5" style="1093" customWidth="1"/>
    <col min="14605" max="14851" width="9" style="1093"/>
    <col min="14852" max="14852" width="3.75" style="1093" customWidth="1"/>
    <col min="14853" max="14853" width="24.25" style="1093" customWidth="1"/>
    <col min="14854" max="14854" width="4" style="1093" customWidth="1"/>
    <col min="14855" max="14857" width="20.125" style="1093" customWidth="1"/>
    <col min="14858" max="14858" width="3.125" style="1093" customWidth="1"/>
    <col min="14859" max="14859" width="3.75" style="1093" customWidth="1"/>
    <col min="14860" max="14860" width="2.5" style="1093" customWidth="1"/>
    <col min="14861" max="15107" width="9" style="1093"/>
    <col min="15108" max="15108" width="3.75" style="1093" customWidth="1"/>
    <col min="15109" max="15109" width="24.25" style="1093" customWidth="1"/>
    <col min="15110" max="15110" width="4" style="1093" customWidth="1"/>
    <col min="15111" max="15113" width="20.125" style="1093" customWidth="1"/>
    <col min="15114" max="15114" width="3.125" style="1093" customWidth="1"/>
    <col min="15115" max="15115" width="3.75" style="1093" customWidth="1"/>
    <col min="15116" max="15116" width="2.5" style="1093" customWidth="1"/>
    <col min="15117" max="15363" width="9" style="1093"/>
    <col min="15364" max="15364" width="3.75" style="1093" customWidth="1"/>
    <col min="15365" max="15365" width="24.25" style="1093" customWidth="1"/>
    <col min="15366" max="15366" width="4" style="1093" customWidth="1"/>
    <col min="15367" max="15369" width="20.125" style="1093" customWidth="1"/>
    <col min="15370" max="15370" width="3.125" style="1093" customWidth="1"/>
    <col min="15371" max="15371" width="3.75" style="1093" customWidth="1"/>
    <col min="15372" max="15372" width="2.5" style="1093" customWidth="1"/>
    <col min="15373" max="15619" width="9" style="1093"/>
    <col min="15620" max="15620" width="3.75" style="1093" customWidth="1"/>
    <col min="15621" max="15621" width="24.25" style="1093" customWidth="1"/>
    <col min="15622" max="15622" width="4" style="1093" customWidth="1"/>
    <col min="15623" max="15625" width="20.125" style="1093" customWidth="1"/>
    <col min="15626" max="15626" width="3.125" style="1093" customWidth="1"/>
    <col min="15627" max="15627" width="3.75" style="1093" customWidth="1"/>
    <col min="15628" max="15628" width="2.5" style="1093" customWidth="1"/>
    <col min="15629" max="15875" width="9" style="1093"/>
    <col min="15876" max="15876" width="3.75" style="1093" customWidth="1"/>
    <col min="15877" max="15877" width="24.25" style="1093" customWidth="1"/>
    <col min="15878" max="15878" width="4" style="1093" customWidth="1"/>
    <col min="15879" max="15881" width="20.125" style="1093" customWidth="1"/>
    <col min="15882" max="15882" width="3.125" style="1093" customWidth="1"/>
    <col min="15883" max="15883" width="3.75" style="1093" customWidth="1"/>
    <col min="15884" max="15884" width="2.5" style="1093" customWidth="1"/>
    <col min="15885" max="16131" width="9" style="1093"/>
    <col min="16132" max="16132" width="3.75" style="1093" customWidth="1"/>
    <col min="16133" max="16133" width="24.25" style="1093" customWidth="1"/>
    <col min="16134" max="16134" width="4" style="1093" customWidth="1"/>
    <col min="16135" max="16137" width="20.125" style="1093" customWidth="1"/>
    <col min="16138" max="16138" width="3.125" style="1093" customWidth="1"/>
    <col min="16139" max="16139" width="3.75" style="1093" customWidth="1"/>
    <col min="16140" max="16140" width="2.5" style="1093" customWidth="1"/>
    <col min="16141" max="16384" width="9" style="1093"/>
  </cols>
  <sheetData>
    <row r="1" spans="1:14" ht="20.100000000000001" customHeight="1">
      <c r="B1" s="1093" t="s">
        <v>515</v>
      </c>
    </row>
    <row r="2" spans="1:14" ht="20.100000000000001" customHeight="1">
      <c r="A2" s="1151"/>
      <c r="H2" s="2302" t="s">
        <v>328</v>
      </c>
      <c r="I2" s="2302"/>
      <c r="J2" s="2302"/>
    </row>
    <row r="3" spans="1:14" ht="20.100000000000001" customHeight="1">
      <c r="A3" s="1151"/>
      <c r="H3" s="1162"/>
      <c r="I3" s="1162"/>
      <c r="J3" s="1162"/>
    </row>
    <row r="4" spans="1:14" ht="20.100000000000001" customHeight="1">
      <c r="A4" s="2303" t="s">
        <v>329</v>
      </c>
      <c r="B4" s="2303"/>
      <c r="C4" s="2303"/>
      <c r="D4" s="2303"/>
      <c r="E4" s="2303"/>
      <c r="F4" s="2303"/>
      <c r="G4" s="2303"/>
      <c r="H4" s="2303"/>
      <c r="I4" s="2303"/>
      <c r="J4" s="2303"/>
    </row>
    <row r="5" spans="1:14" ht="20.100000000000001" customHeight="1">
      <c r="A5" s="1154"/>
      <c r="B5" s="1154"/>
      <c r="C5" s="1154"/>
      <c r="D5" s="1154"/>
      <c r="E5" s="1154"/>
      <c r="F5" s="1154"/>
      <c r="G5" s="1154"/>
      <c r="H5" s="1154"/>
      <c r="I5" s="1154"/>
      <c r="J5" s="1154"/>
    </row>
    <row r="6" spans="1:14" ht="39.950000000000003" customHeight="1">
      <c r="A6" s="1154"/>
      <c r="B6" s="1163" t="s">
        <v>172</v>
      </c>
      <c r="C6" s="2304"/>
      <c r="D6" s="2304"/>
      <c r="E6" s="2304"/>
      <c r="F6" s="2304"/>
      <c r="G6" s="2304"/>
      <c r="H6" s="2304"/>
      <c r="I6" s="2304"/>
      <c r="J6" s="2305"/>
    </row>
    <row r="7" spans="1:14" ht="39.950000000000003" customHeight="1">
      <c r="B7" s="1163" t="s">
        <v>305</v>
      </c>
      <c r="C7" s="2306"/>
      <c r="D7" s="2306"/>
      <c r="E7" s="2306"/>
      <c r="F7" s="2306"/>
      <c r="G7" s="2306"/>
      <c r="H7" s="2306"/>
      <c r="I7" s="2306"/>
      <c r="J7" s="2307"/>
    </row>
    <row r="8" spans="1:14" ht="39.950000000000003" customHeight="1">
      <c r="B8" s="1163" t="s">
        <v>330</v>
      </c>
      <c r="C8" s="2306" t="s">
        <v>174</v>
      </c>
      <c r="D8" s="2306"/>
      <c r="E8" s="2306"/>
      <c r="F8" s="2306"/>
      <c r="G8" s="2306"/>
      <c r="H8" s="2306"/>
      <c r="I8" s="2306"/>
      <c r="J8" s="2307"/>
    </row>
    <row r="9" spans="1:14" ht="48.75" customHeight="1">
      <c r="B9" s="2296" t="s">
        <v>331</v>
      </c>
      <c r="C9" s="1164" t="s">
        <v>32</v>
      </c>
      <c r="D9" s="2298" t="s">
        <v>523</v>
      </c>
      <c r="E9" s="2298"/>
      <c r="F9" s="2298"/>
      <c r="G9" s="2298"/>
      <c r="H9" s="2298"/>
      <c r="I9" s="2298"/>
      <c r="J9" s="2299"/>
      <c r="N9" s="1093" t="s">
        <v>245</v>
      </c>
    </row>
    <row r="10" spans="1:14" ht="48.75" customHeight="1">
      <c r="B10" s="2297"/>
      <c r="C10" s="1164" t="s">
        <v>32</v>
      </c>
      <c r="D10" s="2298" t="s">
        <v>524</v>
      </c>
      <c r="E10" s="2298"/>
      <c r="F10" s="2298"/>
      <c r="G10" s="2298"/>
      <c r="H10" s="2298"/>
      <c r="I10" s="2298"/>
      <c r="J10" s="2299"/>
      <c r="N10" s="1093" t="s">
        <v>246</v>
      </c>
    </row>
    <row r="11" spans="1:14" ht="9.75" customHeight="1">
      <c r="B11" s="2286" t="s">
        <v>332</v>
      </c>
      <c r="C11" s="1165"/>
      <c r="D11" s="1165"/>
      <c r="E11" s="1165"/>
      <c r="F11" s="1165"/>
      <c r="G11" s="1165"/>
      <c r="H11" s="1100"/>
      <c r="I11" s="1165"/>
      <c r="J11" s="1063"/>
    </row>
    <row r="12" spans="1:14" ht="40.5" customHeight="1">
      <c r="B12" s="2287"/>
      <c r="C12" s="1166"/>
      <c r="D12" s="2300" t="s">
        <v>333</v>
      </c>
      <c r="E12" s="2301"/>
      <c r="F12" s="1593" t="s">
        <v>334</v>
      </c>
      <c r="G12" s="1595"/>
      <c r="H12" s="1593" t="s">
        <v>335</v>
      </c>
      <c r="I12" s="1595"/>
      <c r="J12" s="1063"/>
    </row>
    <row r="13" spans="1:14" ht="44.25" customHeight="1">
      <c r="B13" s="2287"/>
      <c r="D13" s="1167"/>
      <c r="E13" s="1168" t="s">
        <v>526</v>
      </c>
      <c r="F13" s="1167"/>
      <c r="G13" s="1168" t="s">
        <v>526</v>
      </c>
      <c r="H13" s="1169" t="str">
        <f>IFERROR(ROUNDDOWN(F13/D13*100,1),"")</f>
        <v/>
      </c>
      <c r="I13" s="1168" t="s">
        <v>525</v>
      </c>
      <c r="J13" s="1063"/>
    </row>
    <row r="14" spans="1:14">
      <c r="B14" s="2287"/>
      <c r="C14" s="2289" t="s">
        <v>337</v>
      </c>
      <c r="D14" s="2290"/>
      <c r="E14" s="2290"/>
      <c r="F14" s="2290"/>
      <c r="G14" s="2290"/>
      <c r="H14" s="2290"/>
      <c r="I14" s="2290"/>
      <c r="J14" s="2291"/>
    </row>
    <row r="15" spans="1:14" ht="12.75" customHeight="1">
      <c r="B15" s="2288"/>
      <c r="C15" s="2292"/>
      <c r="D15" s="2293"/>
      <c r="E15" s="2293"/>
      <c r="F15" s="2293"/>
      <c r="G15" s="2293"/>
      <c r="H15" s="2293"/>
      <c r="I15" s="2293"/>
      <c r="J15" s="2294"/>
    </row>
    <row r="16" spans="1:14" ht="12" customHeight="1">
      <c r="B16" s="1093" t="s">
        <v>54</v>
      </c>
    </row>
    <row r="17" spans="2:12" ht="17.100000000000001" customHeight="1">
      <c r="B17" s="1159" t="s">
        <v>1898</v>
      </c>
      <c r="C17" s="1159"/>
      <c r="D17" s="1159"/>
      <c r="E17" s="1159"/>
      <c r="F17" s="1159"/>
      <c r="G17" s="1159"/>
      <c r="H17" s="1159"/>
      <c r="I17" s="1159"/>
      <c r="J17" s="1159"/>
    </row>
    <row r="18" spans="2:12" ht="17.100000000000001" customHeight="1">
      <c r="B18" s="1159" t="s">
        <v>338</v>
      </c>
      <c r="C18" s="1159"/>
      <c r="D18" s="1159"/>
      <c r="E18" s="1159"/>
      <c r="F18" s="1159"/>
      <c r="G18" s="1159"/>
      <c r="H18" s="1159"/>
      <c r="I18" s="1159"/>
      <c r="J18" s="1159"/>
    </row>
    <row r="19" spans="2:12" ht="17.100000000000001" customHeight="1">
      <c r="B19" s="1159" t="s">
        <v>339</v>
      </c>
      <c r="C19" s="1159"/>
      <c r="D19" s="1159"/>
      <c r="E19" s="1159"/>
      <c r="F19" s="1159"/>
      <c r="G19" s="1159"/>
      <c r="H19" s="1159"/>
      <c r="I19" s="1159"/>
      <c r="J19" s="1159"/>
    </row>
    <row r="20" spans="2:12" ht="33" customHeight="1">
      <c r="B20" s="2295" t="s">
        <v>340</v>
      </c>
      <c r="C20" s="2295"/>
      <c r="D20" s="2295"/>
      <c r="E20" s="2295"/>
      <c r="F20" s="2295"/>
      <c r="G20" s="2295"/>
      <c r="H20" s="2295"/>
      <c r="I20" s="1079"/>
      <c r="J20" s="1159"/>
    </row>
    <row r="21" spans="2:12" ht="17.100000000000001" customHeight="1">
      <c r="B21" s="1159"/>
      <c r="C21" s="1159"/>
      <c r="D21" s="1159"/>
      <c r="E21" s="1159"/>
      <c r="F21" s="1159"/>
      <c r="G21" s="1159"/>
      <c r="H21" s="1159"/>
      <c r="I21" s="1159"/>
      <c r="J21" s="1159"/>
      <c r="K21" s="1159"/>
      <c r="L21" s="1159"/>
    </row>
  </sheetData>
  <mergeCells count="14">
    <mergeCell ref="H2:J2"/>
    <mergeCell ref="A4:J4"/>
    <mergeCell ref="C6:J6"/>
    <mergeCell ref="C7:J7"/>
    <mergeCell ref="C8:J8"/>
    <mergeCell ref="B11:B15"/>
    <mergeCell ref="C14:J15"/>
    <mergeCell ref="B20:H20"/>
    <mergeCell ref="B9:B10"/>
    <mergeCell ref="D9:J9"/>
    <mergeCell ref="D10:J10"/>
    <mergeCell ref="H12:I12"/>
    <mergeCell ref="D12:E12"/>
    <mergeCell ref="F12:G12"/>
  </mergeCells>
  <phoneticPr fontId="1"/>
  <dataValidations count="1">
    <dataValidation type="list" allowBlank="1" showInputMessage="1" showErrorMessage="1" sqref="C9:C10" xr:uid="{89BF15D6-A20A-4B28-A982-8A2C30D7B2D7}">
      <formula1>$N$9:$N$10</formula1>
    </dataValidation>
  </dataValidations>
  <pageMargins left="0.7" right="0.7" top="0.75" bottom="0.75" header="0.3" footer="0.3"/>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xdr:col>
                    <xdr:colOff>190500</xdr:colOff>
                    <xdr:row>7</xdr:row>
                    <xdr:rowOff>76200</xdr:rowOff>
                  </from>
                  <to>
                    <xdr:col>3</xdr:col>
                    <xdr:colOff>514350</xdr:colOff>
                    <xdr:row>7</xdr:row>
                    <xdr:rowOff>419100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5</xdr:col>
                    <xdr:colOff>190500</xdr:colOff>
                    <xdr:row>7</xdr:row>
                    <xdr:rowOff>95250</xdr:rowOff>
                  </from>
                  <to>
                    <xdr:col>5</xdr:col>
                    <xdr:colOff>514350</xdr:colOff>
                    <xdr:row>7</xdr:row>
                    <xdr:rowOff>438150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7</xdr:col>
                    <xdr:colOff>247650</xdr:colOff>
                    <xdr:row>7</xdr:row>
                    <xdr:rowOff>76200</xdr:rowOff>
                  </from>
                  <to>
                    <xdr:col>7</xdr:col>
                    <xdr:colOff>571500</xdr:colOff>
                    <xdr:row>7</xdr:row>
                    <xdr:rowOff>419100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486E7-592C-4A6A-AE8C-C59268C63F2F}">
  <dimension ref="A1:I16"/>
  <sheetViews>
    <sheetView view="pageBreakPreview" zoomScaleNormal="100" zoomScaleSheetLayoutView="100" workbookViewId="0">
      <selection activeCell="B13" sqref="B13"/>
    </sheetView>
  </sheetViews>
  <sheetFormatPr defaultRowHeight="13.5"/>
  <cols>
    <col min="1" max="1" width="1.5" style="1152" customWidth="1"/>
    <col min="2" max="2" width="26.625" style="1152" customWidth="1"/>
    <col min="3" max="3" width="4" style="1152" customWidth="1"/>
    <col min="4" max="6" width="20.125" style="1152" customWidth="1"/>
    <col min="7" max="7" width="3.125" style="1152" customWidth="1"/>
    <col min="8" max="8" width="1.25" style="1152" customWidth="1"/>
    <col min="9" max="9" width="2.5" style="1152" customWidth="1"/>
    <col min="10" max="256" width="9" style="1152"/>
    <col min="257" max="257" width="3.75" style="1152" customWidth="1"/>
    <col min="258" max="258" width="24.25" style="1152" customWidth="1"/>
    <col min="259" max="259" width="4" style="1152" customWidth="1"/>
    <col min="260" max="262" width="20.125" style="1152" customWidth="1"/>
    <col min="263" max="263" width="3.125" style="1152" customWidth="1"/>
    <col min="264" max="264" width="3.75" style="1152" customWidth="1"/>
    <col min="265" max="265" width="2.5" style="1152" customWidth="1"/>
    <col min="266" max="512" width="9" style="1152"/>
    <col min="513" max="513" width="3.75" style="1152" customWidth="1"/>
    <col min="514" max="514" width="24.25" style="1152" customWidth="1"/>
    <col min="515" max="515" width="4" style="1152" customWidth="1"/>
    <col min="516" max="518" width="20.125" style="1152" customWidth="1"/>
    <col min="519" max="519" width="3.125" style="1152" customWidth="1"/>
    <col min="520" max="520" width="3.75" style="1152" customWidth="1"/>
    <col min="521" max="521" width="2.5" style="1152" customWidth="1"/>
    <col min="522" max="768" width="9" style="1152"/>
    <col min="769" max="769" width="3.75" style="1152" customWidth="1"/>
    <col min="770" max="770" width="24.25" style="1152" customWidth="1"/>
    <col min="771" max="771" width="4" style="1152" customWidth="1"/>
    <col min="772" max="774" width="20.125" style="1152" customWidth="1"/>
    <col min="775" max="775" width="3.125" style="1152" customWidth="1"/>
    <col min="776" max="776" width="3.75" style="1152" customWidth="1"/>
    <col min="777" max="777" width="2.5" style="1152" customWidth="1"/>
    <col min="778" max="1024" width="9" style="1152"/>
    <col min="1025" max="1025" width="3.75" style="1152" customWidth="1"/>
    <col min="1026" max="1026" width="24.25" style="1152" customWidth="1"/>
    <col min="1027" max="1027" width="4" style="1152" customWidth="1"/>
    <col min="1028" max="1030" width="20.125" style="1152" customWidth="1"/>
    <col min="1031" max="1031" width="3.125" style="1152" customWidth="1"/>
    <col min="1032" max="1032" width="3.75" style="1152" customWidth="1"/>
    <col min="1033" max="1033" width="2.5" style="1152" customWidth="1"/>
    <col min="1034" max="1280" width="9" style="1152"/>
    <col min="1281" max="1281" width="3.75" style="1152" customWidth="1"/>
    <col min="1282" max="1282" width="24.25" style="1152" customWidth="1"/>
    <col min="1283" max="1283" width="4" style="1152" customWidth="1"/>
    <col min="1284" max="1286" width="20.125" style="1152" customWidth="1"/>
    <col min="1287" max="1287" width="3.125" style="1152" customWidth="1"/>
    <col min="1288" max="1288" width="3.75" style="1152" customWidth="1"/>
    <col min="1289" max="1289" width="2.5" style="1152" customWidth="1"/>
    <col min="1290" max="1536" width="9" style="1152"/>
    <col min="1537" max="1537" width="3.75" style="1152" customWidth="1"/>
    <col min="1538" max="1538" width="24.25" style="1152" customWidth="1"/>
    <col min="1539" max="1539" width="4" style="1152" customWidth="1"/>
    <col min="1540" max="1542" width="20.125" style="1152" customWidth="1"/>
    <col min="1543" max="1543" width="3.125" style="1152" customWidth="1"/>
    <col min="1544" max="1544" width="3.75" style="1152" customWidth="1"/>
    <col min="1545" max="1545" width="2.5" style="1152" customWidth="1"/>
    <col min="1546" max="1792" width="9" style="1152"/>
    <col min="1793" max="1793" width="3.75" style="1152" customWidth="1"/>
    <col min="1794" max="1794" width="24.25" style="1152" customWidth="1"/>
    <col min="1795" max="1795" width="4" style="1152" customWidth="1"/>
    <col min="1796" max="1798" width="20.125" style="1152" customWidth="1"/>
    <col min="1799" max="1799" width="3.125" style="1152" customWidth="1"/>
    <col min="1800" max="1800" width="3.75" style="1152" customWidth="1"/>
    <col min="1801" max="1801" width="2.5" style="1152" customWidth="1"/>
    <col min="1802" max="2048" width="9" style="1152"/>
    <col min="2049" max="2049" width="3.75" style="1152" customWidth="1"/>
    <col min="2050" max="2050" width="24.25" style="1152" customWidth="1"/>
    <col min="2051" max="2051" width="4" style="1152" customWidth="1"/>
    <col min="2052" max="2054" width="20.125" style="1152" customWidth="1"/>
    <col min="2055" max="2055" width="3.125" style="1152" customWidth="1"/>
    <col min="2056" max="2056" width="3.75" style="1152" customWidth="1"/>
    <col min="2057" max="2057" width="2.5" style="1152" customWidth="1"/>
    <col min="2058" max="2304" width="9" style="1152"/>
    <col min="2305" max="2305" width="3.75" style="1152" customWidth="1"/>
    <col min="2306" max="2306" width="24.25" style="1152" customWidth="1"/>
    <col min="2307" max="2307" width="4" style="1152" customWidth="1"/>
    <col min="2308" max="2310" width="20.125" style="1152" customWidth="1"/>
    <col min="2311" max="2311" width="3.125" style="1152" customWidth="1"/>
    <col min="2312" max="2312" width="3.75" style="1152" customWidth="1"/>
    <col min="2313" max="2313" width="2.5" style="1152" customWidth="1"/>
    <col min="2314" max="2560" width="9" style="1152"/>
    <col min="2561" max="2561" width="3.75" style="1152" customWidth="1"/>
    <col min="2562" max="2562" width="24.25" style="1152" customWidth="1"/>
    <col min="2563" max="2563" width="4" style="1152" customWidth="1"/>
    <col min="2564" max="2566" width="20.125" style="1152" customWidth="1"/>
    <col min="2567" max="2567" width="3.125" style="1152" customWidth="1"/>
    <col min="2568" max="2568" width="3.75" style="1152" customWidth="1"/>
    <col min="2569" max="2569" width="2.5" style="1152" customWidth="1"/>
    <col min="2570" max="2816" width="9" style="1152"/>
    <col min="2817" max="2817" width="3.75" style="1152" customWidth="1"/>
    <col min="2818" max="2818" width="24.25" style="1152" customWidth="1"/>
    <col min="2819" max="2819" width="4" style="1152" customWidth="1"/>
    <col min="2820" max="2822" width="20.125" style="1152" customWidth="1"/>
    <col min="2823" max="2823" width="3.125" style="1152" customWidth="1"/>
    <col min="2824" max="2824" width="3.75" style="1152" customWidth="1"/>
    <col min="2825" max="2825" width="2.5" style="1152" customWidth="1"/>
    <col min="2826" max="3072" width="9" style="1152"/>
    <col min="3073" max="3073" width="3.75" style="1152" customWidth="1"/>
    <col min="3074" max="3074" width="24.25" style="1152" customWidth="1"/>
    <col min="3075" max="3075" width="4" style="1152" customWidth="1"/>
    <col min="3076" max="3078" width="20.125" style="1152" customWidth="1"/>
    <col min="3079" max="3079" width="3.125" style="1152" customWidth="1"/>
    <col min="3080" max="3080" width="3.75" style="1152" customWidth="1"/>
    <col min="3081" max="3081" width="2.5" style="1152" customWidth="1"/>
    <col min="3082" max="3328" width="9" style="1152"/>
    <col min="3329" max="3329" width="3.75" style="1152" customWidth="1"/>
    <col min="3330" max="3330" width="24.25" style="1152" customWidth="1"/>
    <col min="3331" max="3331" width="4" style="1152" customWidth="1"/>
    <col min="3332" max="3334" width="20.125" style="1152" customWidth="1"/>
    <col min="3335" max="3335" width="3.125" style="1152" customWidth="1"/>
    <col min="3336" max="3336" width="3.75" style="1152" customWidth="1"/>
    <col min="3337" max="3337" width="2.5" style="1152" customWidth="1"/>
    <col min="3338" max="3584" width="9" style="1152"/>
    <col min="3585" max="3585" width="3.75" style="1152" customWidth="1"/>
    <col min="3586" max="3586" width="24.25" style="1152" customWidth="1"/>
    <col min="3587" max="3587" width="4" style="1152" customWidth="1"/>
    <col min="3588" max="3590" width="20.125" style="1152" customWidth="1"/>
    <col min="3591" max="3591" width="3.125" style="1152" customWidth="1"/>
    <col min="3592" max="3592" width="3.75" style="1152" customWidth="1"/>
    <col min="3593" max="3593" width="2.5" style="1152" customWidth="1"/>
    <col min="3594" max="3840" width="9" style="1152"/>
    <col min="3841" max="3841" width="3.75" style="1152" customWidth="1"/>
    <col min="3842" max="3842" width="24.25" style="1152" customWidth="1"/>
    <col min="3843" max="3843" width="4" style="1152" customWidth="1"/>
    <col min="3844" max="3846" width="20.125" style="1152" customWidth="1"/>
    <col min="3847" max="3847" width="3.125" style="1152" customWidth="1"/>
    <col min="3848" max="3848" width="3.75" style="1152" customWidth="1"/>
    <col min="3849" max="3849" width="2.5" style="1152" customWidth="1"/>
    <col min="3850" max="4096" width="9" style="1152"/>
    <col min="4097" max="4097" width="3.75" style="1152" customWidth="1"/>
    <col min="4098" max="4098" width="24.25" style="1152" customWidth="1"/>
    <col min="4099" max="4099" width="4" style="1152" customWidth="1"/>
    <col min="4100" max="4102" width="20.125" style="1152" customWidth="1"/>
    <col min="4103" max="4103" width="3.125" style="1152" customWidth="1"/>
    <col min="4104" max="4104" width="3.75" style="1152" customWidth="1"/>
    <col min="4105" max="4105" width="2.5" style="1152" customWidth="1"/>
    <col min="4106" max="4352" width="9" style="1152"/>
    <col min="4353" max="4353" width="3.75" style="1152" customWidth="1"/>
    <col min="4354" max="4354" width="24.25" style="1152" customWidth="1"/>
    <col min="4355" max="4355" width="4" style="1152" customWidth="1"/>
    <col min="4356" max="4358" width="20.125" style="1152" customWidth="1"/>
    <col min="4359" max="4359" width="3.125" style="1152" customWidth="1"/>
    <col min="4360" max="4360" width="3.75" style="1152" customWidth="1"/>
    <col min="4361" max="4361" width="2.5" style="1152" customWidth="1"/>
    <col min="4362" max="4608" width="9" style="1152"/>
    <col min="4609" max="4609" width="3.75" style="1152" customWidth="1"/>
    <col min="4610" max="4610" width="24.25" style="1152" customWidth="1"/>
    <col min="4611" max="4611" width="4" style="1152" customWidth="1"/>
    <col min="4612" max="4614" width="20.125" style="1152" customWidth="1"/>
    <col min="4615" max="4615" width="3.125" style="1152" customWidth="1"/>
    <col min="4616" max="4616" width="3.75" style="1152" customWidth="1"/>
    <col min="4617" max="4617" width="2.5" style="1152" customWidth="1"/>
    <col min="4618" max="4864" width="9" style="1152"/>
    <col min="4865" max="4865" width="3.75" style="1152" customWidth="1"/>
    <col min="4866" max="4866" width="24.25" style="1152" customWidth="1"/>
    <col min="4867" max="4867" width="4" style="1152" customWidth="1"/>
    <col min="4868" max="4870" width="20.125" style="1152" customWidth="1"/>
    <col min="4871" max="4871" width="3.125" style="1152" customWidth="1"/>
    <col min="4872" max="4872" width="3.75" style="1152" customWidth="1"/>
    <col min="4873" max="4873" width="2.5" style="1152" customWidth="1"/>
    <col min="4874" max="5120" width="9" style="1152"/>
    <col min="5121" max="5121" width="3.75" style="1152" customWidth="1"/>
    <col min="5122" max="5122" width="24.25" style="1152" customWidth="1"/>
    <col min="5123" max="5123" width="4" style="1152" customWidth="1"/>
    <col min="5124" max="5126" width="20.125" style="1152" customWidth="1"/>
    <col min="5127" max="5127" width="3.125" style="1152" customWidth="1"/>
    <col min="5128" max="5128" width="3.75" style="1152" customWidth="1"/>
    <col min="5129" max="5129" width="2.5" style="1152" customWidth="1"/>
    <col min="5130" max="5376" width="9" style="1152"/>
    <col min="5377" max="5377" width="3.75" style="1152" customWidth="1"/>
    <col min="5378" max="5378" width="24.25" style="1152" customWidth="1"/>
    <col min="5379" max="5379" width="4" style="1152" customWidth="1"/>
    <col min="5380" max="5382" width="20.125" style="1152" customWidth="1"/>
    <col min="5383" max="5383" width="3.125" style="1152" customWidth="1"/>
    <col min="5384" max="5384" width="3.75" style="1152" customWidth="1"/>
    <col min="5385" max="5385" width="2.5" style="1152" customWidth="1"/>
    <col min="5386" max="5632" width="9" style="1152"/>
    <col min="5633" max="5633" width="3.75" style="1152" customWidth="1"/>
    <col min="5634" max="5634" width="24.25" style="1152" customWidth="1"/>
    <col min="5635" max="5635" width="4" style="1152" customWidth="1"/>
    <col min="5636" max="5638" width="20.125" style="1152" customWidth="1"/>
    <col min="5639" max="5639" width="3.125" style="1152" customWidth="1"/>
    <col min="5640" max="5640" width="3.75" style="1152" customWidth="1"/>
    <col min="5641" max="5641" width="2.5" style="1152" customWidth="1"/>
    <col min="5642" max="5888" width="9" style="1152"/>
    <col min="5889" max="5889" width="3.75" style="1152" customWidth="1"/>
    <col min="5890" max="5890" width="24.25" style="1152" customWidth="1"/>
    <col min="5891" max="5891" width="4" style="1152" customWidth="1"/>
    <col min="5892" max="5894" width="20.125" style="1152" customWidth="1"/>
    <col min="5895" max="5895" width="3.125" style="1152" customWidth="1"/>
    <col min="5896" max="5896" width="3.75" style="1152" customWidth="1"/>
    <col min="5897" max="5897" width="2.5" style="1152" customWidth="1"/>
    <col min="5898" max="6144" width="9" style="1152"/>
    <col min="6145" max="6145" width="3.75" style="1152" customWidth="1"/>
    <col min="6146" max="6146" width="24.25" style="1152" customWidth="1"/>
    <col min="6147" max="6147" width="4" style="1152" customWidth="1"/>
    <col min="6148" max="6150" width="20.125" style="1152" customWidth="1"/>
    <col min="6151" max="6151" width="3.125" style="1152" customWidth="1"/>
    <col min="6152" max="6152" width="3.75" style="1152" customWidth="1"/>
    <col min="6153" max="6153" width="2.5" style="1152" customWidth="1"/>
    <col min="6154" max="6400" width="9" style="1152"/>
    <col min="6401" max="6401" width="3.75" style="1152" customWidth="1"/>
    <col min="6402" max="6402" width="24.25" style="1152" customWidth="1"/>
    <col min="6403" max="6403" width="4" style="1152" customWidth="1"/>
    <col min="6404" max="6406" width="20.125" style="1152" customWidth="1"/>
    <col min="6407" max="6407" width="3.125" style="1152" customWidth="1"/>
    <col min="6408" max="6408" width="3.75" style="1152" customWidth="1"/>
    <col min="6409" max="6409" width="2.5" style="1152" customWidth="1"/>
    <col min="6410" max="6656" width="9" style="1152"/>
    <col min="6657" max="6657" width="3.75" style="1152" customWidth="1"/>
    <col min="6658" max="6658" width="24.25" style="1152" customWidth="1"/>
    <col min="6659" max="6659" width="4" style="1152" customWidth="1"/>
    <col min="6660" max="6662" width="20.125" style="1152" customWidth="1"/>
    <col min="6663" max="6663" width="3.125" style="1152" customWidth="1"/>
    <col min="6664" max="6664" width="3.75" style="1152" customWidth="1"/>
    <col min="6665" max="6665" width="2.5" style="1152" customWidth="1"/>
    <col min="6666" max="6912" width="9" style="1152"/>
    <col min="6913" max="6913" width="3.75" style="1152" customWidth="1"/>
    <col min="6914" max="6914" width="24.25" style="1152" customWidth="1"/>
    <col min="6915" max="6915" width="4" style="1152" customWidth="1"/>
    <col min="6916" max="6918" width="20.125" style="1152" customWidth="1"/>
    <col min="6919" max="6919" width="3.125" style="1152" customWidth="1"/>
    <col min="6920" max="6920" width="3.75" style="1152" customWidth="1"/>
    <col min="6921" max="6921" width="2.5" style="1152" customWidth="1"/>
    <col min="6922" max="7168" width="9" style="1152"/>
    <col min="7169" max="7169" width="3.75" style="1152" customWidth="1"/>
    <col min="7170" max="7170" width="24.25" style="1152" customWidth="1"/>
    <col min="7171" max="7171" width="4" style="1152" customWidth="1"/>
    <col min="7172" max="7174" width="20.125" style="1152" customWidth="1"/>
    <col min="7175" max="7175" width="3.125" style="1152" customWidth="1"/>
    <col min="7176" max="7176" width="3.75" style="1152" customWidth="1"/>
    <col min="7177" max="7177" width="2.5" style="1152" customWidth="1"/>
    <col min="7178" max="7424" width="9" style="1152"/>
    <col min="7425" max="7425" width="3.75" style="1152" customWidth="1"/>
    <col min="7426" max="7426" width="24.25" style="1152" customWidth="1"/>
    <col min="7427" max="7427" width="4" style="1152" customWidth="1"/>
    <col min="7428" max="7430" width="20.125" style="1152" customWidth="1"/>
    <col min="7431" max="7431" width="3.125" style="1152" customWidth="1"/>
    <col min="7432" max="7432" width="3.75" style="1152" customWidth="1"/>
    <col min="7433" max="7433" width="2.5" style="1152" customWidth="1"/>
    <col min="7434" max="7680" width="9" style="1152"/>
    <col min="7681" max="7681" width="3.75" style="1152" customWidth="1"/>
    <col min="7682" max="7682" width="24.25" style="1152" customWidth="1"/>
    <col min="7683" max="7683" width="4" style="1152" customWidth="1"/>
    <col min="7684" max="7686" width="20.125" style="1152" customWidth="1"/>
    <col min="7687" max="7687" width="3.125" style="1152" customWidth="1"/>
    <col min="7688" max="7688" width="3.75" style="1152" customWidth="1"/>
    <col min="7689" max="7689" width="2.5" style="1152" customWidth="1"/>
    <col min="7690" max="7936" width="9" style="1152"/>
    <col min="7937" max="7937" width="3.75" style="1152" customWidth="1"/>
    <col min="7938" max="7938" width="24.25" style="1152" customWidth="1"/>
    <col min="7939" max="7939" width="4" style="1152" customWidth="1"/>
    <col min="7940" max="7942" width="20.125" style="1152" customWidth="1"/>
    <col min="7943" max="7943" width="3.125" style="1152" customWidth="1"/>
    <col min="7944" max="7944" width="3.75" style="1152" customWidth="1"/>
    <col min="7945" max="7945" width="2.5" style="1152" customWidth="1"/>
    <col min="7946" max="8192" width="9" style="1152"/>
    <col min="8193" max="8193" width="3.75" style="1152" customWidth="1"/>
    <col min="8194" max="8194" width="24.25" style="1152" customWidth="1"/>
    <col min="8195" max="8195" width="4" style="1152" customWidth="1"/>
    <col min="8196" max="8198" width="20.125" style="1152" customWidth="1"/>
    <col min="8199" max="8199" width="3.125" style="1152" customWidth="1"/>
    <col min="8200" max="8200" width="3.75" style="1152" customWidth="1"/>
    <col min="8201" max="8201" width="2.5" style="1152" customWidth="1"/>
    <col min="8202" max="8448" width="9" style="1152"/>
    <col min="8449" max="8449" width="3.75" style="1152" customWidth="1"/>
    <col min="8450" max="8450" width="24.25" style="1152" customWidth="1"/>
    <col min="8451" max="8451" width="4" style="1152" customWidth="1"/>
    <col min="8452" max="8454" width="20.125" style="1152" customWidth="1"/>
    <col min="8455" max="8455" width="3.125" style="1152" customWidth="1"/>
    <col min="8456" max="8456" width="3.75" style="1152" customWidth="1"/>
    <col min="8457" max="8457" width="2.5" style="1152" customWidth="1"/>
    <col min="8458" max="8704" width="9" style="1152"/>
    <col min="8705" max="8705" width="3.75" style="1152" customWidth="1"/>
    <col min="8706" max="8706" width="24.25" style="1152" customWidth="1"/>
    <col min="8707" max="8707" width="4" style="1152" customWidth="1"/>
    <col min="8708" max="8710" width="20.125" style="1152" customWidth="1"/>
    <col min="8711" max="8711" width="3.125" style="1152" customWidth="1"/>
    <col min="8712" max="8712" width="3.75" style="1152" customWidth="1"/>
    <col min="8713" max="8713" width="2.5" style="1152" customWidth="1"/>
    <col min="8714" max="8960" width="9" style="1152"/>
    <col min="8961" max="8961" width="3.75" style="1152" customWidth="1"/>
    <col min="8962" max="8962" width="24.25" style="1152" customWidth="1"/>
    <col min="8963" max="8963" width="4" style="1152" customWidth="1"/>
    <col min="8964" max="8966" width="20.125" style="1152" customWidth="1"/>
    <col min="8967" max="8967" width="3.125" style="1152" customWidth="1"/>
    <col min="8968" max="8968" width="3.75" style="1152" customWidth="1"/>
    <col min="8969" max="8969" width="2.5" style="1152" customWidth="1"/>
    <col min="8970" max="9216" width="9" style="1152"/>
    <col min="9217" max="9217" width="3.75" style="1152" customWidth="1"/>
    <col min="9218" max="9218" width="24.25" style="1152" customWidth="1"/>
    <col min="9219" max="9219" width="4" style="1152" customWidth="1"/>
    <col min="9220" max="9222" width="20.125" style="1152" customWidth="1"/>
    <col min="9223" max="9223" width="3.125" style="1152" customWidth="1"/>
    <col min="9224" max="9224" width="3.75" style="1152" customWidth="1"/>
    <col min="9225" max="9225" width="2.5" style="1152" customWidth="1"/>
    <col min="9226" max="9472" width="9" style="1152"/>
    <col min="9473" max="9473" width="3.75" style="1152" customWidth="1"/>
    <col min="9474" max="9474" width="24.25" style="1152" customWidth="1"/>
    <col min="9475" max="9475" width="4" style="1152" customWidth="1"/>
    <col min="9476" max="9478" width="20.125" style="1152" customWidth="1"/>
    <col min="9479" max="9479" width="3.125" style="1152" customWidth="1"/>
    <col min="9480" max="9480" width="3.75" style="1152" customWidth="1"/>
    <col min="9481" max="9481" width="2.5" style="1152" customWidth="1"/>
    <col min="9482" max="9728" width="9" style="1152"/>
    <col min="9729" max="9729" width="3.75" style="1152" customWidth="1"/>
    <col min="9730" max="9730" width="24.25" style="1152" customWidth="1"/>
    <col min="9731" max="9731" width="4" style="1152" customWidth="1"/>
    <col min="9732" max="9734" width="20.125" style="1152" customWidth="1"/>
    <col min="9735" max="9735" width="3.125" style="1152" customWidth="1"/>
    <col min="9736" max="9736" width="3.75" style="1152" customWidth="1"/>
    <col min="9737" max="9737" width="2.5" style="1152" customWidth="1"/>
    <col min="9738" max="9984" width="9" style="1152"/>
    <col min="9985" max="9985" width="3.75" style="1152" customWidth="1"/>
    <col min="9986" max="9986" width="24.25" style="1152" customWidth="1"/>
    <col min="9987" max="9987" width="4" style="1152" customWidth="1"/>
    <col min="9988" max="9990" width="20.125" style="1152" customWidth="1"/>
    <col min="9991" max="9991" width="3.125" style="1152" customWidth="1"/>
    <col min="9992" max="9992" width="3.75" style="1152" customWidth="1"/>
    <col min="9993" max="9993" width="2.5" style="1152" customWidth="1"/>
    <col min="9994" max="10240" width="9" style="1152"/>
    <col min="10241" max="10241" width="3.75" style="1152" customWidth="1"/>
    <col min="10242" max="10242" width="24.25" style="1152" customWidth="1"/>
    <col min="10243" max="10243" width="4" style="1152" customWidth="1"/>
    <col min="10244" max="10246" width="20.125" style="1152" customWidth="1"/>
    <col min="10247" max="10247" width="3.125" style="1152" customWidth="1"/>
    <col min="10248" max="10248" width="3.75" style="1152" customWidth="1"/>
    <col min="10249" max="10249" width="2.5" style="1152" customWidth="1"/>
    <col min="10250" max="10496" width="9" style="1152"/>
    <col min="10497" max="10497" width="3.75" style="1152" customWidth="1"/>
    <col min="10498" max="10498" width="24.25" style="1152" customWidth="1"/>
    <col min="10499" max="10499" width="4" style="1152" customWidth="1"/>
    <col min="10500" max="10502" width="20.125" style="1152" customWidth="1"/>
    <col min="10503" max="10503" width="3.125" style="1152" customWidth="1"/>
    <col min="10504" max="10504" width="3.75" style="1152" customWidth="1"/>
    <col min="10505" max="10505" width="2.5" style="1152" customWidth="1"/>
    <col min="10506" max="10752" width="9" style="1152"/>
    <col min="10753" max="10753" width="3.75" style="1152" customWidth="1"/>
    <col min="10754" max="10754" width="24.25" style="1152" customWidth="1"/>
    <col min="10755" max="10755" width="4" style="1152" customWidth="1"/>
    <col min="10756" max="10758" width="20.125" style="1152" customWidth="1"/>
    <col min="10759" max="10759" width="3.125" style="1152" customWidth="1"/>
    <col min="10760" max="10760" width="3.75" style="1152" customWidth="1"/>
    <col min="10761" max="10761" width="2.5" style="1152" customWidth="1"/>
    <col min="10762" max="11008" width="9" style="1152"/>
    <col min="11009" max="11009" width="3.75" style="1152" customWidth="1"/>
    <col min="11010" max="11010" width="24.25" style="1152" customWidth="1"/>
    <col min="11011" max="11011" width="4" style="1152" customWidth="1"/>
    <col min="11012" max="11014" width="20.125" style="1152" customWidth="1"/>
    <col min="11015" max="11015" width="3.125" style="1152" customWidth="1"/>
    <col min="11016" max="11016" width="3.75" style="1152" customWidth="1"/>
    <col min="11017" max="11017" width="2.5" style="1152" customWidth="1"/>
    <col min="11018" max="11264" width="9" style="1152"/>
    <col min="11265" max="11265" width="3.75" style="1152" customWidth="1"/>
    <col min="11266" max="11266" width="24.25" style="1152" customWidth="1"/>
    <col min="11267" max="11267" width="4" style="1152" customWidth="1"/>
    <col min="11268" max="11270" width="20.125" style="1152" customWidth="1"/>
    <col min="11271" max="11271" width="3.125" style="1152" customWidth="1"/>
    <col min="11272" max="11272" width="3.75" style="1152" customWidth="1"/>
    <col min="11273" max="11273" width="2.5" style="1152" customWidth="1"/>
    <col min="11274" max="11520" width="9" style="1152"/>
    <col min="11521" max="11521" width="3.75" style="1152" customWidth="1"/>
    <col min="11522" max="11522" width="24.25" style="1152" customWidth="1"/>
    <col min="11523" max="11523" width="4" style="1152" customWidth="1"/>
    <col min="11524" max="11526" width="20.125" style="1152" customWidth="1"/>
    <col min="11527" max="11527" width="3.125" style="1152" customWidth="1"/>
    <col min="11528" max="11528" width="3.75" style="1152" customWidth="1"/>
    <col min="11529" max="11529" width="2.5" style="1152" customWidth="1"/>
    <col min="11530" max="11776" width="9" style="1152"/>
    <col min="11777" max="11777" width="3.75" style="1152" customWidth="1"/>
    <col min="11778" max="11778" width="24.25" style="1152" customWidth="1"/>
    <col min="11779" max="11779" width="4" style="1152" customWidth="1"/>
    <col min="11780" max="11782" width="20.125" style="1152" customWidth="1"/>
    <col min="11783" max="11783" width="3.125" style="1152" customWidth="1"/>
    <col min="11784" max="11784" width="3.75" style="1152" customWidth="1"/>
    <col min="11785" max="11785" width="2.5" style="1152" customWidth="1"/>
    <col min="11786" max="12032" width="9" style="1152"/>
    <col min="12033" max="12033" width="3.75" style="1152" customWidth="1"/>
    <col min="12034" max="12034" width="24.25" style="1152" customWidth="1"/>
    <col min="12035" max="12035" width="4" style="1152" customWidth="1"/>
    <col min="12036" max="12038" width="20.125" style="1152" customWidth="1"/>
    <col min="12039" max="12039" width="3.125" style="1152" customWidth="1"/>
    <col min="12040" max="12040" width="3.75" style="1152" customWidth="1"/>
    <col min="12041" max="12041" width="2.5" style="1152" customWidth="1"/>
    <col min="12042" max="12288" width="9" style="1152"/>
    <col min="12289" max="12289" width="3.75" style="1152" customWidth="1"/>
    <col min="12290" max="12290" width="24.25" style="1152" customWidth="1"/>
    <col min="12291" max="12291" width="4" style="1152" customWidth="1"/>
    <col min="12292" max="12294" width="20.125" style="1152" customWidth="1"/>
    <col min="12295" max="12295" width="3.125" style="1152" customWidth="1"/>
    <col min="12296" max="12296" width="3.75" style="1152" customWidth="1"/>
    <col min="12297" max="12297" width="2.5" style="1152" customWidth="1"/>
    <col min="12298" max="12544" width="9" style="1152"/>
    <col min="12545" max="12545" width="3.75" style="1152" customWidth="1"/>
    <col min="12546" max="12546" width="24.25" style="1152" customWidth="1"/>
    <col min="12547" max="12547" width="4" style="1152" customWidth="1"/>
    <col min="12548" max="12550" width="20.125" style="1152" customWidth="1"/>
    <col min="12551" max="12551" width="3.125" style="1152" customWidth="1"/>
    <col min="12552" max="12552" width="3.75" style="1152" customWidth="1"/>
    <col min="12553" max="12553" width="2.5" style="1152" customWidth="1"/>
    <col min="12554" max="12800" width="9" style="1152"/>
    <col min="12801" max="12801" width="3.75" style="1152" customWidth="1"/>
    <col min="12802" max="12802" width="24.25" style="1152" customWidth="1"/>
    <col min="12803" max="12803" width="4" style="1152" customWidth="1"/>
    <col min="12804" max="12806" width="20.125" style="1152" customWidth="1"/>
    <col min="12807" max="12807" width="3.125" style="1152" customWidth="1"/>
    <col min="12808" max="12808" width="3.75" style="1152" customWidth="1"/>
    <col min="12809" max="12809" width="2.5" style="1152" customWidth="1"/>
    <col min="12810" max="13056" width="9" style="1152"/>
    <col min="13057" max="13057" width="3.75" style="1152" customWidth="1"/>
    <col min="13058" max="13058" width="24.25" style="1152" customWidth="1"/>
    <col min="13059" max="13059" width="4" style="1152" customWidth="1"/>
    <col min="13060" max="13062" width="20.125" style="1152" customWidth="1"/>
    <col min="13063" max="13063" width="3.125" style="1152" customWidth="1"/>
    <col min="13064" max="13064" width="3.75" style="1152" customWidth="1"/>
    <col min="13065" max="13065" width="2.5" style="1152" customWidth="1"/>
    <col min="13066" max="13312" width="9" style="1152"/>
    <col min="13313" max="13313" width="3.75" style="1152" customWidth="1"/>
    <col min="13314" max="13314" width="24.25" style="1152" customWidth="1"/>
    <col min="13315" max="13315" width="4" style="1152" customWidth="1"/>
    <col min="13316" max="13318" width="20.125" style="1152" customWidth="1"/>
    <col min="13319" max="13319" width="3.125" style="1152" customWidth="1"/>
    <col min="13320" max="13320" width="3.75" style="1152" customWidth="1"/>
    <col min="13321" max="13321" width="2.5" style="1152" customWidth="1"/>
    <col min="13322" max="13568" width="9" style="1152"/>
    <col min="13569" max="13569" width="3.75" style="1152" customWidth="1"/>
    <col min="13570" max="13570" width="24.25" style="1152" customWidth="1"/>
    <col min="13571" max="13571" width="4" style="1152" customWidth="1"/>
    <col min="13572" max="13574" width="20.125" style="1152" customWidth="1"/>
    <col min="13575" max="13575" width="3.125" style="1152" customWidth="1"/>
    <col min="13576" max="13576" width="3.75" style="1152" customWidth="1"/>
    <col min="13577" max="13577" width="2.5" style="1152" customWidth="1"/>
    <col min="13578" max="13824" width="9" style="1152"/>
    <col min="13825" max="13825" width="3.75" style="1152" customWidth="1"/>
    <col min="13826" max="13826" width="24.25" style="1152" customWidth="1"/>
    <col min="13827" max="13827" width="4" style="1152" customWidth="1"/>
    <col min="13828" max="13830" width="20.125" style="1152" customWidth="1"/>
    <col min="13831" max="13831" width="3.125" style="1152" customWidth="1"/>
    <col min="13832" max="13832" width="3.75" style="1152" customWidth="1"/>
    <col min="13833" max="13833" width="2.5" style="1152" customWidth="1"/>
    <col min="13834" max="14080" width="9" style="1152"/>
    <col min="14081" max="14081" width="3.75" style="1152" customWidth="1"/>
    <col min="14082" max="14082" width="24.25" style="1152" customWidth="1"/>
    <col min="14083" max="14083" width="4" style="1152" customWidth="1"/>
    <col min="14084" max="14086" width="20.125" style="1152" customWidth="1"/>
    <col min="14087" max="14087" width="3.125" style="1152" customWidth="1"/>
    <col min="14088" max="14088" width="3.75" style="1152" customWidth="1"/>
    <col min="14089" max="14089" width="2.5" style="1152" customWidth="1"/>
    <col min="14090" max="14336" width="9" style="1152"/>
    <col min="14337" max="14337" width="3.75" style="1152" customWidth="1"/>
    <col min="14338" max="14338" width="24.25" style="1152" customWidth="1"/>
    <col min="14339" max="14339" width="4" style="1152" customWidth="1"/>
    <col min="14340" max="14342" width="20.125" style="1152" customWidth="1"/>
    <col min="14343" max="14343" width="3.125" style="1152" customWidth="1"/>
    <col min="14344" max="14344" width="3.75" style="1152" customWidth="1"/>
    <col min="14345" max="14345" width="2.5" style="1152" customWidth="1"/>
    <col min="14346" max="14592" width="9" style="1152"/>
    <col min="14593" max="14593" width="3.75" style="1152" customWidth="1"/>
    <col min="14594" max="14594" width="24.25" style="1152" customWidth="1"/>
    <col min="14595" max="14595" width="4" style="1152" customWidth="1"/>
    <col min="14596" max="14598" width="20.125" style="1152" customWidth="1"/>
    <col min="14599" max="14599" width="3.125" style="1152" customWidth="1"/>
    <col min="14600" max="14600" width="3.75" style="1152" customWidth="1"/>
    <col min="14601" max="14601" width="2.5" style="1152" customWidth="1"/>
    <col min="14602" max="14848" width="9" style="1152"/>
    <col min="14849" max="14849" width="3.75" style="1152" customWidth="1"/>
    <col min="14850" max="14850" width="24.25" style="1152" customWidth="1"/>
    <col min="14851" max="14851" width="4" style="1152" customWidth="1"/>
    <col min="14852" max="14854" width="20.125" style="1152" customWidth="1"/>
    <col min="14855" max="14855" width="3.125" style="1152" customWidth="1"/>
    <col min="14856" max="14856" width="3.75" style="1152" customWidth="1"/>
    <col min="14857" max="14857" width="2.5" style="1152" customWidth="1"/>
    <col min="14858" max="15104" width="9" style="1152"/>
    <col min="15105" max="15105" width="3.75" style="1152" customWidth="1"/>
    <col min="15106" max="15106" width="24.25" style="1152" customWidth="1"/>
    <col min="15107" max="15107" width="4" style="1152" customWidth="1"/>
    <col min="15108" max="15110" width="20.125" style="1152" customWidth="1"/>
    <col min="15111" max="15111" width="3.125" style="1152" customWidth="1"/>
    <col min="15112" max="15112" width="3.75" style="1152" customWidth="1"/>
    <col min="15113" max="15113" width="2.5" style="1152" customWidth="1"/>
    <col min="15114" max="15360" width="9" style="1152"/>
    <col min="15361" max="15361" width="3.75" style="1152" customWidth="1"/>
    <col min="15362" max="15362" width="24.25" style="1152" customWidth="1"/>
    <col min="15363" max="15363" width="4" style="1152" customWidth="1"/>
    <col min="15364" max="15366" width="20.125" style="1152" customWidth="1"/>
    <col min="15367" max="15367" width="3.125" style="1152" customWidth="1"/>
    <col min="15368" max="15368" width="3.75" style="1152" customWidth="1"/>
    <col min="15369" max="15369" width="2.5" style="1152" customWidth="1"/>
    <col min="15370" max="15616" width="9" style="1152"/>
    <col min="15617" max="15617" width="3.75" style="1152" customWidth="1"/>
    <col min="15618" max="15618" width="24.25" style="1152" customWidth="1"/>
    <col min="15619" max="15619" width="4" style="1152" customWidth="1"/>
    <col min="15620" max="15622" width="20.125" style="1152" customWidth="1"/>
    <col min="15623" max="15623" width="3.125" style="1152" customWidth="1"/>
    <col min="15624" max="15624" width="3.75" style="1152" customWidth="1"/>
    <col min="15625" max="15625" width="2.5" style="1152" customWidth="1"/>
    <col min="15626" max="15872" width="9" style="1152"/>
    <col min="15873" max="15873" width="3.75" style="1152" customWidth="1"/>
    <col min="15874" max="15874" width="24.25" style="1152" customWidth="1"/>
    <col min="15875" max="15875" width="4" style="1152" customWidth="1"/>
    <col min="15876" max="15878" width="20.125" style="1152" customWidth="1"/>
    <col min="15879" max="15879" width="3.125" style="1152" customWidth="1"/>
    <col min="15880" max="15880" width="3.75" style="1152" customWidth="1"/>
    <col min="15881" max="15881" width="2.5" style="1152" customWidth="1"/>
    <col min="15882" max="16128" width="9" style="1152"/>
    <col min="16129" max="16129" width="3.75" style="1152" customWidth="1"/>
    <col min="16130" max="16130" width="24.25" style="1152" customWidth="1"/>
    <col min="16131" max="16131" width="4" style="1152" customWidth="1"/>
    <col min="16132" max="16134" width="20.125" style="1152" customWidth="1"/>
    <col min="16135" max="16135" width="3.125" style="1152" customWidth="1"/>
    <col min="16136" max="16136" width="3.75" style="1152" customWidth="1"/>
    <col min="16137" max="16137" width="2.5" style="1152" customWidth="1"/>
    <col min="16138" max="16384" width="9" style="1152"/>
  </cols>
  <sheetData>
    <row r="1" spans="1:9" ht="20.100000000000001" customHeight="1">
      <c r="A1" s="1151"/>
    </row>
    <row r="2" spans="1:9" ht="20.100000000000001" customHeight="1">
      <c r="A2" s="1151"/>
      <c r="B2" s="1152" t="s">
        <v>516</v>
      </c>
      <c r="F2" s="2311" t="s">
        <v>328</v>
      </c>
      <c r="G2" s="2311"/>
    </row>
    <row r="3" spans="1:9" ht="20.100000000000001" customHeight="1">
      <c r="A3" s="1151"/>
      <c r="F3" s="1153"/>
      <c r="G3" s="1153"/>
    </row>
    <row r="4" spans="1:9" ht="20.100000000000001" customHeight="1">
      <c r="A4" s="2303" t="s">
        <v>341</v>
      </c>
      <c r="B4" s="2303"/>
      <c r="C4" s="2303"/>
      <c r="D4" s="2303"/>
      <c r="E4" s="2303"/>
      <c r="F4" s="2303"/>
      <c r="G4" s="2303"/>
    </row>
    <row r="5" spans="1:9" ht="20.100000000000001" customHeight="1">
      <c r="A5" s="1154"/>
      <c r="B5" s="1154"/>
      <c r="C5" s="1154"/>
      <c r="D5" s="1154"/>
      <c r="E5" s="1154"/>
      <c r="F5" s="1154"/>
      <c r="G5" s="1154"/>
    </row>
    <row r="6" spans="1:9" ht="36" customHeight="1">
      <c r="A6" s="1154"/>
      <c r="B6" s="1155" t="s">
        <v>172</v>
      </c>
      <c r="C6" s="2312"/>
      <c r="D6" s="2304"/>
      <c r="E6" s="2304"/>
      <c r="F6" s="2304"/>
      <c r="G6" s="2305"/>
    </row>
    <row r="7" spans="1:9" ht="46.5" customHeight="1">
      <c r="B7" s="1156" t="s">
        <v>173</v>
      </c>
      <c r="C7" s="2313" t="s">
        <v>342</v>
      </c>
      <c r="D7" s="2313"/>
      <c r="E7" s="2313"/>
      <c r="F7" s="2313"/>
      <c r="G7" s="2314"/>
    </row>
    <row r="8" spans="1:9" ht="69.95" customHeight="1">
      <c r="B8" s="1157" t="s">
        <v>343</v>
      </c>
      <c r="C8" s="2315"/>
      <c r="D8" s="2316"/>
      <c r="E8" s="2316"/>
      <c r="F8" s="2316"/>
      <c r="G8" s="2317"/>
    </row>
    <row r="9" spans="1:9" ht="69.95" customHeight="1">
      <c r="B9" s="1158" t="s">
        <v>344</v>
      </c>
      <c r="C9" s="2308"/>
      <c r="D9" s="2309"/>
      <c r="E9" s="2309"/>
      <c r="F9" s="2309"/>
      <c r="G9" s="2310"/>
    </row>
    <row r="10" spans="1:9" ht="69.95" customHeight="1">
      <c r="B10" s="1158" t="s">
        <v>345</v>
      </c>
      <c r="C10" s="2308"/>
      <c r="D10" s="2309"/>
      <c r="E10" s="2309"/>
      <c r="F10" s="2309"/>
      <c r="G10" s="2310"/>
    </row>
    <row r="11" spans="1:9" ht="17.25" customHeight="1">
      <c r="H11" s="1159"/>
      <c r="I11" s="1159"/>
    </row>
    <row r="12" spans="1:9" ht="17.25" customHeight="1">
      <c r="B12" s="1159" t="s">
        <v>1899</v>
      </c>
      <c r="C12" s="1159"/>
      <c r="D12" s="1159"/>
      <c r="E12" s="1159"/>
      <c r="F12" s="1159"/>
      <c r="G12" s="1159"/>
      <c r="H12" s="1159"/>
      <c r="I12" s="1159"/>
    </row>
    <row r="13" spans="1:9">
      <c r="B13" s="1159" t="s">
        <v>346</v>
      </c>
      <c r="C13" s="1159"/>
      <c r="D13" s="1159"/>
      <c r="E13" s="1159"/>
      <c r="F13" s="1159"/>
      <c r="G13" s="1159"/>
    </row>
    <row r="14" spans="1:9">
      <c r="A14" s="1160"/>
      <c r="B14" s="1159" t="s">
        <v>347</v>
      </c>
      <c r="C14" s="1161"/>
      <c r="D14" s="1161"/>
      <c r="E14" s="1161"/>
      <c r="F14" s="1161"/>
      <c r="G14" s="1161"/>
    </row>
    <row r="15" spans="1:9" ht="17.25" customHeight="1">
      <c r="A15" s="1160"/>
      <c r="B15" s="1159" t="s">
        <v>348</v>
      </c>
      <c r="C15" s="1161"/>
      <c r="D15" s="1161"/>
      <c r="E15" s="1161"/>
      <c r="F15" s="1161"/>
      <c r="G15" s="1161"/>
      <c r="H15" s="1159"/>
      <c r="I15" s="1159"/>
    </row>
    <row r="16" spans="1:9" ht="6" customHeight="1"/>
  </sheetData>
  <mergeCells count="7">
    <mergeCell ref="C10:G10"/>
    <mergeCell ref="F2:G2"/>
    <mergeCell ref="A4:G4"/>
    <mergeCell ref="C6:G6"/>
    <mergeCell ref="C7:G7"/>
    <mergeCell ref="C8:G8"/>
    <mergeCell ref="C9:G9"/>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228600</xdr:colOff>
                    <xdr:row>6</xdr:row>
                    <xdr:rowOff>133350</xdr:rowOff>
                  </from>
                  <to>
                    <xdr:col>3</xdr:col>
                    <xdr:colOff>247650</xdr:colOff>
                    <xdr:row>6</xdr:row>
                    <xdr:rowOff>476250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4</xdr:col>
                    <xdr:colOff>38100</xdr:colOff>
                    <xdr:row>6</xdr:row>
                    <xdr:rowOff>133350</xdr:rowOff>
                  </from>
                  <to>
                    <xdr:col>4</xdr:col>
                    <xdr:colOff>361950</xdr:colOff>
                    <xdr:row>6</xdr:row>
                    <xdr:rowOff>476250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5</xdr:col>
                    <xdr:colOff>333375</xdr:colOff>
                    <xdr:row>6</xdr:row>
                    <xdr:rowOff>123825</xdr:rowOff>
                  </from>
                  <to>
                    <xdr:col>5</xdr:col>
                    <xdr:colOff>657225</xdr:colOff>
                    <xdr:row>6</xdr:row>
                    <xdr:rowOff>466725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93FC3-4F7F-4C61-80CA-E7EFF3BF4903}">
  <dimension ref="B2:AL355"/>
  <sheetViews>
    <sheetView view="pageBreakPreview" zoomScale="110" zoomScaleNormal="100" zoomScaleSheetLayoutView="110" workbookViewId="0"/>
  </sheetViews>
  <sheetFormatPr defaultRowHeight="13.5"/>
  <cols>
    <col min="1" max="1" width="1.875" style="107" customWidth="1"/>
    <col min="2" max="37" width="2.625" style="107" customWidth="1"/>
    <col min="38" max="38" width="2.625" style="107" hidden="1" customWidth="1"/>
    <col min="39" max="62" width="2.625" style="107" customWidth="1"/>
    <col min="63" max="257" width="9" style="107"/>
    <col min="258" max="318" width="2.625" style="107" customWidth="1"/>
    <col min="319" max="513" width="9" style="107"/>
    <col min="514" max="574" width="2.625" style="107" customWidth="1"/>
    <col min="575" max="769" width="9" style="107"/>
    <col min="770" max="830" width="2.625" style="107" customWidth="1"/>
    <col min="831" max="1025" width="9" style="107"/>
    <col min="1026" max="1086" width="2.625" style="107" customWidth="1"/>
    <col min="1087" max="1281" width="9" style="107"/>
    <col min="1282" max="1342" width="2.625" style="107" customWidth="1"/>
    <col min="1343" max="1537" width="9" style="107"/>
    <col min="1538" max="1598" width="2.625" style="107" customWidth="1"/>
    <col min="1599" max="1793" width="9" style="107"/>
    <col min="1794" max="1854" width="2.625" style="107" customWidth="1"/>
    <col min="1855" max="2049" width="9" style="107"/>
    <col min="2050" max="2110" width="2.625" style="107" customWidth="1"/>
    <col min="2111" max="2305" width="9" style="107"/>
    <col min="2306" max="2366" width="2.625" style="107" customWidth="1"/>
    <col min="2367" max="2561" width="9" style="107"/>
    <col min="2562" max="2622" width="2.625" style="107" customWidth="1"/>
    <col min="2623" max="2817" width="9" style="107"/>
    <col min="2818" max="2878" width="2.625" style="107" customWidth="1"/>
    <col min="2879" max="3073" width="9" style="107"/>
    <col min="3074" max="3134" width="2.625" style="107" customWidth="1"/>
    <col min="3135" max="3329" width="9" style="107"/>
    <col min="3330" max="3390" width="2.625" style="107" customWidth="1"/>
    <col min="3391" max="3585" width="9" style="107"/>
    <col min="3586" max="3646" width="2.625" style="107" customWidth="1"/>
    <col min="3647" max="3841" width="9" style="107"/>
    <col min="3842" max="3902" width="2.625" style="107" customWidth="1"/>
    <col min="3903" max="4097" width="9" style="107"/>
    <col min="4098" max="4158" width="2.625" style="107" customWidth="1"/>
    <col min="4159" max="4353" width="9" style="107"/>
    <col min="4354" max="4414" width="2.625" style="107" customWidth="1"/>
    <col min="4415" max="4609" width="9" style="107"/>
    <col min="4610" max="4670" width="2.625" style="107" customWidth="1"/>
    <col min="4671" max="4865" width="9" style="107"/>
    <col min="4866" max="4926" width="2.625" style="107" customWidth="1"/>
    <col min="4927" max="5121" width="9" style="107"/>
    <col min="5122" max="5182" width="2.625" style="107" customWidth="1"/>
    <col min="5183" max="5377" width="9" style="107"/>
    <col min="5378" max="5438" width="2.625" style="107" customWidth="1"/>
    <col min="5439" max="5633" width="9" style="107"/>
    <col min="5634" max="5694" width="2.625" style="107" customWidth="1"/>
    <col min="5695" max="5889" width="9" style="107"/>
    <col min="5890" max="5950" width="2.625" style="107" customWidth="1"/>
    <col min="5951" max="6145" width="9" style="107"/>
    <col min="6146" max="6206" width="2.625" style="107" customWidth="1"/>
    <col min="6207" max="6401" width="9" style="107"/>
    <col min="6402" max="6462" width="2.625" style="107" customWidth="1"/>
    <col min="6463" max="6657" width="9" style="107"/>
    <col min="6658" max="6718" width="2.625" style="107" customWidth="1"/>
    <col min="6719" max="6913" width="9" style="107"/>
    <col min="6914" max="6974" width="2.625" style="107" customWidth="1"/>
    <col min="6975" max="7169" width="9" style="107"/>
    <col min="7170" max="7230" width="2.625" style="107" customWidth="1"/>
    <col min="7231" max="7425" width="9" style="107"/>
    <col min="7426" max="7486" width="2.625" style="107" customWidth="1"/>
    <col min="7487" max="7681" width="9" style="107"/>
    <col min="7682" max="7742" width="2.625" style="107" customWidth="1"/>
    <col min="7743" max="7937" width="9" style="107"/>
    <col min="7938" max="7998" width="2.625" style="107" customWidth="1"/>
    <col min="7999" max="8193" width="9" style="107"/>
    <col min="8194" max="8254" width="2.625" style="107" customWidth="1"/>
    <col min="8255" max="8449" width="9" style="107"/>
    <col min="8450" max="8510" width="2.625" style="107" customWidth="1"/>
    <col min="8511" max="8705" width="9" style="107"/>
    <col min="8706" max="8766" width="2.625" style="107" customWidth="1"/>
    <col min="8767" max="8961" width="9" style="107"/>
    <col min="8962" max="9022" width="2.625" style="107" customWidth="1"/>
    <col min="9023" max="9217" width="9" style="107"/>
    <col min="9218" max="9278" width="2.625" style="107" customWidth="1"/>
    <col min="9279" max="9473" width="9" style="107"/>
    <col min="9474" max="9534" width="2.625" style="107" customWidth="1"/>
    <col min="9535" max="9729" width="9" style="107"/>
    <col min="9730" max="9790" width="2.625" style="107" customWidth="1"/>
    <col min="9791" max="9985" width="9" style="107"/>
    <col min="9986" max="10046" width="2.625" style="107" customWidth="1"/>
    <col min="10047" max="10241" width="9" style="107"/>
    <col min="10242" max="10302" width="2.625" style="107" customWidth="1"/>
    <col min="10303" max="10497" width="9" style="107"/>
    <col min="10498" max="10558" width="2.625" style="107" customWidth="1"/>
    <col min="10559" max="10753" width="9" style="107"/>
    <col min="10754" max="10814" width="2.625" style="107" customWidth="1"/>
    <col min="10815" max="11009" width="9" style="107"/>
    <col min="11010" max="11070" width="2.625" style="107" customWidth="1"/>
    <col min="11071" max="11265" width="9" style="107"/>
    <col min="11266" max="11326" width="2.625" style="107" customWidth="1"/>
    <col min="11327" max="11521" width="9" style="107"/>
    <col min="11522" max="11582" width="2.625" style="107" customWidth="1"/>
    <col min="11583" max="11777" width="9" style="107"/>
    <col min="11778" max="11838" width="2.625" style="107" customWidth="1"/>
    <col min="11839" max="12033" width="9" style="107"/>
    <col min="12034" max="12094" width="2.625" style="107" customWidth="1"/>
    <col min="12095" max="12289" width="9" style="107"/>
    <col min="12290" max="12350" width="2.625" style="107" customWidth="1"/>
    <col min="12351" max="12545" width="9" style="107"/>
    <col min="12546" max="12606" width="2.625" style="107" customWidth="1"/>
    <col min="12607" max="12801" width="9" style="107"/>
    <col min="12802" max="12862" width="2.625" style="107" customWidth="1"/>
    <col min="12863" max="13057" width="9" style="107"/>
    <col min="13058" max="13118" width="2.625" style="107" customWidth="1"/>
    <col min="13119" max="13313" width="9" style="107"/>
    <col min="13314" max="13374" width="2.625" style="107" customWidth="1"/>
    <col min="13375" max="13569" width="9" style="107"/>
    <col min="13570" max="13630" width="2.625" style="107" customWidth="1"/>
    <col min="13631" max="13825" width="9" style="107"/>
    <col min="13826" max="13886" width="2.625" style="107" customWidth="1"/>
    <col min="13887" max="14081" width="9" style="107"/>
    <col min="14082" max="14142" width="2.625" style="107" customWidth="1"/>
    <col min="14143" max="14337" width="9" style="107"/>
    <col min="14338" max="14398" width="2.625" style="107" customWidth="1"/>
    <col min="14399" max="14593" width="9" style="107"/>
    <col min="14594" max="14654" width="2.625" style="107" customWidth="1"/>
    <col min="14655" max="14849" width="9" style="107"/>
    <col min="14850" max="14910" width="2.625" style="107" customWidth="1"/>
    <col min="14911" max="15105" width="9" style="107"/>
    <col min="15106" max="15166" width="2.625" style="107" customWidth="1"/>
    <col min="15167" max="15361" width="9" style="107"/>
    <col min="15362" max="15422" width="2.625" style="107" customWidth="1"/>
    <col min="15423" max="15617" width="9" style="107"/>
    <col min="15618" max="15678" width="2.625" style="107" customWidth="1"/>
    <col min="15679" max="15873" width="9" style="107"/>
    <col min="15874" max="15934" width="2.625" style="107" customWidth="1"/>
    <col min="15935" max="16129" width="9" style="107"/>
    <col min="16130" max="16190" width="2.625" style="107" customWidth="1"/>
    <col min="16191" max="16384" width="9" style="107"/>
  </cols>
  <sheetData>
    <row r="2" spans="2:34">
      <c r="B2" s="2384" t="s">
        <v>517</v>
      </c>
      <c r="C2" s="2384"/>
      <c r="D2" s="2384"/>
      <c r="E2" s="2384"/>
      <c r="F2" s="2384"/>
      <c r="G2" s="2384"/>
      <c r="Z2" s="2374" t="s">
        <v>349</v>
      </c>
      <c r="AA2" s="2374"/>
      <c r="AB2" s="2374"/>
      <c r="AC2" s="2374"/>
      <c r="AD2" s="2374"/>
      <c r="AE2" s="2374"/>
      <c r="AF2" s="2374"/>
      <c r="AG2" s="2374"/>
      <c r="AH2" s="2374"/>
    </row>
    <row r="4" spans="2:34" s="108" customFormat="1" ht="21" customHeight="1">
      <c r="B4" s="2375" t="s">
        <v>350</v>
      </c>
      <c r="C4" s="2375"/>
      <c r="D4" s="2375"/>
      <c r="E4" s="2375"/>
      <c r="F4" s="2375"/>
      <c r="G4" s="2375"/>
      <c r="H4" s="2375"/>
      <c r="I4" s="2375"/>
      <c r="J4" s="2375"/>
      <c r="K4" s="2375"/>
      <c r="L4" s="2375"/>
      <c r="M4" s="2375"/>
      <c r="N4" s="2375"/>
      <c r="O4" s="2375"/>
      <c r="P4" s="2375"/>
      <c r="Q4" s="2375"/>
      <c r="R4" s="2375"/>
      <c r="S4" s="2375"/>
      <c r="T4" s="2375"/>
      <c r="U4" s="2375"/>
      <c r="V4" s="2375"/>
      <c r="W4" s="2375"/>
      <c r="X4" s="2375"/>
      <c r="Y4" s="2375"/>
      <c r="Z4" s="2375"/>
      <c r="AA4" s="2375"/>
      <c r="AB4" s="2375"/>
      <c r="AC4" s="2375"/>
      <c r="AD4" s="2375"/>
      <c r="AE4" s="2375"/>
      <c r="AF4" s="2375"/>
      <c r="AG4" s="2375"/>
    </row>
    <row r="5" spans="2:34" s="108" customFormat="1" ht="21" customHeight="1">
      <c r="B5" s="2375" t="s">
        <v>351</v>
      </c>
      <c r="C5" s="2375"/>
      <c r="D5" s="2375"/>
      <c r="E5" s="2375"/>
      <c r="F5" s="2375"/>
      <c r="G5" s="2375"/>
      <c r="H5" s="2375"/>
      <c r="I5" s="2375"/>
      <c r="J5" s="2375"/>
      <c r="K5" s="2375"/>
      <c r="L5" s="2375"/>
      <c r="M5" s="2375"/>
      <c r="N5" s="2375"/>
      <c r="O5" s="2375"/>
      <c r="P5" s="2375"/>
      <c r="Q5" s="2375"/>
      <c r="R5" s="2375"/>
      <c r="S5" s="2375"/>
      <c r="T5" s="2375"/>
      <c r="U5" s="2375"/>
      <c r="V5" s="2375"/>
      <c r="W5" s="2375"/>
      <c r="X5" s="2375"/>
      <c r="Y5" s="2375"/>
      <c r="Z5" s="2375"/>
      <c r="AA5" s="2375"/>
      <c r="AB5" s="2375"/>
      <c r="AC5" s="2375"/>
      <c r="AD5" s="2375"/>
      <c r="AE5" s="2375"/>
      <c r="AF5" s="2375"/>
      <c r="AG5" s="2375"/>
    </row>
    <row r="6" spans="2:34" ht="21" customHeight="1" thickBot="1"/>
    <row r="7" spans="2:34" ht="21" customHeight="1">
      <c r="B7" s="2376" t="s">
        <v>352</v>
      </c>
      <c r="C7" s="2377"/>
      <c r="D7" s="2377"/>
      <c r="E7" s="2377"/>
      <c r="F7" s="2377"/>
      <c r="G7" s="2377"/>
      <c r="H7" s="2377"/>
      <c r="I7" s="2377"/>
      <c r="J7" s="2377"/>
      <c r="K7" s="2377"/>
      <c r="L7" s="2377"/>
      <c r="M7" s="2377"/>
      <c r="N7" s="2378"/>
      <c r="O7" s="2378"/>
      <c r="P7" s="2378"/>
      <c r="Q7" s="2378"/>
      <c r="R7" s="2378"/>
      <c r="S7" s="2378"/>
      <c r="T7" s="2378"/>
      <c r="U7" s="2378"/>
      <c r="V7" s="2378"/>
      <c r="W7" s="2378"/>
      <c r="X7" s="2378"/>
      <c r="Y7" s="2378"/>
      <c r="Z7" s="2378"/>
      <c r="AA7" s="2378"/>
      <c r="AB7" s="2378"/>
      <c r="AC7" s="2378"/>
      <c r="AD7" s="2378"/>
      <c r="AE7" s="2378"/>
      <c r="AF7" s="2378"/>
      <c r="AG7" s="2379"/>
    </row>
    <row r="8" spans="2:34" ht="21" customHeight="1" thickBot="1">
      <c r="B8" s="2380" t="s">
        <v>353</v>
      </c>
      <c r="C8" s="2381"/>
      <c r="D8" s="2381"/>
      <c r="E8" s="2381"/>
      <c r="F8" s="2381"/>
      <c r="G8" s="2381"/>
      <c r="H8" s="2381"/>
      <c r="I8" s="2381"/>
      <c r="J8" s="2381"/>
      <c r="K8" s="2381"/>
      <c r="L8" s="2381"/>
      <c r="M8" s="2381"/>
      <c r="N8" s="2382" t="s">
        <v>354</v>
      </c>
      <c r="O8" s="2382"/>
      <c r="P8" s="2382"/>
      <c r="Q8" s="2382"/>
      <c r="R8" s="2382"/>
      <c r="S8" s="2382"/>
      <c r="T8" s="2382"/>
      <c r="U8" s="2382"/>
      <c r="V8" s="2382"/>
      <c r="W8" s="2382"/>
      <c r="X8" s="2382"/>
      <c r="Y8" s="2382"/>
      <c r="Z8" s="2382"/>
      <c r="AA8" s="2382"/>
      <c r="AB8" s="2382"/>
      <c r="AC8" s="2382"/>
      <c r="AD8" s="2382"/>
      <c r="AE8" s="2382"/>
      <c r="AF8" s="2382"/>
      <c r="AG8" s="2383"/>
    </row>
    <row r="9" spans="2:34" ht="21" customHeight="1" thickTop="1">
      <c r="B9" s="2358" t="s">
        <v>355</v>
      </c>
      <c r="C9" s="2359"/>
      <c r="D9" s="2359"/>
      <c r="E9" s="2359"/>
      <c r="F9" s="2359"/>
      <c r="G9" s="2359"/>
      <c r="H9" s="2359"/>
      <c r="I9" s="2359"/>
      <c r="J9" s="2359"/>
      <c r="K9" s="2359"/>
      <c r="L9" s="2359"/>
      <c r="M9" s="2359"/>
      <c r="N9" s="2359" t="s">
        <v>356</v>
      </c>
      <c r="O9" s="2359"/>
      <c r="P9" s="2359"/>
      <c r="Q9" s="2359"/>
      <c r="R9" s="2359"/>
      <c r="S9" s="2359"/>
      <c r="T9" s="2359"/>
      <c r="U9" s="2359"/>
      <c r="V9" s="2359"/>
      <c r="W9" s="2359"/>
      <c r="X9" s="2359"/>
      <c r="Y9" s="2359"/>
      <c r="Z9" s="2359"/>
      <c r="AA9" s="2359"/>
      <c r="AB9" s="2359"/>
      <c r="AC9" s="2359"/>
      <c r="AD9" s="2359"/>
      <c r="AE9" s="2359"/>
      <c r="AF9" s="2359"/>
      <c r="AG9" s="2360"/>
    </row>
    <row r="10" spans="2:34" ht="21" customHeight="1">
      <c r="B10" s="2361" t="s">
        <v>357</v>
      </c>
      <c r="C10" s="2362"/>
      <c r="D10" s="2362"/>
      <c r="E10" s="2362"/>
      <c r="F10" s="2362"/>
      <c r="G10" s="2362" t="s">
        <v>358</v>
      </c>
      <c r="H10" s="2362"/>
      <c r="I10" s="2362"/>
      <c r="J10" s="2362"/>
      <c r="K10" s="2362"/>
      <c r="L10" s="2362"/>
      <c r="M10" s="2362"/>
      <c r="N10" s="2363" t="s">
        <v>359</v>
      </c>
      <c r="O10" s="2364"/>
      <c r="P10" s="2364"/>
      <c r="Q10" s="2364"/>
      <c r="R10" s="2365"/>
      <c r="S10" s="2363" t="s">
        <v>360</v>
      </c>
      <c r="T10" s="2364"/>
      <c r="U10" s="2364"/>
      <c r="V10" s="2364"/>
      <c r="W10" s="2365"/>
      <c r="X10" s="2372" t="s">
        <v>361</v>
      </c>
      <c r="Y10" s="2372"/>
      <c r="Z10" s="2372"/>
      <c r="AA10" s="2372"/>
      <c r="AB10" s="2372"/>
      <c r="AC10" s="2372" t="s">
        <v>362</v>
      </c>
      <c r="AD10" s="2372"/>
      <c r="AE10" s="2372"/>
      <c r="AF10" s="2372"/>
      <c r="AG10" s="2373"/>
    </row>
    <row r="11" spans="2:34" ht="21" customHeight="1">
      <c r="B11" s="2361"/>
      <c r="C11" s="2362"/>
      <c r="D11" s="2362"/>
      <c r="E11" s="2362"/>
      <c r="F11" s="2362"/>
      <c r="G11" s="2362"/>
      <c r="H11" s="2362"/>
      <c r="I11" s="2362"/>
      <c r="J11" s="2362"/>
      <c r="K11" s="2362"/>
      <c r="L11" s="2362"/>
      <c r="M11" s="2362"/>
      <c r="N11" s="2366"/>
      <c r="O11" s="2367"/>
      <c r="P11" s="2367"/>
      <c r="Q11" s="2367"/>
      <c r="R11" s="2368"/>
      <c r="S11" s="2366"/>
      <c r="T11" s="2367"/>
      <c r="U11" s="2367"/>
      <c r="V11" s="2367"/>
      <c r="W11" s="2368"/>
      <c r="X11" s="2372"/>
      <c r="Y11" s="2372"/>
      <c r="Z11" s="2372"/>
      <c r="AA11" s="2372"/>
      <c r="AB11" s="2372"/>
      <c r="AC11" s="2372"/>
      <c r="AD11" s="2372"/>
      <c r="AE11" s="2372"/>
      <c r="AF11" s="2372"/>
      <c r="AG11" s="2373"/>
    </row>
    <row r="12" spans="2:34" ht="21" customHeight="1">
      <c r="B12" s="2361"/>
      <c r="C12" s="2362"/>
      <c r="D12" s="2362"/>
      <c r="E12" s="2362"/>
      <c r="F12" s="2362"/>
      <c r="G12" s="2362"/>
      <c r="H12" s="2362"/>
      <c r="I12" s="2362"/>
      <c r="J12" s="2362"/>
      <c r="K12" s="2362"/>
      <c r="L12" s="2362"/>
      <c r="M12" s="2362"/>
      <c r="N12" s="2369"/>
      <c r="O12" s="2370"/>
      <c r="P12" s="2370"/>
      <c r="Q12" s="2370"/>
      <c r="R12" s="2371"/>
      <c r="S12" s="2369"/>
      <c r="T12" s="2370"/>
      <c r="U12" s="2370"/>
      <c r="V12" s="2370"/>
      <c r="W12" s="2371"/>
      <c r="X12" s="2372"/>
      <c r="Y12" s="2372"/>
      <c r="Z12" s="2372"/>
      <c r="AA12" s="2372"/>
      <c r="AB12" s="2372"/>
      <c r="AC12" s="2372"/>
      <c r="AD12" s="2372"/>
      <c r="AE12" s="2372"/>
      <c r="AF12" s="2372"/>
      <c r="AG12" s="2373"/>
    </row>
    <row r="13" spans="2:34" ht="21" customHeight="1">
      <c r="B13" s="2351"/>
      <c r="C13" s="2352"/>
      <c r="D13" s="2352"/>
      <c r="E13" s="2352"/>
      <c r="F13" s="2352"/>
      <c r="G13" s="2352"/>
      <c r="H13" s="2352"/>
      <c r="I13" s="2352"/>
      <c r="J13" s="2352"/>
      <c r="K13" s="2352"/>
      <c r="L13" s="2352"/>
      <c r="M13" s="2352"/>
      <c r="N13" s="2352"/>
      <c r="O13" s="2352"/>
      <c r="P13" s="2352"/>
      <c r="Q13" s="2352"/>
      <c r="R13" s="2352"/>
      <c r="S13" s="2352"/>
      <c r="T13" s="2352"/>
      <c r="U13" s="2352"/>
      <c r="V13" s="2352"/>
      <c r="W13" s="2352"/>
      <c r="X13" s="2352"/>
      <c r="Y13" s="2352"/>
      <c r="Z13" s="2352"/>
      <c r="AA13" s="2352"/>
      <c r="AB13" s="2352"/>
      <c r="AC13" s="2352"/>
      <c r="AD13" s="2352"/>
      <c r="AE13" s="2352"/>
      <c r="AF13" s="2352"/>
      <c r="AG13" s="2353"/>
    </row>
    <row r="14" spans="2:34" ht="21" customHeight="1">
      <c r="B14" s="2351"/>
      <c r="C14" s="2352"/>
      <c r="D14" s="2352"/>
      <c r="E14" s="2352"/>
      <c r="F14" s="2352"/>
      <c r="G14" s="2352"/>
      <c r="H14" s="2352"/>
      <c r="I14" s="2352"/>
      <c r="J14" s="2352"/>
      <c r="K14" s="2352"/>
      <c r="L14" s="2352"/>
      <c r="M14" s="2352"/>
      <c r="N14" s="2352"/>
      <c r="O14" s="2352"/>
      <c r="P14" s="2352"/>
      <c r="Q14" s="2352"/>
      <c r="R14" s="2352"/>
      <c r="S14" s="2352"/>
      <c r="T14" s="2352"/>
      <c r="U14" s="2352"/>
      <c r="V14" s="2352"/>
      <c r="W14" s="2352"/>
      <c r="X14" s="2352"/>
      <c r="Y14" s="2352"/>
      <c r="Z14" s="2352"/>
      <c r="AA14" s="2352"/>
      <c r="AB14" s="2352"/>
      <c r="AC14" s="2352"/>
      <c r="AD14" s="2352"/>
      <c r="AE14" s="2352"/>
      <c r="AF14" s="2352"/>
      <c r="AG14" s="2353"/>
    </row>
    <row r="15" spans="2:34" ht="21" customHeight="1">
      <c r="B15" s="2351"/>
      <c r="C15" s="2352"/>
      <c r="D15" s="2352"/>
      <c r="E15" s="2352"/>
      <c r="F15" s="2352"/>
      <c r="G15" s="2352"/>
      <c r="H15" s="2352"/>
      <c r="I15" s="2352"/>
      <c r="J15" s="2352"/>
      <c r="K15" s="2352"/>
      <c r="L15" s="2352"/>
      <c r="M15" s="2352"/>
      <c r="N15" s="2352"/>
      <c r="O15" s="2352"/>
      <c r="P15" s="2352"/>
      <c r="Q15" s="2352"/>
      <c r="R15" s="2352"/>
      <c r="S15" s="2352"/>
      <c r="T15" s="2352"/>
      <c r="U15" s="2352"/>
      <c r="V15" s="2352"/>
      <c r="W15" s="2352"/>
      <c r="X15" s="2352"/>
      <c r="Y15" s="2352"/>
      <c r="Z15" s="2352"/>
      <c r="AA15" s="2352"/>
      <c r="AB15" s="2352"/>
      <c r="AC15" s="2352"/>
      <c r="AD15" s="2352"/>
      <c r="AE15" s="2352"/>
      <c r="AF15" s="2352"/>
      <c r="AG15" s="2353"/>
    </row>
    <row r="16" spans="2:34" ht="21" customHeight="1">
      <c r="B16" s="2351"/>
      <c r="C16" s="2352"/>
      <c r="D16" s="2352"/>
      <c r="E16" s="2352"/>
      <c r="F16" s="2352"/>
      <c r="G16" s="2352"/>
      <c r="H16" s="2352"/>
      <c r="I16" s="2352"/>
      <c r="J16" s="2352"/>
      <c r="K16" s="2352"/>
      <c r="L16" s="2352"/>
      <c r="M16" s="2352"/>
      <c r="N16" s="2354"/>
      <c r="O16" s="2355"/>
      <c r="P16" s="2355"/>
      <c r="Q16" s="2355"/>
      <c r="R16" s="2356"/>
      <c r="S16" s="2354"/>
      <c r="T16" s="2355"/>
      <c r="U16" s="2355"/>
      <c r="V16" s="2355"/>
      <c r="W16" s="2356"/>
      <c r="X16" s="2354"/>
      <c r="Y16" s="2355"/>
      <c r="Z16" s="2355"/>
      <c r="AA16" s="2355"/>
      <c r="AB16" s="2356"/>
      <c r="AC16" s="2354"/>
      <c r="AD16" s="2355"/>
      <c r="AE16" s="2355"/>
      <c r="AF16" s="2355"/>
      <c r="AG16" s="2357"/>
    </row>
    <row r="17" spans="2:38" ht="21" customHeight="1">
      <c r="B17" s="2351"/>
      <c r="C17" s="2352"/>
      <c r="D17" s="2352"/>
      <c r="E17" s="2352"/>
      <c r="F17" s="2352"/>
      <c r="G17" s="2352"/>
      <c r="H17" s="2352"/>
      <c r="I17" s="2352"/>
      <c r="J17" s="2352"/>
      <c r="K17" s="2352"/>
      <c r="L17" s="2352"/>
      <c r="M17" s="2352"/>
      <c r="N17" s="2354"/>
      <c r="O17" s="2355"/>
      <c r="P17" s="2355"/>
      <c r="Q17" s="2355"/>
      <c r="R17" s="2356"/>
      <c r="S17" s="2354"/>
      <c r="T17" s="2355"/>
      <c r="U17" s="2355"/>
      <c r="V17" s="2355"/>
      <c r="W17" s="2356"/>
      <c r="X17" s="2354"/>
      <c r="Y17" s="2355"/>
      <c r="Z17" s="2355"/>
      <c r="AA17" s="2355"/>
      <c r="AB17" s="2356"/>
      <c r="AC17" s="2354"/>
      <c r="AD17" s="2355"/>
      <c r="AE17" s="2355"/>
      <c r="AF17" s="2355"/>
      <c r="AG17" s="2357"/>
    </row>
    <row r="18" spans="2:38" ht="21" customHeight="1">
      <c r="B18" s="2351"/>
      <c r="C18" s="2352"/>
      <c r="D18" s="2352"/>
      <c r="E18" s="2352"/>
      <c r="F18" s="2352"/>
      <c r="G18" s="2352"/>
      <c r="H18" s="2352"/>
      <c r="I18" s="2352"/>
      <c r="J18" s="2352"/>
      <c r="K18" s="2352"/>
      <c r="L18" s="2352"/>
      <c r="M18" s="2352"/>
      <c r="N18" s="2354"/>
      <c r="O18" s="2355"/>
      <c r="P18" s="2355"/>
      <c r="Q18" s="2355"/>
      <c r="R18" s="2356"/>
      <c r="S18" s="2354"/>
      <c r="T18" s="2355"/>
      <c r="U18" s="2355"/>
      <c r="V18" s="2355"/>
      <c r="W18" s="2356"/>
      <c r="X18" s="2354"/>
      <c r="Y18" s="2355"/>
      <c r="Z18" s="2355"/>
      <c r="AA18" s="2355"/>
      <c r="AB18" s="2356"/>
      <c r="AC18" s="2354"/>
      <c r="AD18" s="2355"/>
      <c r="AE18" s="2355"/>
      <c r="AF18" s="2355"/>
      <c r="AG18" s="2357"/>
    </row>
    <row r="19" spans="2:38" ht="21" customHeight="1">
      <c r="B19" s="2351"/>
      <c r="C19" s="2352"/>
      <c r="D19" s="2352"/>
      <c r="E19" s="2352"/>
      <c r="F19" s="2352"/>
      <c r="G19" s="2352"/>
      <c r="H19" s="2352"/>
      <c r="I19" s="2352"/>
      <c r="J19" s="2352"/>
      <c r="K19" s="2352"/>
      <c r="L19" s="2352"/>
      <c r="M19" s="2352"/>
      <c r="N19" s="2354"/>
      <c r="O19" s="2355"/>
      <c r="P19" s="2355"/>
      <c r="Q19" s="2355"/>
      <c r="R19" s="2356"/>
      <c r="S19" s="2354"/>
      <c r="T19" s="2355"/>
      <c r="U19" s="2355"/>
      <c r="V19" s="2355"/>
      <c r="W19" s="2356"/>
      <c r="X19" s="2354"/>
      <c r="Y19" s="2355"/>
      <c r="Z19" s="2355"/>
      <c r="AA19" s="2355"/>
      <c r="AB19" s="2356"/>
      <c r="AC19" s="2354"/>
      <c r="AD19" s="2355"/>
      <c r="AE19" s="2355"/>
      <c r="AF19" s="2355"/>
      <c r="AG19" s="2357"/>
    </row>
    <row r="20" spans="2:38" ht="21" customHeight="1">
      <c r="B20" s="2351"/>
      <c r="C20" s="2352"/>
      <c r="D20" s="2352"/>
      <c r="E20" s="2352"/>
      <c r="F20" s="2352"/>
      <c r="G20" s="2352"/>
      <c r="H20" s="2352"/>
      <c r="I20" s="2352"/>
      <c r="J20" s="2352"/>
      <c r="K20" s="2352"/>
      <c r="L20" s="2352"/>
      <c r="M20" s="2352"/>
      <c r="N20" s="2354"/>
      <c r="O20" s="2355"/>
      <c r="P20" s="2355"/>
      <c r="Q20" s="2355"/>
      <c r="R20" s="2356"/>
      <c r="S20" s="2354"/>
      <c r="T20" s="2355"/>
      <c r="U20" s="2355"/>
      <c r="V20" s="2355"/>
      <c r="W20" s="2356"/>
      <c r="X20" s="2354"/>
      <c r="Y20" s="2355"/>
      <c r="Z20" s="2355"/>
      <c r="AA20" s="2355"/>
      <c r="AB20" s="2356"/>
      <c r="AC20" s="2354"/>
      <c r="AD20" s="2355"/>
      <c r="AE20" s="2355"/>
      <c r="AF20" s="2355"/>
      <c r="AG20" s="2357"/>
    </row>
    <row r="21" spans="2:38" ht="21" customHeight="1">
      <c r="B21" s="2351"/>
      <c r="C21" s="2352"/>
      <c r="D21" s="2352"/>
      <c r="E21" s="2352"/>
      <c r="F21" s="2352"/>
      <c r="G21" s="2352"/>
      <c r="H21" s="2352"/>
      <c r="I21" s="2352"/>
      <c r="J21" s="2352"/>
      <c r="K21" s="2352"/>
      <c r="L21" s="2352"/>
      <c r="M21" s="2352"/>
      <c r="N21" s="2354"/>
      <c r="O21" s="2355"/>
      <c r="P21" s="2355"/>
      <c r="Q21" s="2355"/>
      <c r="R21" s="2356"/>
      <c r="S21" s="2354"/>
      <c r="T21" s="2355"/>
      <c r="U21" s="2355"/>
      <c r="V21" s="2355"/>
      <c r="W21" s="2356"/>
      <c r="X21" s="2354"/>
      <c r="Y21" s="2355"/>
      <c r="Z21" s="2355"/>
      <c r="AA21" s="2355"/>
      <c r="AB21" s="2356"/>
      <c r="AC21" s="2354"/>
      <c r="AD21" s="2355"/>
      <c r="AE21" s="2355"/>
      <c r="AF21" s="2355"/>
      <c r="AG21" s="2357"/>
    </row>
    <row r="22" spans="2:38" ht="21" customHeight="1">
      <c r="B22" s="2351"/>
      <c r="C22" s="2352"/>
      <c r="D22" s="2352"/>
      <c r="E22" s="2352"/>
      <c r="F22" s="2352"/>
      <c r="G22" s="2352"/>
      <c r="H22" s="2352"/>
      <c r="I22" s="2352"/>
      <c r="J22" s="2352"/>
      <c r="K22" s="2352"/>
      <c r="L22" s="2352"/>
      <c r="M22" s="2352"/>
      <c r="N22" s="2352"/>
      <c r="O22" s="2352"/>
      <c r="P22" s="2352"/>
      <c r="Q22" s="2352"/>
      <c r="R22" s="2352"/>
      <c r="S22" s="2352"/>
      <c r="T22" s="2352"/>
      <c r="U22" s="2352"/>
      <c r="V22" s="2352"/>
      <c r="W22" s="2352"/>
      <c r="X22" s="2352"/>
      <c r="Y22" s="2352"/>
      <c r="Z22" s="2352"/>
      <c r="AA22" s="2352"/>
      <c r="AB22" s="2352"/>
      <c r="AC22" s="2352"/>
      <c r="AD22" s="2352"/>
      <c r="AE22" s="2352"/>
      <c r="AF22" s="2352"/>
      <c r="AG22" s="2353"/>
      <c r="AL22" s="107" t="s">
        <v>245</v>
      </c>
    </row>
    <row r="23" spans="2:38" ht="21" customHeight="1">
      <c r="B23" s="2351"/>
      <c r="C23" s="2352"/>
      <c r="D23" s="2352"/>
      <c r="E23" s="2352"/>
      <c r="F23" s="2352"/>
      <c r="G23" s="2352"/>
      <c r="H23" s="2352"/>
      <c r="I23" s="2352"/>
      <c r="J23" s="2352"/>
      <c r="K23" s="2352"/>
      <c r="L23" s="2352"/>
      <c r="M23" s="2352"/>
      <c r="N23" s="2352"/>
      <c r="O23" s="2352"/>
      <c r="P23" s="2352"/>
      <c r="Q23" s="2352"/>
      <c r="R23" s="2352"/>
      <c r="S23" s="2352"/>
      <c r="T23" s="2352"/>
      <c r="U23" s="2352"/>
      <c r="V23" s="2352"/>
      <c r="W23" s="2352"/>
      <c r="X23" s="2352"/>
      <c r="Y23" s="2352"/>
      <c r="Z23" s="2352"/>
      <c r="AA23" s="2352"/>
      <c r="AB23" s="2352"/>
      <c r="AC23" s="2352"/>
      <c r="AD23" s="2352"/>
      <c r="AE23" s="2352"/>
      <c r="AF23" s="2352"/>
      <c r="AG23" s="2353"/>
      <c r="AL23" s="107" t="s">
        <v>246</v>
      </c>
    </row>
    <row r="24" spans="2:38" ht="21" customHeight="1" thickBot="1">
      <c r="B24" s="2348"/>
      <c r="C24" s="2349"/>
      <c r="D24" s="2349"/>
      <c r="E24" s="2349"/>
      <c r="F24" s="2349"/>
      <c r="G24" s="2349"/>
      <c r="H24" s="2349"/>
      <c r="I24" s="2349"/>
      <c r="J24" s="2349"/>
      <c r="K24" s="2349"/>
      <c r="L24" s="2349"/>
      <c r="M24" s="2349"/>
      <c r="N24" s="2349"/>
      <c r="O24" s="2349"/>
      <c r="P24" s="2349"/>
      <c r="Q24" s="2349"/>
      <c r="R24" s="2349"/>
      <c r="S24" s="2349"/>
      <c r="T24" s="2349"/>
      <c r="U24" s="2349"/>
      <c r="V24" s="2349"/>
      <c r="W24" s="2349"/>
      <c r="X24" s="2349"/>
      <c r="Y24" s="2349"/>
      <c r="Z24" s="2349"/>
      <c r="AA24" s="2349"/>
      <c r="AB24" s="2349"/>
      <c r="AC24" s="2349"/>
      <c r="AD24" s="2349"/>
      <c r="AE24" s="2349"/>
      <c r="AF24" s="2349"/>
      <c r="AG24" s="2350"/>
    </row>
    <row r="25" spans="2:38" ht="21" customHeight="1" thickBot="1">
      <c r="B25" s="1142"/>
      <c r="C25" s="1142"/>
      <c r="D25" s="1142"/>
      <c r="E25" s="1142"/>
      <c r="F25" s="1142"/>
      <c r="G25" s="1142"/>
      <c r="H25" s="1142"/>
      <c r="I25" s="1142"/>
      <c r="J25" s="1142"/>
      <c r="K25" s="1142"/>
      <c r="L25" s="1142"/>
      <c r="M25" s="1142"/>
      <c r="N25" s="1142"/>
      <c r="O25" s="1142"/>
      <c r="P25" s="1142"/>
      <c r="Q25" s="1142"/>
      <c r="R25" s="1142"/>
      <c r="S25" s="1142"/>
      <c r="T25" s="1142"/>
      <c r="U25" s="1142"/>
      <c r="V25" s="1142"/>
      <c r="W25" s="1142"/>
      <c r="X25" s="1142"/>
      <c r="Y25" s="1142"/>
      <c r="Z25" s="1142"/>
      <c r="AA25" s="1142"/>
      <c r="AB25" s="1142"/>
      <c r="AC25" s="1142"/>
      <c r="AD25" s="1142"/>
      <c r="AE25" s="1142"/>
      <c r="AF25" s="1142"/>
      <c r="AG25" s="1142"/>
    </row>
    <row r="26" spans="2:38" ht="21" customHeight="1">
      <c r="B26" s="2329" t="s">
        <v>363</v>
      </c>
      <c r="C26" s="2330"/>
      <c r="D26" s="2330"/>
      <c r="E26" s="2330"/>
      <c r="F26" s="2330"/>
      <c r="G26" s="2330"/>
      <c r="H26" s="2330"/>
      <c r="I26" s="2330"/>
      <c r="J26" s="2330"/>
      <c r="K26" s="2330"/>
      <c r="L26" s="2330"/>
      <c r="M26" s="2330"/>
      <c r="N26" s="2330"/>
      <c r="O26" s="2330"/>
      <c r="P26" s="2330"/>
      <c r="Q26" s="2330"/>
      <c r="R26" s="1143" t="s">
        <v>364</v>
      </c>
      <c r="S26" s="2344" t="s">
        <v>32</v>
      </c>
      <c r="T26" s="2344"/>
      <c r="U26" s="2346" t="s">
        <v>528</v>
      </c>
      <c r="V26" s="2346"/>
      <c r="W26" s="2346"/>
      <c r="X26" s="2346"/>
      <c r="Y26" s="2344" t="s">
        <v>32</v>
      </c>
      <c r="Z26" s="2344"/>
      <c r="AA26" s="2346" t="s">
        <v>529</v>
      </c>
      <c r="AB26" s="2346"/>
      <c r="AC26" s="2346"/>
      <c r="AD26" s="2346"/>
      <c r="AE26" s="1144"/>
      <c r="AF26" s="1144"/>
      <c r="AG26" s="1145"/>
    </row>
    <row r="27" spans="2:38" ht="21" customHeight="1" thickBot="1">
      <c r="B27" s="2331"/>
      <c r="C27" s="2332"/>
      <c r="D27" s="2332"/>
      <c r="E27" s="2332"/>
      <c r="F27" s="2332"/>
      <c r="G27" s="2332"/>
      <c r="H27" s="2332"/>
      <c r="I27" s="2332"/>
      <c r="J27" s="2332"/>
      <c r="K27" s="2332"/>
      <c r="L27" s="2332"/>
      <c r="M27" s="2332"/>
      <c r="N27" s="2332"/>
      <c r="O27" s="2332"/>
      <c r="P27" s="2332"/>
      <c r="Q27" s="2332"/>
      <c r="R27" s="1146"/>
      <c r="S27" s="2345"/>
      <c r="T27" s="2345"/>
      <c r="U27" s="2347"/>
      <c r="V27" s="2347"/>
      <c r="W27" s="2347"/>
      <c r="X27" s="2347"/>
      <c r="Y27" s="2345"/>
      <c r="Z27" s="2345"/>
      <c r="AA27" s="2347"/>
      <c r="AB27" s="2347"/>
      <c r="AC27" s="2347"/>
      <c r="AD27" s="2347"/>
      <c r="AE27" s="1147"/>
      <c r="AF27" s="1147"/>
      <c r="AG27" s="1148"/>
    </row>
    <row r="28" spans="2:38" ht="21" customHeight="1" thickBot="1">
      <c r="B28" s="1142"/>
      <c r="C28" s="1142"/>
      <c r="D28" s="1142"/>
      <c r="E28" s="1142"/>
      <c r="F28" s="1142"/>
      <c r="G28" s="1142"/>
      <c r="H28" s="1142"/>
      <c r="I28" s="1142"/>
      <c r="J28" s="1142"/>
      <c r="K28" s="1142"/>
      <c r="L28" s="1142"/>
      <c r="M28" s="1142"/>
      <c r="N28" s="1142"/>
      <c r="O28" s="1142"/>
      <c r="P28" s="1142"/>
      <c r="Q28" s="1142"/>
      <c r="R28" s="1142"/>
      <c r="S28" s="1142"/>
      <c r="T28" s="1142"/>
      <c r="U28" s="1142"/>
      <c r="V28" s="1142"/>
      <c r="W28" s="1142"/>
      <c r="X28" s="1142"/>
      <c r="Y28" s="1142"/>
      <c r="Z28" s="1142"/>
      <c r="AA28" s="1142"/>
      <c r="AB28" s="1142"/>
      <c r="AC28" s="1142"/>
      <c r="AD28" s="1142"/>
      <c r="AE28" s="1142"/>
      <c r="AF28" s="1142"/>
      <c r="AG28" s="1142"/>
    </row>
    <row r="29" spans="2:38" ht="21" customHeight="1">
      <c r="B29" s="2333" t="s">
        <v>1698</v>
      </c>
      <c r="C29" s="2334"/>
      <c r="D29" s="2334"/>
      <c r="E29" s="2334"/>
      <c r="F29" s="2334"/>
      <c r="G29" s="2334"/>
      <c r="H29" s="2334"/>
      <c r="I29" s="2335"/>
      <c r="J29" s="2334" t="s">
        <v>365</v>
      </c>
      <c r="K29" s="2334"/>
      <c r="L29" s="2334"/>
      <c r="M29" s="2334"/>
      <c r="N29" s="2334"/>
      <c r="O29" s="2334"/>
      <c r="P29" s="2334"/>
      <c r="Q29" s="2334"/>
      <c r="R29" s="2339"/>
      <c r="S29" s="2339"/>
      <c r="T29" s="2339"/>
      <c r="U29" s="2339"/>
      <c r="V29" s="2339"/>
      <c r="W29" s="2339"/>
      <c r="X29" s="2339"/>
      <c r="Y29" s="2339"/>
      <c r="Z29" s="2339"/>
      <c r="AA29" s="2339"/>
      <c r="AB29" s="2339"/>
      <c r="AC29" s="2339"/>
      <c r="AD29" s="2339"/>
      <c r="AE29" s="2339"/>
      <c r="AF29" s="2339"/>
      <c r="AG29" s="2340"/>
    </row>
    <row r="30" spans="2:38" ht="42.75" customHeight="1">
      <c r="B30" s="2336"/>
      <c r="C30" s="2337"/>
      <c r="D30" s="2337"/>
      <c r="E30" s="2337"/>
      <c r="F30" s="2337"/>
      <c r="G30" s="2337"/>
      <c r="H30" s="2337"/>
      <c r="I30" s="2338"/>
      <c r="J30" s="2337"/>
      <c r="K30" s="2337"/>
      <c r="L30" s="2337"/>
      <c r="M30" s="2337"/>
      <c r="N30" s="2337"/>
      <c r="O30" s="2337"/>
      <c r="P30" s="2337"/>
      <c r="Q30" s="2338"/>
      <c r="R30" s="2341" t="s">
        <v>1699</v>
      </c>
      <c r="S30" s="2342"/>
      <c r="T30" s="2342"/>
      <c r="U30" s="2342"/>
      <c r="V30" s="2342"/>
      <c r="W30" s="2342"/>
      <c r="X30" s="2342"/>
      <c r="Y30" s="2342"/>
      <c r="Z30" s="2342"/>
      <c r="AA30" s="2342"/>
      <c r="AB30" s="2342"/>
      <c r="AC30" s="2342"/>
      <c r="AD30" s="2342"/>
      <c r="AE30" s="2342"/>
      <c r="AF30" s="2342"/>
      <c r="AG30" s="2343"/>
    </row>
    <row r="31" spans="2:38" ht="24.75" customHeight="1" thickBot="1">
      <c r="B31" s="2318"/>
      <c r="C31" s="2319"/>
      <c r="D31" s="2319"/>
      <c r="E31" s="2319"/>
      <c r="F31" s="2319"/>
      <c r="G31" s="2319"/>
      <c r="H31" s="2319"/>
      <c r="I31" s="2320"/>
      <c r="J31" s="2321"/>
      <c r="K31" s="2322"/>
      <c r="L31" s="2322"/>
      <c r="M31" s="2322"/>
      <c r="N31" s="2322"/>
      <c r="O31" s="2322"/>
      <c r="P31" s="2322"/>
      <c r="Q31" s="2323"/>
      <c r="R31" s="2324" t="str">
        <f>IFERROR(ROUNDDOWN(B31/J31,1),"")</f>
        <v/>
      </c>
      <c r="S31" s="2325"/>
      <c r="T31" s="2325"/>
      <c r="U31" s="2325"/>
      <c r="V31" s="2325"/>
      <c r="W31" s="2325"/>
      <c r="X31" s="2325"/>
      <c r="Y31" s="2325"/>
      <c r="Z31" s="2325"/>
      <c r="AA31" s="2325"/>
      <c r="AB31" s="2325"/>
      <c r="AC31" s="2325"/>
      <c r="AD31" s="2325"/>
      <c r="AE31" s="2325"/>
      <c r="AF31" s="2325"/>
      <c r="AG31" s="2326"/>
    </row>
    <row r="32" spans="2:38" ht="17.100000000000001" customHeight="1">
      <c r="B32" s="2327" t="s">
        <v>366</v>
      </c>
      <c r="C32" s="2327"/>
      <c r="D32" s="2327"/>
      <c r="E32" s="2327"/>
      <c r="F32" s="2327"/>
      <c r="G32" s="2327"/>
      <c r="H32" s="2327"/>
      <c r="I32" s="2327"/>
      <c r="J32" s="2327"/>
      <c r="K32" s="2327"/>
      <c r="L32" s="2327"/>
      <c r="M32" s="2327"/>
      <c r="N32" s="2327"/>
      <c r="O32" s="2327"/>
      <c r="P32" s="2327"/>
      <c r="Q32" s="2327"/>
      <c r="R32" s="2327"/>
      <c r="S32" s="2327"/>
      <c r="T32" s="2327"/>
      <c r="U32" s="2327"/>
      <c r="V32" s="2327"/>
      <c r="W32" s="2327"/>
      <c r="X32" s="2327"/>
      <c r="Y32" s="2327"/>
      <c r="Z32" s="2327"/>
      <c r="AA32" s="2327"/>
      <c r="AB32" s="2327"/>
      <c r="AC32" s="2327"/>
      <c r="AD32" s="2327"/>
      <c r="AE32" s="2327"/>
      <c r="AF32" s="2327"/>
      <c r="AG32" s="2327"/>
    </row>
    <row r="33" spans="2:33" ht="17.100000000000001" customHeight="1">
      <c r="B33" s="2328"/>
      <c r="C33" s="2328"/>
      <c r="D33" s="2328"/>
      <c r="E33" s="2328"/>
      <c r="F33" s="2328"/>
      <c r="G33" s="2328"/>
      <c r="H33" s="2328"/>
      <c r="I33" s="2328"/>
      <c r="J33" s="2328"/>
      <c r="K33" s="2328"/>
      <c r="L33" s="2328"/>
      <c r="M33" s="2328"/>
      <c r="N33" s="2328"/>
      <c r="O33" s="2328"/>
      <c r="P33" s="2328"/>
      <c r="Q33" s="2328"/>
      <c r="R33" s="2328"/>
      <c r="S33" s="2328"/>
      <c r="T33" s="2328"/>
      <c r="U33" s="2328"/>
      <c r="V33" s="2328"/>
      <c r="W33" s="2328"/>
      <c r="X33" s="2328"/>
      <c r="Y33" s="2328"/>
      <c r="Z33" s="2328"/>
      <c r="AA33" s="2328"/>
      <c r="AB33" s="2328"/>
      <c r="AC33" s="2328"/>
      <c r="AD33" s="2328"/>
      <c r="AE33" s="2328"/>
      <c r="AF33" s="2328"/>
      <c r="AG33" s="2328"/>
    </row>
    <row r="34" spans="2:33" ht="17.100000000000001" customHeight="1">
      <c r="B34" s="2328" t="s">
        <v>367</v>
      </c>
      <c r="C34" s="2328"/>
      <c r="D34" s="2328"/>
      <c r="E34" s="2328"/>
      <c r="F34" s="2328"/>
      <c r="G34" s="2328"/>
      <c r="H34" s="2328"/>
      <c r="I34" s="2328"/>
      <c r="J34" s="2328"/>
      <c r="K34" s="2328"/>
      <c r="L34" s="2328"/>
      <c r="M34" s="2328"/>
      <c r="N34" s="2328"/>
      <c r="O34" s="2328"/>
      <c r="P34" s="2328"/>
      <c r="Q34" s="2328"/>
      <c r="R34" s="2328"/>
      <c r="S34" s="2328"/>
      <c r="T34" s="2328"/>
      <c r="U34" s="2328"/>
      <c r="V34" s="2328"/>
      <c r="W34" s="2328"/>
      <c r="X34" s="2328"/>
      <c r="Y34" s="2328"/>
      <c r="Z34" s="2328"/>
      <c r="AA34" s="2328"/>
      <c r="AB34" s="2328"/>
      <c r="AC34" s="2328"/>
      <c r="AD34" s="2328"/>
      <c r="AE34" s="2328"/>
      <c r="AF34" s="2328"/>
      <c r="AG34" s="2328"/>
    </row>
    <row r="35" spans="2:33" ht="17.100000000000001" customHeight="1">
      <c r="B35" s="2328"/>
      <c r="C35" s="2328"/>
      <c r="D35" s="2328"/>
      <c r="E35" s="2328"/>
      <c r="F35" s="2328"/>
      <c r="G35" s="2328"/>
      <c r="H35" s="2328"/>
      <c r="I35" s="2328"/>
      <c r="J35" s="2328"/>
      <c r="K35" s="2328"/>
      <c r="L35" s="2328"/>
      <c r="M35" s="2328"/>
      <c r="N35" s="2328"/>
      <c r="O35" s="2328"/>
      <c r="P35" s="2328"/>
      <c r="Q35" s="2328"/>
      <c r="R35" s="2328"/>
      <c r="S35" s="2328"/>
      <c r="T35" s="2328"/>
      <c r="U35" s="2328"/>
      <c r="V35" s="2328"/>
      <c r="W35" s="2328"/>
      <c r="X35" s="2328"/>
      <c r="Y35" s="2328"/>
      <c r="Z35" s="2328"/>
      <c r="AA35" s="2328"/>
      <c r="AB35" s="2328"/>
      <c r="AC35" s="2328"/>
      <c r="AD35" s="2328"/>
      <c r="AE35" s="2328"/>
      <c r="AF35" s="2328"/>
      <c r="AG35" s="2328"/>
    </row>
    <row r="36" spans="2:33" ht="15" customHeight="1">
      <c r="B36" s="1149"/>
      <c r="C36" s="1149"/>
      <c r="D36" s="1149"/>
      <c r="E36" s="1149"/>
      <c r="F36" s="1149"/>
      <c r="G36" s="1150"/>
      <c r="H36" s="1150"/>
      <c r="I36" s="1150"/>
      <c r="J36" s="1150"/>
      <c r="K36" s="1150"/>
      <c r="L36" s="1150"/>
      <c r="M36" s="1150"/>
      <c r="N36" s="1149"/>
      <c r="O36" s="1149"/>
      <c r="P36" s="1149"/>
      <c r="Q36" s="1149"/>
      <c r="R36" s="1149"/>
      <c r="S36" s="1149"/>
      <c r="T36" s="1149"/>
      <c r="U36" s="1149"/>
      <c r="V36" s="1149"/>
      <c r="W36" s="1149"/>
      <c r="X36" s="1149"/>
      <c r="Y36" s="1149"/>
      <c r="Z36" s="1149"/>
      <c r="AA36" s="1149"/>
      <c r="AB36" s="1149"/>
      <c r="AC36" s="1149"/>
      <c r="AD36" s="1149"/>
      <c r="AE36" s="1149"/>
      <c r="AF36" s="1149"/>
      <c r="AG36" s="1149"/>
    </row>
    <row r="37" spans="2:33" ht="21" customHeight="1">
      <c r="B37" s="2328" t="s">
        <v>368</v>
      </c>
      <c r="C37" s="2328"/>
      <c r="D37" s="2328"/>
      <c r="E37" s="2328"/>
      <c r="F37" s="2328"/>
      <c r="G37" s="2328"/>
      <c r="H37" s="2328"/>
      <c r="I37" s="2328"/>
      <c r="J37" s="2328"/>
      <c r="K37" s="2328"/>
      <c r="L37" s="2328"/>
      <c r="M37" s="2328"/>
      <c r="N37" s="2328"/>
      <c r="O37" s="2328"/>
      <c r="P37" s="2328"/>
      <c r="Q37" s="2328"/>
      <c r="R37" s="2328"/>
      <c r="S37" s="2328"/>
      <c r="T37" s="2328"/>
      <c r="U37" s="2328"/>
      <c r="V37" s="2328"/>
      <c r="W37" s="2328"/>
      <c r="X37" s="2328"/>
      <c r="Y37" s="2328"/>
      <c r="Z37" s="2328"/>
      <c r="AA37" s="2328"/>
      <c r="AB37" s="2328"/>
      <c r="AC37" s="2328"/>
      <c r="AD37" s="2328"/>
      <c r="AE37" s="2328"/>
      <c r="AF37" s="2328"/>
      <c r="AG37" s="2328"/>
    </row>
    <row r="38" spans="2:33" ht="21" customHeight="1">
      <c r="B38" s="2328"/>
      <c r="C38" s="2328"/>
      <c r="D38" s="2328"/>
      <c r="E38" s="2328"/>
      <c r="F38" s="2328"/>
      <c r="G38" s="2328"/>
      <c r="H38" s="2328"/>
      <c r="I38" s="2328"/>
      <c r="J38" s="2328"/>
      <c r="K38" s="2328"/>
      <c r="L38" s="2328"/>
      <c r="M38" s="2328"/>
      <c r="N38" s="2328"/>
      <c r="O38" s="2328"/>
      <c r="P38" s="2328"/>
      <c r="Q38" s="2328"/>
      <c r="R38" s="2328"/>
      <c r="S38" s="2328"/>
      <c r="T38" s="2328"/>
      <c r="U38" s="2328"/>
      <c r="V38" s="2328"/>
      <c r="W38" s="2328"/>
      <c r="X38" s="2328"/>
      <c r="Y38" s="2328"/>
      <c r="Z38" s="2328"/>
      <c r="AA38" s="2328"/>
      <c r="AB38" s="2328"/>
      <c r="AC38" s="2328"/>
      <c r="AD38" s="2328"/>
      <c r="AE38" s="2328"/>
      <c r="AF38" s="2328"/>
      <c r="AG38" s="2328"/>
    </row>
    <row r="39" spans="2:33" ht="21" customHeight="1">
      <c r="B39" s="2328"/>
      <c r="C39" s="2328"/>
      <c r="D39" s="2328"/>
      <c r="E39" s="2328"/>
      <c r="F39" s="2328"/>
      <c r="G39" s="2328"/>
      <c r="H39" s="2328"/>
      <c r="I39" s="2328"/>
      <c r="J39" s="2328"/>
      <c r="K39" s="2328"/>
      <c r="L39" s="2328"/>
      <c r="M39" s="2328"/>
      <c r="N39" s="2328"/>
      <c r="O39" s="2328"/>
      <c r="P39" s="2328"/>
      <c r="Q39" s="2328"/>
      <c r="R39" s="2328"/>
      <c r="S39" s="2328"/>
      <c r="T39" s="2328"/>
      <c r="U39" s="2328"/>
      <c r="V39" s="2328"/>
      <c r="W39" s="2328"/>
      <c r="X39" s="2328"/>
      <c r="Y39" s="2328"/>
      <c r="Z39" s="2328"/>
      <c r="AA39" s="2328"/>
      <c r="AB39" s="2328"/>
      <c r="AC39" s="2328"/>
      <c r="AD39" s="2328"/>
      <c r="AE39" s="2328"/>
      <c r="AF39" s="2328"/>
      <c r="AG39" s="2328"/>
    </row>
    <row r="40" spans="2:33" ht="21" customHeight="1">
      <c r="B40" s="2328"/>
      <c r="C40" s="2328"/>
      <c r="D40" s="2328"/>
      <c r="E40" s="2328"/>
      <c r="F40" s="2328"/>
      <c r="G40" s="2328"/>
      <c r="H40" s="2328"/>
      <c r="I40" s="2328"/>
      <c r="J40" s="2328"/>
      <c r="K40" s="2328"/>
      <c r="L40" s="2328"/>
      <c r="M40" s="2328"/>
      <c r="N40" s="2328"/>
      <c r="O40" s="2328"/>
      <c r="P40" s="2328"/>
      <c r="Q40" s="2328"/>
      <c r="R40" s="2328"/>
      <c r="S40" s="2328"/>
      <c r="T40" s="2328"/>
      <c r="U40" s="2328"/>
      <c r="V40" s="2328"/>
      <c r="W40" s="2328"/>
      <c r="X40" s="2328"/>
      <c r="Y40" s="2328"/>
      <c r="Z40" s="2328"/>
      <c r="AA40" s="2328"/>
      <c r="AB40" s="2328"/>
      <c r="AC40" s="2328"/>
      <c r="AD40" s="2328"/>
      <c r="AE40" s="2328"/>
      <c r="AF40" s="2328"/>
      <c r="AG40" s="2328"/>
    </row>
    <row r="41" spans="2:33" ht="21" customHeight="1">
      <c r="B41" s="2328"/>
      <c r="C41" s="2328"/>
      <c r="D41" s="2328"/>
      <c r="E41" s="2328"/>
      <c r="F41" s="2328"/>
      <c r="G41" s="2328"/>
      <c r="H41" s="2328"/>
      <c r="I41" s="2328"/>
      <c r="J41" s="2328"/>
      <c r="K41" s="2328"/>
      <c r="L41" s="2328"/>
      <c r="M41" s="2328"/>
      <c r="N41" s="2328"/>
      <c r="O41" s="2328"/>
      <c r="P41" s="2328"/>
      <c r="Q41" s="2328"/>
      <c r="R41" s="2328"/>
      <c r="S41" s="2328"/>
      <c r="T41" s="2328"/>
      <c r="U41" s="2328"/>
      <c r="V41" s="2328"/>
      <c r="W41" s="2328"/>
      <c r="X41" s="2328"/>
      <c r="Y41" s="2328"/>
      <c r="Z41" s="2328"/>
      <c r="AA41" s="2328"/>
      <c r="AB41" s="2328"/>
      <c r="AC41" s="2328"/>
      <c r="AD41" s="2328"/>
      <c r="AE41" s="2328"/>
      <c r="AF41" s="2328"/>
      <c r="AG41" s="2328"/>
    </row>
    <row r="42" spans="2:33" ht="21" customHeight="1">
      <c r="B42" s="2328"/>
      <c r="C42" s="2328"/>
      <c r="D42" s="2328"/>
      <c r="E42" s="2328"/>
      <c r="F42" s="2328"/>
      <c r="G42" s="2328"/>
      <c r="H42" s="2328"/>
      <c r="I42" s="2328"/>
      <c r="J42" s="2328"/>
      <c r="K42" s="2328"/>
      <c r="L42" s="2328"/>
      <c r="M42" s="2328"/>
      <c r="N42" s="2328"/>
      <c r="O42" s="2328"/>
      <c r="P42" s="2328"/>
      <c r="Q42" s="2328"/>
      <c r="R42" s="2328"/>
      <c r="S42" s="2328"/>
      <c r="T42" s="2328"/>
      <c r="U42" s="2328"/>
      <c r="V42" s="2328"/>
      <c r="W42" s="2328"/>
      <c r="X42" s="2328"/>
      <c r="Y42" s="2328"/>
      <c r="Z42" s="2328"/>
      <c r="AA42" s="2328"/>
      <c r="AB42" s="2328"/>
      <c r="AC42" s="2328"/>
      <c r="AD42" s="2328"/>
      <c r="AE42" s="2328"/>
      <c r="AF42" s="2328"/>
      <c r="AG42" s="2328"/>
    </row>
    <row r="43" spans="2:33" ht="21" customHeight="1">
      <c r="B43" s="2328"/>
      <c r="C43" s="2328"/>
      <c r="D43" s="2328"/>
      <c r="E43" s="2328"/>
      <c r="F43" s="2328"/>
      <c r="G43" s="2328"/>
      <c r="H43" s="2328"/>
      <c r="I43" s="2328"/>
      <c r="J43" s="2328"/>
      <c r="K43" s="2328"/>
      <c r="L43" s="2328"/>
      <c r="M43" s="2328"/>
      <c r="N43" s="2328"/>
      <c r="O43" s="2328"/>
      <c r="P43" s="2328"/>
      <c r="Q43" s="2328"/>
      <c r="R43" s="2328"/>
      <c r="S43" s="2328"/>
      <c r="T43" s="2328"/>
      <c r="U43" s="2328"/>
      <c r="V43" s="2328"/>
      <c r="W43" s="2328"/>
      <c r="X43" s="2328"/>
      <c r="Y43" s="2328"/>
      <c r="Z43" s="2328"/>
      <c r="AA43" s="2328"/>
      <c r="AB43" s="2328"/>
      <c r="AC43" s="2328"/>
      <c r="AD43" s="2328"/>
      <c r="AE43" s="2328"/>
      <c r="AF43" s="2328"/>
      <c r="AG43" s="2328"/>
    </row>
    <row r="44" spans="2:33" ht="21" customHeight="1">
      <c r="B44" s="2328"/>
      <c r="C44" s="2328"/>
      <c r="D44" s="2328"/>
      <c r="E44" s="2328"/>
      <c r="F44" s="2328"/>
      <c r="G44" s="2328"/>
      <c r="H44" s="2328"/>
      <c r="I44" s="2328"/>
      <c r="J44" s="2328"/>
      <c r="K44" s="2328"/>
      <c r="L44" s="2328"/>
      <c r="M44" s="2328"/>
      <c r="N44" s="2328"/>
      <c r="O44" s="2328"/>
      <c r="P44" s="2328"/>
      <c r="Q44" s="2328"/>
      <c r="R44" s="2328"/>
      <c r="S44" s="2328"/>
      <c r="T44" s="2328"/>
      <c r="U44" s="2328"/>
      <c r="V44" s="2328"/>
      <c r="W44" s="2328"/>
      <c r="X44" s="2328"/>
      <c r="Y44" s="2328"/>
      <c r="Z44" s="2328"/>
      <c r="AA44" s="2328"/>
      <c r="AB44" s="2328"/>
      <c r="AC44" s="2328"/>
      <c r="AD44" s="2328"/>
      <c r="AE44" s="2328"/>
      <c r="AF44" s="2328"/>
      <c r="AG44" s="2328"/>
    </row>
    <row r="45" spans="2:33" ht="21" customHeight="1">
      <c r="B45" s="2328"/>
      <c r="C45" s="2328"/>
      <c r="D45" s="2328"/>
      <c r="E45" s="2328"/>
      <c r="F45" s="2328"/>
      <c r="G45" s="2328"/>
      <c r="H45" s="2328"/>
      <c r="I45" s="2328"/>
      <c r="J45" s="2328"/>
      <c r="K45" s="2328"/>
      <c r="L45" s="2328"/>
      <c r="M45" s="2328"/>
      <c r="N45" s="2328"/>
      <c r="O45" s="2328"/>
      <c r="P45" s="2328"/>
      <c r="Q45" s="2328"/>
      <c r="R45" s="2328"/>
      <c r="S45" s="2328"/>
      <c r="T45" s="2328"/>
      <c r="U45" s="2328"/>
      <c r="V45" s="2328"/>
      <c r="W45" s="2328"/>
      <c r="X45" s="2328"/>
      <c r="Y45" s="2328"/>
      <c r="Z45" s="2328"/>
      <c r="AA45" s="2328"/>
      <c r="AB45" s="2328"/>
      <c r="AC45" s="2328"/>
      <c r="AD45" s="2328"/>
      <c r="AE45" s="2328"/>
      <c r="AF45" s="2328"/>
      <c r="AG45" s="2328"/>
    </row>
    <row r="46" spans="2:33" ht="21" customHeight="1">
      <c r="B46" s="2328"/>
      <c r="C46" s="2328"/>
      <c r="D46" s="2328"/>
      <c r="E46" s="2328"/>
      <c r="F46" s="2328"/>
      <c r="G46" s="2328"/>
      <c r="H46" s="2328"/>
      <c r="I46" s="2328"/>
      <c r="J46" s="2328"/>
      <c r="K46" s="2328"/>
      <c r="L46" s="2328"/>
      <c r="M46" s="2328"/>
      <c r="N46" s="2328"/>
      <c r="O46" s="2328"/>
      <c r="P46" s="2328"/>
      <c r="Q46" s="2328"/>
      <c r="R46" s="2328"/>
      <c r="S46" s="2328"/>
      <c r="T46" s="2328"/>
      <c r="U46" s="2328"/>
      <c r="V46" s="2328"/>
      <c r="W46" s="2328"/>
      <c r="X46" s="2328"/>
      <c r="Y46" s="2328"/>
      <c r="Z46" s="2328"/>
      <c r="AA46" s="2328"/>
      <c r="AB46" s="2328"/>
      <c r="AC46" s="2328"/>
      <c r="AD46" s="2328"/>
      <c r="AE46" s="2328"/>
      <c r="AF46" s="2328"/>
      <c r="AG46" s="2328"/>
    </row>
    <row r="47" spans="2:33" ht="16.5" customHeight="1">
      <c r="B47" s="2328"/>
      <c r="C47" s="2328"/>
      <c r="D47" s="2328"/>
      <c r="E47" s="2328"/>
      <c r="F47" s="2328"/>
      <c r="G47" s="2328"/>
      <c r="H47" s="2328"/>
      <c r="I47" s="2328"/>
      <c r="J47" s="2328"/>
      <c r="K47" s="2328"/>
      <c r="L47" s="2328"/>
      <c r="M47" s="2328"/>
      <c r="N47" s="2328"/>
      <c r="O47" s="2328"/>
      <c r="P47" s="2328"/>
      <c r="Q47" s="2328"/>
      <c r="R47" s="2328"/>
      <c r="S47" s="2328"/>
      <c r="T47" s="2328"/>
      <c r="U47" s="2328"/>
      <c r="V47" s="2328"/>
      <c r="W47" s="2328"/>
      <c r="X47" s="2328"/>
      <c r="Y47" s="2328"/>
      <c r="Z47" s="2328"/>
      <c r="AA47" s="2328"/>
      <c r="AB47" s="2328"/>
      <c r="AC47" s="2328"/>
      <c r="AD47" s="2328"/>
      <c r="AE47" s="2328"/>
      <c r="AF47" s="2328"/>
      <c r="AG47" s="2328"/>
    </row>
    <row r="48" spans="2:3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3">
    <mergeCell ref="B9:M9"/>
    <mergeCell ref="N9:AG9"/>
    <mergeCell ref="B10:F12"/>
    <mergeCell ref="G10:M12"/>
    <mergeCell ref="N10:R12"/>
    <mergeCell ref="S10:W12"/>
    <mergeCell ref="X10:AB12"/>
    <mergeCell ref="AC10:AG12"/>
    <mergeCell ref="Z2:AH2"/>
    <mergeCell ref="B4:AG4"/>
    <mergeCell ref="B5:AG5"/>
    <mergeCell ref="B7:M7"/>
    <mergeCell ref="N7:AG7"/>
    <mergeCell ref="B8:M8"/>
    <mergeCell ref="N8:AG8"/>
    <mergeCell ref="B2:G2"/>
    <mergeCell ref="B14:F14"/>
    <mergeCell ref="G14:M14"/>
    <mergeCell ref="N14:R14"/>
    <mergeCell ref="S14:W14"/>
    <mergeCell ref="X14:AB14"/>
    <mergeCell ref="AC14:AG14"/>
    <mergeCell ref="B13:F13"/>
    <mergeCell ref="G13:M13"/>
    <mergeCell ref="N13:R13"/>
    <mergeCell ref="S13:W13"/>
    <mergeCell ref="X13:AB13"/>
    <mergeCell ref="AC13:AG13"/>
    <mergeCell ref="B16:F16"/>
    <mergeCell ref="G16:M16"/>
    <mergeCell ref="N16:R16"/>
    <mergeCell ref="S16:W16"/>
    <mergeCell ref="X16:AB16"/>
    <mergeCell ref="AC16:AG16"/>
    <mergeCell ref="B15:F15"/>
    <mergeCell ref="G15:M15"/>
    <mergeCell ref="N15:R15"/>
    <mergeCell ref="S15:W15"/>
    <mergeCell ref="X15:AB15"/>
    <mergeCell ref="AC15:AG15"/>
    <mergeCell ref="B18:F18"/>
    <mergeCell ref="G18:M18"/>
    <mergeCell ref="N18:R18"/>
    <mergeCell ref="S18:W18"/>
    <mergeCell ref="X18:AB18"/>
    <mergeCell ref="AC18:AG18"/>
    <mergeCell ref="B17:F17"/>
    <mergeCell ref="G17:M17"/>
    <mergeCell ref="N17:R17"/>
    <mergeCell ref="S17:W17"/>
    <mergeCell ref="X17:AB17"/>
    <mergeCell ref="AC17:AG17"/>
    <mergeCell ref="B20:F20"/>
    <mergeCell ref="G20:M20"/>
    <mergeCell ref="N20:R20"/>
    <mergeCell ref="S20:W20"/>
    <mergeCell ref="X20:AB20"/>
    <mergeCell ref="AC20:AG20"/>
    <mergeCell ref="B19:F19"/>
    <mergeCell ref="G19:M19"/>
    <mergeCell ref="N19:R19"/>
    <mergeCell ref="S19:W19"/>
    <mergeCell ref="X19:AB19"/>
    <mergeCell ref="AC19:AG19"/>
    <mergeCell ref="B22:F22"/>
    <mergeCell ref="G22:M22"/>
    <mergeCell ref="N22:R22"/>
    <mergeCell ref="S22:W22"/>
    <mergeCell ref="X22:AB22"/>
    <mergeCell ref="AC22:AG22"/>
    <mergeCell ref="B21:F21"/>
    <mergeCell ref="G21:M21"/>
    <mergeCell ref="N21:R21"/>
    <mergeCell ref="S21:W21"/>
    <mergeCell ref="X21:AB21"/>
    <mergeCell ref="AC21:AG21"/>
    <mergeCell ref="B24:F24"/>
    <mergeCell ref="G24:M24"/>
    <mergeCell ref="N24:R24"/>
    <mergeCell ref="S24:W24"/>
    <mergeCell ref="X24:AB24"/>
    <mergeCell ref="AC24:AG24"/>
    <mergeCell ref="B23:F23"/>
    <mergeCell ref="G23:M23"/>
    <mergeCell ref="N23:R23"/>
    <mergeCell ref="S23:W23"/>
    <mergeCell ref="X23:AB23"/>
    <mergeCell ref="AC23:AG23"/>
    <mergeCell ref="B31:I31"/>
    <mergeCell ref="J31:Q31"/>
    <mergeCell ref="R31:AG31"/>
    <mergeCell ref="B32:AG33"/>
    <mergeCell ref="B34:AG35"/>
    <mergeCell ref="B37:AG47"/>
    <mergeCell ref="B26:Q27"/>
    <mergeCell ref="B29:I30"/>
    <mergeCell ref="J29:Q30"/>
    <mergeCell ref="R29:AG29"/>
    <mergeCell ref="R30:AG30"/>
    <mergeCell ref="S26:T27"/>
    <mergeCell ref="U26:X27"/>
    <mergeCell ref="Y26:Z27"/>
    <mergeCell ref="AA26:AD27"/>
  </mergeCells>
  <phoneticPr fontId="1"/>
  <dataValidations count="1">
    <dataValidation type="list" allowBlank="1" showInputMessage="1" showErrorMessage="1" sqref="S26:T27 Y26:Z27" xr:uid="{DB7FFEEC-74A5-4E33-9084-3A829E8C0020}">
      <formula1>$AL$22:$AL$23</formula1>
    </dataValidation>
  </dataValidations>
  <printOptions horizontalCentered="1"/>
  <pageMargins left="0.70866141732283472" right="0.70866141732283472" top="0.74803149606299213" bottom="0.74803149606299213" header="0.31496062992125984" footer="0.31496062992125984"/>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8" r:id="rId4" name="Check Box 2">
              <controlPr defaultSize="0" autoFill="0" autoLine="0" autoPict="0">
                <anchor moveWithCells="1">
                  <from>
                    <xdr:col>20</xdr:col>
                    <xdr:colOff>19050</xdr:colOff>
                    <xdr:row>6</xdr:row>
                    <xdr:rowOff>228600</xdr:rowOff>
                  </from>
                  <to>
                    <xdr:col>21</xdr:col>
                    <xdr:colOff>142875</xdr:colOff>
                    <xdr:row>8</xdr:row>
                    <xdr:rowOff>38100</xdr:rowOff>
                  </to>
                </anchor>
              </controlPr>
            </control>
          </mc:Choice>
        </mc:AlternateContent>
        <mc:AlternateContent xmlns:mc="http://schemas.openxmlformats.org/markup-compatibility/2006">
          <mc:Choice Requires="x14">
            <control shapeId="24579" r:id="rId5" name="Check Box 3">
              <controlPr defaultSize="0" autoFill="0" autoLine="0" autoPict="0">
                <anchor moveWithCells="1">
                  <from>
                    <xdr:col>26</xdr:col>
                    <xdr:colOff>95250</xdr:colOff>
                    <xdr:row>6</xdr:row>
                    <xdr:rowOff>219075</xdr:rowOff>
                  </from>
                  <to>
                    <xdr:col>28</xdr:col>
                    <xdr:colOff>19050</xdr:colOff>
                    <xdr:row>8</xdr:row>
                    <xdr:rowOff>28575</xdr:rowOff>
                  </to>
                </anchor>
              </controlPr>
            </control>
          </mc:Choice>
        </mc:AlternateContent>
        <mc:AlternateContent xmlns:mc="http://schemas.openxmlformats.org/markup-compatibility/2006">
          <mc:Choice Requires="x14">
            <control shapeId="24580" r:id="rId6" name="Check Box 4">
              <controlPr defaultSize="0" autoFill="0" autoLine="0" autoPict="0">
                <anchor moveWithCells="1">
                  <from>
                    <xdr:col>14</xdr:col>
                    <xdr:colOff>9525</xdr:colOff>
                    <xdr:row>6</xdr:row>
                    <xdr:rowOff>238125</xdr:rowOff>
                  </from>
                  <to>
                    <xdr:col>15</xdr:col>
                    <xdr:colOff>133350</xdr:colOff>
                    <xdr:row>8</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60675-F0CC-4858-A929-E16F3298702D}">
  <dimension ref="A1:J18"/>
  <sheetViews>
    <sheetView view="pageBreakPreview" zoomScaleNormal="100" zoomScaleSheetLayoutView="100" workbookViewId="0">
      <selection activeCell="F15" sqref="F15"/>
    </sheetView>
  </sheetViews>
  <sheetFormatPr defaultRowHeight="13.5"/>
  <cols>
    <col min="1" max="1" width="2.5" style="113" customWidth="1"/>
    <col min="2" max="2" width="24.25" style="113" customWidth="1"/>
    <col min="3" max="4" width="6.75" style="113" customWidth="1"/>
    <col min="5" max="5" width="21.25" style="113" customWidth="1"/>
    <col min="6" max="6" width="19" style="113" customWidth="1"/>
    <col min="7" max="7" width="3.125" style="113" customWidth="1"/>
    <col min="8" max="8" width="4" style="113" customWidth="1"/>
    <col min="9" max="9" width="2.5" style="113" customWidth="1"/>
    <col min="10" max="10" width="0" style="113" hidden="1" customWidth="1"/>
    <col min="11" max="16384" width="9" style="113"/>
  </cols>
  <sheetData>
    <row r="1" spans="1:10" ht="17.25">
      <c r="A1" s="112"/>
      <c r="B1" s="113" t="s">
        <v>530</v>
      </c>
    </row>
    <row r="2" spans="1:10" ht="27.75" customHeight="1">
      <c r="A2" s="112"/>
      <c r="F2" s="1956" t="s">
        <v>170</v>
      </c>
      <c r="G2" s="1956"/>
    </row>
    <row r="3" spans="1:10" ht="36" customHeight="1">
      <c r="A3" s="1957" t="s">
        <v>531</v>
      </c>
      <c r="B3" s="1957"/>
      <c r="C3" s="1957"/>
      <c r="D3" s="1957"/>
      <c r="E3" s="1957"/>
      <c r="F3" s="1957"/>
      <c r="G3" s="1957"/>
    </row>
    <row r="4" spans="1:10" ht="36" customHeight="1">
      <c r="A4" s="114"/>
      <c r="B4" s="114"/>
      <c r="C4" s="114"/>
      <c r="D4" s="114"/>
      <c r="E4" s="114"/>
      <c r="F4" s="114"/>
      <c r="G4" s="114"/>
    </row>
    <row r="5" spans="1:10" ht="36" customHeight="1">
      <c r="A5" s="114"/>
      <c r="B5" s="1223" t="s">
        <v>207</v>
      </c>
      <c r="C5" s="2388"/>
      <c r="D5" s="2389"/>
      <c r="E5" s="2389"/>
      <c r="F5" s="2389"/>
      <c r="G5" s="2390"/>
    </row>
    <row r="6" spans="1:10" ht="46.5" customHeight="1">
      <c r="B6" s="243" t="s">
        <v>173</v>
      </c>
      <c r="C6" s="1958" t="s">
        <v>327</v>
      </c>
      <c r="D6" s="1958"/>
      <c r="E6" s="1958"/>
      <c r="F6" s="1958"/>
      <c r="G6" s="1959"/>
    </row>
    <row r="7" spans="1:10" ht="46.5" customHeight="1">
      <c r="B7" s="2385" t="s">
        <v>1751</v>
      </c>
      <c r="C7" s="256" t="s">
        <v>32</v>
      </c>
      <c r="D7" s="252">
        <v>1</v>
      </c>
      <c r="E7" s="244" t="s">
        <v>532</v>
      </c>
      <c r="F7" s="245"/>
      <c r="G7" s="246"/>
      <c r="J7" s="113" t="s">
        <v>245</v>
      </c>
    </row>
    <row r="8" spans="1:10" ht="46.5" customHeight="1">
      <c r="B8" s="2386"/>
      <c r="C8" s="256" t="s">
        <v>32</v>
      </c>
      <c r="D8" s="252">
        <v>2</v>
      </c>
      <c r="E8" s="244" t="s">
        <v>533</v>
      </c>
      <c r="F8" s="245"/>
      <c r="G8" s="246"/>
      <c r="J8" s="113" t="s">
        <v>246</v>
      </c>
    </row>
    <row r="9" spans="1:10" ht="46.5" customHeight="1">
      <c r="B9" s="2387"/>
      <c r="C9" s="256" t="s">
        <v>32</v>
      </c>
      <c r="D9" s="253">
        <v>3</v>
      </c>
      <c r="E9" s="247" t="s">
        <v>534</v>
      </c>
      <c r="F9" s="121"/>
      <c r="G9" s="126"/>
    </row>
    <row r="10" spans="1:10">
      <c r="B10" s="243"/>
      <c r="C10" s="118"/>
      <c r="D10" s="118"/>
      <c r="E10" s="118"/>
      <c r="F10" s="118"/>
      <c r="G10" s="119"/>
    </row>
    <row r="11" spans="1:10" ht="29.25" customHeight="1">
      <c r="B11" s="248" t="s">
        <v>1750</v>
      </c>
      <c r="E11" s="254"/>
      <c r="F11" s="249" t="s">
        <v>526</v>
      </c>
      <c r="G11" s="123"/>
    </row>
    <row r="12" spans="1:10" ht="11.25" customHeight="1">
      <c r="B12" s="1207"/>
      <c r="C12" s="118"/>
      <c r="D12" s="118"/>
      <c r="E12" s="1224"/>
      <c r="F12" s="1209"/>
      <c r="G12" s="119"/>
    </row>
    <row r="13" spans="1:10" ht="29.25" customHeight="1">
      <c r="B13" s="1208" t="s">
        <v>1749</v>
      </c>
      <c r="C13" s="121"/>
      <c r="D13" s="121"/>
      <c r="E13" s="1225"/>
      <c r="F13" s="1226" t="s">
        <v>1748</v>
      </c>
      <c r="G13" s="126"/>
    </row>
    <row r="14" spans="1:10">
      <c r="B14" s="1227"/>
      <c r="C14" s="118"/>
      <c r="D14" s="118"/>
      <c r="E14" s="118"/>
      <c r="F14" s="118"/>
      <c r="G14" s="118"/>
      <c r="H14" s="258"/>
    </row>
    <row r="15" spans="1:10" ht="24.75" customHeight="1">
      <c r="B15" s="113" t="s">
        <v>519</v>
      </c>
    </row>
    <row r="16" spans="1:10" ht="24.75" customHeight="1">
      <c r="B16" s="113" t="s">
        <v>560</v>
      </c>
    </row>
    <row r="17" spans="2:2" ht="28.5" customHeight="1">
      <c r="B17" s="249" t="s">
        <v>535</v>
      </c>
    </row>
    <row r="18" spans="2:2" ht="24" customHeight="1">
      <c r="B18" s="134" t="s">
        <v>536</v>
      </c>
    </row>
  </sheetData>
  <mergeCells count="5">
    <mergeCell ref="F2:G2"/>
    <mergeCell ref="A3:G3"/>
    <mergeCell ref="C6:G6"/>
    <mergeCell ref="B7:B9"/>
    <mergeCell ref="C5:G5"/>
  </mergeCells>
  <phoneticPr fontId="1"/>
  <dataValidations count="1">
    <dataValidation type="list" allowBlank="1" showInputMessage="1" showErrorMessage="1" sqref="C7:C9" xr:uid="{7517BF9E-04F6-4ECF-BA4A-CE327874509B}">
      <formula1>$J$7:$J$8</formula1>
    </dataValidation>
  </dataValidations>
  <printOptions horizontalCentered="1"/>
  <pageMargins left="0.55118110236220474" right="0.70866141732283472" top="0.98425196850393704" bottom="0.98425196850393704" header="0.51181102362204722" footer="0.51181102362204722"/>
  <pageSetup paperSize="9" scale="91"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6" r:id="rId4" name="Check Box 2">
              <controlPr defaultSize="0" autoFill="0" autoLine="0" autoPict="0">
                <anchor moveWithCells="1">
                  <from>
                    <xdr:col>3</xdr:col>
                    <xdr:colOff>76200</xdr:colOff>
                    <xdr:row>5</xdr:row>
                    <xdr:rowOff>133350</xdr:rowOff>
                  </from>
                  <to>
                    <xdr:col>3</xdr:col>
                    <xdr:colOff>400050</xdr:colOff>
                    <xdr:row>5</xdr:row>
                    <xdr:rowOff>476250</xdr:rowOff>
                  </to>
                </anchor>
              </controlPr>
            </control>
          </mc:Choice>
        </mc:AlternateContent>
        <mc:AlternateContent xmlns:mc="http://schemas.openxmlformats.org/markup-compatibility/2006">
          <mc:Choice Requires="x14">
            <control shapeId="26627" r:id="rId5" name="Check Box 3">
              <controlPr defaultSize="0" autoFill="0" autoLine="0" autoPict="0">
                <anchor moveWithCells="1">
                  <from>
                    <xdr:col>4</xdr:col>
                    <xdr:colOff>581025</xdr:colOff>
                    <xdr:row>5</xdr:row>
                    <xdr:rowOff>133350</xdr:rowOff>
                  </from>
                  <to>
                    <xdr:col>4</xdr:col>
                    <xdr:colOff>904875</xdr:colOff>
                    <xdr:row>5</xdr:row>
                    <xdr:rowOff>476250</xdr:rowOff>
                  </to>
                </anchor>
              </controlPr>
            </control>
          </mc:Choice>
        </mc:AlternateContent>
        <mc:AlternateContent xmlns:mc="http://schemas.openxmlformats.org/markup-compatibility/2006">
          <mc:Choice Requires="x14">
            <control shapeId="26628" r:id="rId6" name="Check Box 4">
              <controlPr defaultSize="0" autoFill="0" autoLine="0" autoPict="0">
                <anchor moveWithCells="1">
                  <from>
                    <xdr:col>5</xdr:col>
                    <xdr:colOff>28575</xdr:colOff>
                    <xdr:row>5</xdr:row>
                    <xdr:rowOff>114300</xdr:rowOff>
                  </from>
                  <to>
                    <xdr:col>5</xdr:col>
                    <xdr:colOff>352425</xdr:colOff>
                    <xdr:row>5</xdr:row>
                    <xdr:rowOff>457200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01EE7-4C12-43A9-BB84-6D5A7D8DE692}">
  <dimension ref="A1:I15"/>
  <sheetViews>
    <sheetView view="pageBreakPreview" zoomScaleNormal="100" zoomScaleSheetLayoutView="100" workbookViewId="0">
      <selection activeCell="K12" sqref="K12"/>
    </sheetView>
  </sheetViews>
  <sheetFormatPr defaultRowHeight="13.5"/>
  <cols>
    <col min="1" max="1" width="4.625" style="113" customWidth="1"/>
    <col min="2" max="2" width="24.25" style="113" customWidth="1"/>
    <col min="3" max="3" width="4" style="113" customWidth="1"/>
    <col min="4" max="4" width="15.5" style="113" customWidth="1"/>
    <col min="5" max="5" width="5.125" style="113" customWidth="1"/>
    <col min="6" max="6" width="14.125" style="113" customWidth="1"/>
    <col min="7" max="7" width="7.625" style="113" customWidth="1"/>
    <col min="8" max="8" width="20.125" style="113" customWidth="1"/>
    <col min="9" max="9" width="3.125" style="113" customWidth="1"/>
    <col min="10" max="10" width="7" style="113" customWidth="1"/>
    <col min="11" max="16384" width="9" style="113"/>
  </cols>
  <sheetData>
    <row r="1" spans="1:9" ht="17.25">
      <c r="A1" s="112"/>
      <c r="B1" s="113" t="s">
        <v>537</v>
      </c>
    </row>
    <row r="2" spans="1:9" ht="27.75" customHeight="1">
      <c r="A2" s="112"/>
      <c r="G2" s="258"/>
      <c r="H2" s="1956" t="s">
        <v>170</v>
      </c>
      <c r="I2" s="1956"/>
    </row>
    <row r="3" spans="1:9" ht="36" customHeight="1">
      <c r="A3" s="1957" t="s">
        <v>538</v>
      </c>
      <c r="B3" s="1957"/>
      <c r="C3" s="1957"/>
      <c r="D3" s="1957"/>
      <c r="E3" s="1957"/>
      <c r="F3" s="1957"/>
      <c r="G3" s="1957"/>
      <c r="H3" s="1957"/>
      <c r="I3" s="1957"/>
    </row>
    <row r="4" spans="1:9" ht="36" customHeight="1">
      <c r="A4" s="114"/>
      <c r="B4" s="114"/>
      <c r="C4" s="114"/>
      <c r="D4" s="114"/>
      <c r="E4" s="114"/>
      <c r="F4" s="114"/>
      <c r="G4" s="114"/>
      <c r="H4" s="114"/>
      <c r="I4" s="114"/>
    </row>
    <row r="5" spans="1:9" ht="36" customHeight="1">
      <c r="A5" s="114"/>
      <c r="B5" s="242" t="s">
        <v>319</v>
      </c>
      <c r="C5" s="1963"/>
      <c r="D5" s="1964"/>
      <c r="E5" s="1964"/>
      <c r="F5" s="1964"/>
      <c r="G5" s="1964"/>
      <c r="H5" s="1964"/>
      <c r="I5" s="1965"/>
    </row>
    <row r="6" spans="1:9" ht="46.5" customHeight="1">
      <c r="B6" s="116" t="s">
        <v>539</v>
      </c>
      <c r="C6" s="1958" t="s">
        <v>197</v>
      </c>
      <c r="D6" s="1958"/>
      <c r="E6" s="1958"/>
      <c r="F6" s="1958"/>
      <c r="G6" s="1958"/>
      <c r="H6" s="1958"/>
      <c r="I6" s="1959"/>
    </row>
    <row r="7" spans="1:9">
      <c r="B7" s="127"/>
      <c r="C7" s="118"/>
      <c r="D7" s="118"/>
      <c r="E7" s="118"/>
      <c r="F7" s="118"/>
      <c r="G7" s="118"/>
      <c r="H7" s="118"/>
      <c r="I7" s="119"/>
    </row>
    <row r="8" spans="1:9" ht="29.25" customHeight="1">
      <c r="B8" s="250" t="s">
        <v>540</v>
      </c>
      <c r="D8" s="2393" t="s">
        <v>541</v>
      </c>
      <c r="E8" s="2394"/>
      <c r="F8" s="2393" t="s">
        <v>542</v>
      </c>
      <c r="G8" s="2394"/>
      <c r="H8" s="259"/>
      <c r="I8" s="123"/>
    </row>
    <row r="9" spans="1:9" ht="29.25" customHeight="1">
      <c r="B9" s="130"/>
      <c r="D9" s="262"/>
      <c r="E9" s="257" t="s">
        <v>526</v>
      </c>
      <c r="F9" s="255"/>
      <c r="G9" s="261" t="s">
        <v>561</v>
      </c>
      <c r="H9" s="260"/>
      <c r="I9" s="123"/>
    </row>
    <row r="10" spans="1:9">
      <c r="B10" s="133"/>
      <c r="C10" s="121"/>
      <c r="D10" s="121"/>
      <c r="E10" s="121"/>
      <c r="F10" s="121"/>
      <c r="G10" s="121"/>
      <c r="H10" s="121"/>
      <c r="I10" s="126"/>
    </row>
    <row r="11" spans="1:9" ht="9.75" customHeight="1"/>
    <row r="12" spans="1:9" s="251" customFormat="1" ht="19.5" customHeight="1">
      <c r="B12" s="251" t="s">
        <v>563</v>
      </c>
    </row>
    <row r="13" spans="1:9" s="251" customFormat="1" ht="19.5" customHeight="1">
      <c r="B13" s="2391" t="s">
        <v>1929</v>
      </c>
      <c r="C13" s="2392"/>
      <c r="D13" s="2392"/>
      <c r="E13" s="2392"/>
      <c r="F13" s="2392"/>
      <c r="G13" s="2392"/>
      <c r="H13" s="2392"/>
    </row>
    <row r="14" spans="1:9" s="251" customFormat="1" ht="30.75" customHeight="1">
      <c r="B14" s="2392"/>
      <c r="C14" s="2392"/>
      <c r="D14" s="2392"/>
      <c r="E14" s="2392"/>
      <c r="F14" s="2392"/>
      <c r="G14" s="2392"/>
      <c r="H14" s="2392"/>
    </row>
    <row r="15" spans="1:9" s="251" customFormat="1" ht="19.5" customHeight="1"/>
  </sheetData>
  <mergeCells count="7">
    <mergeCell ref="B13:H14"/>
    <mergeCell ref="H2:I2"/>
    <mergeCell ref="A3:I3"/>
    <mergeCell ref="C6:I6"/>
    <mergeCell ref="C5:I5"/>
    <mergeCell ref="D8:E8"/>
    <mergeCell ref="F8:G8"/>
  </mergeCells>
  <phoneticPr fontId="1"/>
  <printOptions horizontalCentered="1"/>
  <pageMargins left="0.55118110236220474" right="0.70866141732283472" top="0.98425196850393704" bottom="0.98425196850393704" header="0.51181102362204722" footer="0.51181102362204722"/>
  <pageSetup paperSize="9" scale="82" orientation="portrait" horizontalDpi="300" verticalDpi="300" r:id="rId1"/>
  <headerFooter alignWithMargins="0"/>
  <colBreaks count="1" manualBreakCount="1">
    <brk id="9" max="14"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428625</xdr:colOff>
                    <xdr:row>5</xdr:row>
                    <xdr:rowOff>133350</xdr:rowOff>
                  </from>
                  <to>
                    <xdr:col>3</xdr:col>
                    <xdr:colOff>752475</xdr:colOff>
                    <xdr:row>5</xdr:row>
                    <xdr:rowOff>476250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5</xdr:col>
                    <xdr:colOff>152400</xdr:colOff>
                    <xdr:row>5</xdr:row>
                    <xdr:rowOff>133350</xdr:rowOff>
                  </from>
                  <to>
                    <xdr:col>5</xdr:col>
                    <xdr:colOff>476250</xdr:colOff>
                    <xdr:row>5</xdr:row>
                    <xdr:rowOff>476250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6</xdr:col>
                    <xdr:colOff>542925</xdr:colOff>
                    <xdr:row>5</xdr:row>
                    <xdr:rowOff>142875</xdr:rowOff>
                  </from>
                  <to>
                    <xdr:col>7</xdr:col>
                    <xdr:colOff>285750</xdr:colOff>
                    <xdr:row>5</xdr:row>
                    <xdr:rowOff>485775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BF38A-45F7-46AC-9225-09E7DC06C31C}">
  <sheetPr>
    <pageSetUpPr fitToPage="1"/>
  </sheetPr>
  <dimension ref="A1:AR67"/>
  <sheetViews>
    <sheetView view="pageBreakPreview" zoomScaleNormal="100" zoomScaleSheetLayoutView="100" workbookViewId="0">
      <selection activeCell="C61" sqref="C61:Y62"/>
    </sheetView>
  </sheetViews>
  <sheetFormatPr defaultColWidth="4" defaultRowHeight="13.5"/>
  <cols>
    <col min="1" max="1" width="2.875" style="1042" customWidth="1"/>
    <col min="2" max="2" width="2.625" style="1042" customWidth="1"/>
    <col min="3" max="8" width="4.625" style="1042" customWidth="1"/>
    <col min="9" max="9" width="7.625" style="1042" customWidth="1"/>
    <col min="10" max="18" width="4.625" style="1042" customWidth="1"/>
    <col min="19" max="20" width="7.625" style="1042" customWidth="1"/>
    <col min="21" max="25" width="4.625" style="1042" customWidth="1"/>
    <col min="26" max="26" width="2.875" style="1042" customWidth="1"/>
    <col min="27" max="257" width="4" style="1042"/>
    <col min="258" max="258" width="2.875" style="1042" customWidth="1"/>
    <col min="259" max="259" width="2.375" style="1042" customWidth="1"/>
    <col min="260" max="265" width="4" style="1042"/>
    <col min="266" max="266" width="7.375" style="1042" customWidth="1"/>
    <col min="267" max="275" width="4" style="1042"/>
    <col min="276" max="277" width="6.75" style="1042" customWidth="1"/>
    <col min="278" max="280" width="4" style="1042"/>
    <col min="281" max="281" width="2.375" style="1042" customWidth="1"/>
    <col min="282" max="282" width="3.375" style="1042" customWidth="1"/>
    <col min="283" max="513" width="4" style="1042"/>
    <col min="514" max="514" width="2.875" style="1042" customWidth="1"/>
    <col min="515" max="515" width="2.375" style="1042" customWidth="1"/>
    <col min="516" max="521" width="4" style="1042"/>
    <col min="522" max="522" width="7.375" style="1042" customWidth="1"/>
    <col min="523" max="531" width="4" style="1042"/>
    <col min="532" max="533" width="6.75" style="1042" customWidth="1"/>
    <col min="534" max="536" width="4" style="1042"/>
    <col min="537" max="537" width="2.375" style="1042" customWidth="1"/>
    <col min="538" max="538" width="3.375" style="1042" customWidth="1"/>
    <col min="539" max="769" width="4" style="1042"/>
    <col min="770" max="770" width="2.875" style="1042" customWidth="1"/>
    <col min="771" max="771" width="2.375" style="1042" customWidth="1"/>
    <col min="772" max="777" width="4" style="1042"/>
    <col min="778" max="778" width="7.375" style="1042" customWidth="1"/>
    <col min="779" max="787" width="4" style="1042"/>
    <col min="788" max="789" width="6.75" style="1042" customWidth="1"/>
    <col min="790" max="792" width="4" style="1042"/>
    <col min="793" max="793" width="2.375" style="1042" customWidth="1"/>
    <col min="794" max="794" width="3.375" style="1042" customWidth="1"/>
    <col min="795" max="1025" width="4" style="1042"/>
    <col min="1026" max="1026" width="2.875" style="1042" customWidth="1"/>
    <col min="1027" max="1027" width="2.375" style="1042" customWidth="1"/>
    <col min="1028" max="1033" width="4" style="1042"/>
    <col min="1034" max="1034" width="7.375" style="1042" customWidth="1"/>
    <col min="1035" max="1043" width="4" style="1042"/>
    <col min="1044" max="1045" width="6.75" style="1042" customWidth="1"/>
    <col min="1046" max="1048" width="4" style="1042"/>
    <col min="1049" max="1049" width="2.375" style="1042" customWidth="1"/>
    <col min="1050" max="1050" width="3.375" style="1042" customWidth="1"/>
    <col min="1051" max="1281" width="4" style="1042"/>
    <col min="1282" max="1282" width="2.875" style="1042" customWidth="1"/>
    <col min="1283" max="1283" width="2.375" style="1042" customWidth="1"/>
    <col min="1284" max="1289" width="4" style="1042"/>
    <col min="1290" max="1290" width="7.375" style="1042" customWidth="1"/>
    <col min="1291" max="1299" width="4" style="1042"/>
    <col min="1300" max="1301" width="6.75" style="1042" customWidth="1"/>
    <col min="1302" max="1304" width="4" style="1042"/>
    <col min="1305" max="1305" width="2.375" style="1042" customWidth="1"/>
    <col min="1306" max="1306" width="3.375" style="1042" customWidth="1"/>
    <col min="1307" max="1537" width="4" style="1042"/>
    <col min="1538" max="1538" width="2.875" style="1042" customWidth="1"/>
    <col min="1539" max="1539" width="2.375" style="1042" customWidth="1"/>
    <col min="1540" max="1545" width="4" style="1042"/>
    <col min="1546" max="1546" width="7.375" style="1042" customWidth="1"/>
    <col min="1547" max="1555" width="4" style="1042"/>
    <col min="1556" max="1557" width="6.75" style="1042" customWidth="1"/>
    <col min="1558" max="1560" width="4" style="1042"/>
    <col min="1561" max="1561" width="2.375" style="1042" customWidth="1"/>
    <col min="1562" max="1562" width="3.375" style="1042" customWidth="1"/>
    <col min="1563" max="1793" width="4" style="1042"/>
    <col min="1794" max="1794" width="2.875" style="1042" customWidth="1"/>
    <col min="1795" max="1795" width="2.375" style="1042" customWidth="1"/>
    <col min="1796" max="1801" width="4" style="1042"/>
    <col min="1802" max="1802" width="7.375" style="1042" customWidth="1"/>
    <col min="1803" max="1811" width="4" style="1042"/>
    <col min="1812" max="1813" width="6.75" style="1042" customWidth="1"/>
    <col min="1814" max="1816" width="4" style="1042"/>
    <col min="1817" max="1817" width="2.375" style="1042" customWidth="1"/>
    <col min="1818" max="1818" width="3.375" style="1042" customWidth="1"/>
    <col min="1819" max="2049" width="4" style="1042"/>
    <col min="2050" max="2050" width="2.875" style="1042" customWidth="1"/>
    <col min="2051" max="2051" width="2.375" style="1042" customWidth="1"/>
    <col min="2052" max="2057" width="4" style="1042"/>
    <col min="2058" max="2058" width="7.375" style="1042" customWidth="1"/>
    <col min="2059" max="2067" width="4" style="1042"/>
    <col min="2068" max="2069" width="6.75" style="1042" customWidth="1"/>
    <col min="2070" max="2072" width="4" style="1042"/>
    <col min="2073" max="2073" width="2.375" style="1042" customWidth="1"/>
    <col min="2074" max="2074" width="3.375" style="1042" customWidth="1"/>
    <col min="2075" max="2305" width="4" style="1042"/>
    <col min="2306" max="2306" width="2.875" style="1042" customWidth="1"/>
    <col min="2307" max="2307" width="2.375" style="1042" customWidth="1"/>
    <col min="2308" max="2313" width="4" style="1042"/>
    <col min="2314" max="2314" width="7.375" style="1042" customWidth="1"/>
    <col min="2315" max="2323" width="4" style="1042"/>
    <col min="2324" max="2325" width="6.75" style="1042" customWidth="1"/>
    <col min="2326" max="2328" width="4" style="1042"/>
    <col min="2329" max="2329" width="2.375" style="1042" customWidth="1"/>
    <col min="2330" max="2330" width="3.375" style="1042" customWidth="1"/>
    <col min="2331" max="2561" width="4" style="1042"/>
    <col min="2562" max="2562" width="2.875" style="1042" customWidth="1"/>
    <col min="2563" max="2563" width="2.375" style="1042" customWidth="1"/>
    <col min="2564" max="2569" width="4" style="1042"/>
    <col min="2570" max="2570" width="7.375" style="1042" customWidth="1"/>
    <col min="2571" max="2579" width="4" style="1042"/>
    <col min="2580" max="2581" width="6.75" style="1042" customWidth="1"/>
    <col min="2582" max="2584" width="4" style="1042"/>
    <col min="2585" max="2585" width="2.375" style="1042" customWidth="1"/>
    <col min="2586" max="2586" width="3.375" style="1042" customWidth="1"/>
    <col min="2587" max="2817" width="4" style="1042"/>
    <col min="2818" max="2818" width="2.875" style="1042" customWidth="1"/>
    <col min="2819" max="2819" width="2.375" style="1042" customWidth="1"/>
    <col min="2820" max="2825" width="4" style="1042"/>
    <col min="2826" max="2826" width="7.375" style="1042" customWidth="1"/>
    <col min="2827" max="2835" width="4" style="1042"/>
    <col min="2836" max="2837" width="6.75" style="1042" customWidth="1"/>
    <col min="2838" max="2840" width="4" style="1042"/>
    <col min="2841" max="2841" width="2.375" style="1042" customWidth="1"/>
    <col min="2842" max="2842" width="3.375" style="1042" customWidth="1"/>
    <col min="2843" max="3073" width="4" style="1042"/>
    <col min="3074" max="3074" width="2.875" style="1042" customWidth="1"/>
    <col min="3075" max="3075" width="2.375" style="1042" customWidth="1"/>
    <col min="3076" max="3081" width="4" style="1042"/>
    <col min="3082" max="3082" width="7.375" style="1042" customWidth="1"/>
    <col min="3083" max="3091" width="4" style="1042"/>
    <col min="3092" max="3093" width="6.75" style="1042" customWidth="1"/>
    <col min="3094" max="3096" width="4" style="1042"/>
    <col min="3097" max="3097" width="2.375" style="1042" customWidth="1"/>
    <col min="3098" max="3098" width="3.375" style="1042" customWidth="1"/>
    <col min="3099" max="3329" width="4" style="1042"/>
    <col min="3330" max="3330" width="2.875" style="1042" customWidth="1"/>
    <col min="3331" max="3331" width="2.375" style="1042" customWidth="1"/>
    <col min="3332" max="3337" width="4" style="1042"/>
    <col min="3338" max="3338" width="7.375" style="1042" customWidth="1"/>
    <col min="3339" max="3347" width="4" style="1042"/>
    <col min="3348" max="3349" width="6.75" style="1042" customWidth="1"/>
    <col min="3350" max="3352" width="4" style="1042"/>
    <col min="3353" max="3353" width="2.375" style="1042" customWidth="1"/>
    <col min="3354" max="3354" width="3.375" style="1042" customWidth="1"/>
    <col min="3355" max="3585" width="4" style="1042"/>
    <col min="3586" max="3586" width="2.875" style="1042" customWidth="1"/>
    <col min="3587" max="3587" width="2.375" style="1042" customWidth="1"/>
    <col min="3588" max="3593" width="4" style="1042"/>
    <col min="3594" max="3594" width="7.375" style="1042" customWidth="1"/>
    <col min="3595" max="3603" width="4" style="1042"/>
    <col min="3604" max="3605" width="6.75" style="1042" customWidth="1"/>
    <col min="3606" max="3608" width="4" style="1042"/>
    <col min="3609" max="3609" width="2.375" style="1042" customWidth="1"/>
    <col min="3610" max="3610" width="3.375" style="1042" customWidth="1"/>
    <col min="3611" max="3841" width="4" style="1042"/>
    <col min="3842" max="3842" width="2.875" style="1042" customWidth="1"/>
    <col min="3843" max="3843" width="2.375" style="1042" customWidth="1"/>
    <col min="3844" max="3849" width="4" style="1042"/>
    <col min="3850" max="3850" width="7.375" style="1042" customWidth="1"/>
    <col min="3851" max="3859" width="4" style="1042"/>
    <col min="3860" max="3861" width="6.75" style="1042" customWidth="1"/>
    <col min="3862" max="3864" width="4" style="1042"/>
    <col min="3865" max="3865" width="2.375" style="1042" customWidth="1"/>
    <col min="3866" max="3866" width="3.375" style="1042" customWidth="1"/>
    <col min="3867" max="4097" width="4" style="1042"/>
    <col min="4098" max="4098" width="2.875" style="1042" customWidth="1"/>
    <col min="4099" max="4099" width="2.375" style="1042" customWidth="1"/>
    <col min="4100" max="4105" width="4" style="1042"/>
    <col min="4106" max="4106" width="7.375" style="1042" customWidth="1"/>
    <col min="4107" max="4115" width="4" style="1042"/>
    <col min="4116" max="4117" width="6.75" style="1042" customWidth="1"/>
    <col min="4118" max="4120" width="4" style="1042"/>
    <col min="4121" max="4121" width="2.375" style="1042" customWidth="1"/>
    <col min="4122" max="4122" width="3.375" style="1042" customWidth="1"/>
    <col min="4123" max="4353" width="4" style="1042"/>
    <col min="4354" max="4354" width="2.875" style="1042" customWidth="1"/>
    <col min="4355" max="4355" width="2.375" style="1042" customWidth="1"/>
    <col min="4356" max="4361" width="4" style="1042"/>
    <col min="4362" max="4362" width="7.375" style="1042" customWidth="1"/>
    <col min="4363" max="4371" width="4" style="1042"/>
    <col min="4372" max="4373" width="6.75" style="1042" customWidth="1"/>
    <col min="4374" max="4376" width="4" style="1042"/>
    <col min="4377" max="4377" width="2.375" style="1042" customWidth="1"/>
    <col min="4378" max="4378" width="3.375" style="1042" customWidth="1"/>
    <col min="4379" max="4609" width="4" style="1042"/>
    <col min="4610" max="4610" width="2.875" style="1042" customWidth="1"/>
    <col min="4611" max="4611" width="2.375" style="1042" customWidth="1"/>
    <col min="4612" max="4617" width="4" style="1042"/>
    <col min="4618" max="4618" width="7.375" style="1042" customWidth="1"/>
    <col min="4619" max="4627" width="4" style="1042"/>
    <col min="4628" max="4629" width="6.75" style="1042" customWidth="1"/>
    <col min="4630" max="4632" width="4" style="1042"/>
    <col min="4633" max="4633" width="2.375" style="1042" customWidth="1"/>
    <col min="4634" max="4634" width="3.375" style="1042" customWidth="1"/>
    <col min="4635" max="4865" width="4" style="1042"/>
    <col min="4866" max="4866" width="2.875" style="1042" customWidth="1"/>
    <col min="4867" max="4867" width="2.375" style="1042" customWidth="1"/>
    <col min="4868" max="4873" width="4" style="1042"/>
    <col min="4874" max="4874" width="7.375" style="1042" customWidth="1"/>
    <col min="4875" max="4883" width="4" style="1042"/>
    <col min="4884" max="4885" width="6.75" style="1042" customWidth="1"/>
    <col min="4886" max="4888" width="4" style="1042"/>
    <col min="4889" max="4889" width="2.375" style="1042" customWidth="1"/>
    <col min="4890" max="4890" width="3.375" style="1042" customWidth="1"/>
    <col min="4891" max="5121" width="4" style="1042"/>
    <col min="5122" max="5122" width="2.875" style="1042" customWidth="1"/>
    <col min="5123" max="5123" width="2.375" style="1042" customWidth="1"/>
    <col min="5124" max="5129" width="4" style="1042"/>
    <col min="5130" max="5130" width="7.375" style="1042" customWidth="1"/>
    <col min="5131" max="5139" width="4" style="1042"/>
    <col min="5140" max="5141" width="6.75" style="1042" customWidth="1"/>
    <col min="5142" max="5144" width="4" style="1042"/>
    <col min="5145" max="5145" width="2.375" style="1042" customWidth="1"/>
    <col min="5146" max="5146" width="3.375" style="1042" customWidth="1"/>
    <col min="5147" max="5377" width="4" style="1042"/>
    <col min="5378" max="5378" width="2.875" style="1042" customWidth="1"/>
    <col min="5379" max="5379" width="2.375" style="1042" customWidth="1"/>
    <col min="5380" max="5385" width="4" style="1042"/>
    <col min="5386" max="5386" width="7.375" style="1042" customWidth="1"/>
    <col min="5387" max="5395" width="4" style="1042"/>
    <col min="5396" max="5397" width="6.75" style="1042" customWidth="1"/>
    <col min="5398" max="5400" width="4" style="1042"/>
    <col min="5401" max="5401" width="2.375" style="1042" customWidth="1"/>
    <col min="5402" max="5402" width="3.375" style="1042" customWidth="1"/>
    <col min="5403" max="5633" width="4" style="1042"/>
    <col min="5634" max="5634" width="2.875" style="1042" customWidth="1"/>
    <col min="5635" max="5635" width="2.375" style="1042" customWidth="1"/>
    <col min="5636" max="5641" width="4" style="1042"/>
    <col min="5642" max="5642" width="7.375" style="1042" customWidth="1"/>
    <col min="5643" max="5651" width="4" style="1042"/>
    <col min="5652" max="5653" width="6.75" style="1042" customWidth="1"/>
    <col min="5654" max="5656" width="4" style="1042"/>
    <col min="5657" max="5657" width="2.375" style="1042" customWidth="1"/>
    <col min="5658" max="5658" width="3.375" style="1042" customWidth="1"/>
    <col min="5659" max="5889" width="4" style="1042"/>
    <col min="5890" max="5890" width="2.875" style="1042" customWidth="1"/>
    <col min="5891" max="5891" width="2.375" style="1042" customWidth="1"/>
    <col min="5892" max="5897" width="4" style="1042"/>
    <col min="5898" max="5898" width="7.375" style="1042" customWidth="1"/>
    <col min="5899" max="5907" width="4" style="1042"/>
    <col min="5908" max="5909" width="6.75" style="1042" customWidth="1"/>
    <col min="5910" max="5912" width="4" style="1042"/>
    <col min="5913" max="5913" width="2.375" style="1042" customWidth="1"/>
    <col min="5914" max="5914" width="3.375" style="1042" customWidth="1"/>
    <col min="5915" max="6145" width="4" style="1042"/>
    <col min="6146" max="6146" width="2.875" style="1042" customWidth="1"/>
    <col min="6147" max="6147" width="2.375" style="1042" customWidth="1"/>
    <col min="6148" max="6153" width="4" style="1042"/>
    <col min="6154" max="6154" width="7.375" style="1042" customWidth="1"/>
    <col min="6155" max="6163" width="4" style="1042"/>
    <col min="6164" max="6165" width="6.75" style="1042" customWidth="1"/>
    <col min="6166" max="6168" width="4" style="1042"/>
    <col min="6169" max="6169" width="2.375" style="1042" customWidth="1"/>
    <col min="6170" max="6170" width="3.375" style="1042" customWidth="1"/>
    <col min="6171" max="6401" width="4" style="1042"/>
    <col min="6402" max="6402" width="2.875" style="1042" customWidth="1"/>
    <col min="6403" max="6403" width="2.375" style="1042" customWidth="1"/>
    <col min="6404" max="6409" width="4" style="1042"/>
    <col min="6410" max="6410" width="7.375" style="1042" customWidth="1"/>
    <col min="6411" max="6419" width="4" style="1042"/>
    <col min="6420" max="6421" width="6.75" style="1042" customWidth="1"/>
    <col min="6422" max="6424" width="4" style="1042"/>
    <col min="6425" max="6425" width="2.375" style="1042" customWidth="1"/>
    <col min="6426" max="6426" width="3.375" style="1042" customWidth="1"/>
    <col min="6427" max="6657" width="4" style="1042"/>
    <col min="6658" max="6658" width="2.875" style="1042" customWidth="1"/>
    <col min="6659" max="6659" width="2.375" style="1042" customWidth="1"/>
    <col min="6660" max="6665" width="4" style="1042"/>
    <col min="6666" max="6666" width="7.375" style="1042" customWidth="1"/>
    <col min="6667" max="6675" width="4" style="1042"/>
    <col min="6676" max="6677" width="6.75" style="1042" customWidth="1"/>
    <col min="6678" max="6680" width="4" style="1042"/>
    <col min="6681" max="6681" width="2.375" style="1042" customWidth="1"/>
    <col min="6682" max="6682" width="3.375" style="1042" customWidth="1"/>
    <col min="6683" max="6913" width="4" style="1042"/>
    <col min="6914" max="6914" width="2.875" style="1042" customWidth="1"/>
    <col min="6915" max="6915" width="2.375" style="1042" customWidth="1"/>
    <col min="6916" max="6921" width="4" style="1042"/>
    <col min="6922" max="6922" width="7.375" style="1042" customWidth="1"/>
    <col min="6923" max="6931" width="4" style="1042"/>
    <col min="6932" max="6933" width="6.75" style="1042" customWidth="1"/>
    <col min="6934" max="6936" width="4" style="1042"/>
    <col min="6937" max="6937" width="2.375" style="1042" customWidth="1"/>
    <col min="6938" max="6938" width="3.375" style="1042" customWidth="1"/>
    <col min="6939" max="7169" width="4" style="1042"/>
    <col min="7170" max="7170" width="2.875" style="1042" customWidth="1"/>
    <col min="7171" max="7171" width="2.375" style="1042" customWidth="1"/>
    <col min="7172" max="7177" width="4" style="1042"/>
    <col min="7178" max="7178" width="7.375" style="1042" customWidth="1"/>
    <col min="7179" max="7187" width="4" style="1042"/>
    <col min="7188" max="7189" width="6.75" style="1042" customWidth="1"/>
    <col min="7190" max="7192" width="4" style="1042"/>
    <col min="7193" max="7193" width="2.375" style="1042" customWidth="1"/>
    <col min="7194" max="7194" width="3.375" style="1042" customWidth="1"/>
    <col min="7195" max="7425" width="4" style="1042"/>
    <col min="7426" max="7426" width="2.875" style="1042" customWidth="1"/>
    <col min="7427" max="7427" width="2.375" style="1042" customWidth="1"/>
    <col min="7428" max="7433" width="4" style="1042"/>
    <col min="7434" max="7434" width="7.375" style="1042" customWidth="1"/>
    <col min="7435" max="7443" width="4" style="1042"/>
    <col min="7444" max="7445" width="6.75" style="1042" customWidth="1"/>
    <col min="7446" max="7448" width="4" style="1042"/>
    <col min="7449" max="7449" width="2.375" style="1042" customWidth="1"/>
    <col min="7450" max="7450" width="3.375" style="1042" customWidth="1"/>
    <col min="7451" max="7681" width="4" style="1042"/>
    <col min="7682" max="7682" width="2.875" style="1042" customWidth="1"/>
    <col min="7683" max="7683" width="2.375" style="1042" customWidth="1"/>
    <col min="7684" max="7689" width="4" style="1042"/>
    <col min="7690" max="7690" width="7.375" style="1042" customWidth="1"/>
    <col min="7691" max="7699" width="4" style="1042"/>
    <col min="7700" max="7701" width="6.75" style="1042" customWidth="1"/>
    <col min="7702" max="7704" width="4" style="1042"/>
    <col min="7705" max="7705" width="2.375" style="1042" customWidth="1"/>
    <col min="7706" max="7706" width="3.375" style="1042" customWidth="1"/>
    <col min="7707" max="7937" width="4" style="1042"/>
    <col min="7938" max="7938" width="2.875" style="1042" customWidth="1"/>
    <col min="7939" max="7939" width="2.375" style="1042" customWidth="1"/>
    <col min="7940" max="7945" width="4" style="1042"/>
    <col min="7946" max="7946" width="7.375" style="1042" customWidth="1"/>
    <col min="7947" max="7955" width="4" style="1042"/>
    <col min="7956" max="7957" width="6.75" style="1042" customWidth="1"/>
    <col min="7958" max="7960" width="4" style="1042"/>
    <col min="7961" max="7961" width="2.375" style="1042" customWidth="1"/>
    <col min="7962" max="7962" width="3.375" style="1042" customWidth="1"/>
    <col min="7963" max="8193" width="4" style="1042"/>
    <col min="8194" max="8194" width="2.875" style="1042" customWidth="1"/>
    <col min="8195" max="8195" width="2.375" style="1042" customWidth="1"/>
    <col min="8196" max="8201" width="4" style="1042"/>
    <col min="8202" max="8202" width="7.375" style="1042" customWidth="1"/>
    <col min="8203" max="8211" width="4" style="1042"/>
    <col min="8212" max="8213" width="6.75" style="1042" customWidth="1"/>
    <col min="8214" max="8216" width="4" style="1042"/>
    <col min="8217" max="8217" width="2.375" style="1042" customWidth="1"/>
    <col min="8218" max="8218" width="3.375" style="1042" customWidth="1"/>
    <col min="8219" max="8449" width="4" style="1042"/>
    <col min="8450" max="8450" width="2.875" style="1042" customWidth="1"/>
    <col min="8451" max="8451" width="2.375" style="1042" customWidth="1"/>
    <col min="8452" max="8457" width="4" style="1042"/>
    <col min="8458" max="8458" width="7.375" style="1042" customWidth="1"/>
    <col min="8459" max="8467" width="4" style="1042"/>
    <col min="8468" max="8469" width="6.75" style="1042" customWidth="1"/>
    <col min="8470" max="8472" width="4" style="1042"/>
    <col min="8473" max="8473" width="2.375" style="1042" customWidth="1"/>
    <col min="8474" max="8474" width="3.375" style="1042" customWidth="1"/>
    <col min="8475" max="8705" width="4" style="1042"/>
    <col min="8706" max="8706" width="2.875" style="1042" customWidth="1"/>
    <col min="8707" max="8707" width="2.375" style="1042" customWidth="1"/>
    <col min="8708" max="8713" width="4" style="1042"/>
    <col min="8714" max="8714" width="7.375" style="1042" customWidth="1"/>
    <col min="8715" max="8723" width="4" style="1042"/>
    <col min="8724" max="8725" width="6.75" style="1042" customWidth="1"/>
    <col min="8726" max="8728" width="4" style="1042"/>
    <col min="8729" max="8729" width="2.375" style="1042" customWidth="1"/>
    <col min="8730" max="8730" width="3.375" style="1042" customWidth="1"/>
    <col min="8731" max="8961" width="4" style="1042"/>
    <col min="8962" max="8962" width="2.875" style="1042" customWidth="1"/>
    <col min="8963" max="8963" width="2.375" style="1042" customWidth="1"/>
    <col min="8964" max="8969" width="4" style="1042"/>
    <col min="8970" max="8970" width="7.375" style="1042" customWidth="1"/>
    <col min="8971" max="8979" width="4" style="1042"/>
    <col min="8980" max="8981" width="6.75" style="1042" customWidth="1"/>
    <col min="8982" max="8984" width="4" style="1042"/>
    <col min="8985" max="8985" width="2.375" style="1042" customWidth="1"/>
    <col min="8986" max="8986" width="3.375" style="1042" customWidth="1"/>
    <col min="8987" max="9217" width="4" style="1042"/>
    <col min="9218" max="9218" width="2.875" style="1042" customWidth="1"/>
    <col min="9219" max="9219" width="2.375" style="1042" customWidth="1"/>
    <col min="9220" max="9225" width="4" style="1042"/>
    <col min="9226" max="9226" width="7.375" style="1042" customWidth="1"/>
    <col min="9227" max="9235" width="4" style="1042"/>
    <col min="9236" max="9237" width="6.75" style="1042" customWidth="1"/>
    <col min="9238" max="9240" width="4" style="1042"/>
    <col min="9241" max="9241" width="2.375" style="1042" customWidth="1"/>
    <col min="9242" max="9242" width="3.375" style="1042" customWidth="1"/>
    <col min="9243" max="9473" width="4" style="1042"/>
    <col min="9474" max="9474" width="2.875" style="1042" customWidth="1"/>
    <col min="9475" max="9475" width="2.375" style="1042" customWidth="1"/>
    <col min="9476" max="9481" width="4" style="1042"/>
    <col min="9482" max="9482" width="7.375" style="1042" customWidth="1"/>
    <col min="9483" max="9491" width="4" style="1042"/>
    <col min="9492" max="9493" width="6.75" style="1042" customWidth="1"/>
    <col min="9494" max="9496" width="4" style="1042"/>
    <col min="9497" max="9497" width="2.375" style="1042" customWidth="1"/>
    <col min="9498" max="9498" width="3.375" style="1042" customWidth="1"/>
    <col min="9499" max="9729" width="4" style="1042"/>
    <col min="9730" max="9730" width="2.875" style="1042" customWidth="1"/>
    <col min="9731" max="9731" width="2.375" style="1042" customWidth="1"/>
    <col min="9732" max="9737" width="4" style="1042"/>
    <col min="9738" max="9738" width="7.375" style="1042" customWidth="1"/>
    <col min="9739" max="9747" width="4" style="1042"/>
    <col min="9748" max="9749" width="6.75" style="1042" customWidth="1"/>
    <col min="9750" max="9752" width="4" style="1042"/>
    <col min="9753" max="9753" width="2.375" style="1042" customWidth="1"/>
    <col min="9754" max="9754" width="3.375" style="1042" customWidth="1"/>
    <col min="9755" max="9985" width="4" style="1042"/>
    <col min="9986" max="9986" width="2.875" style="1042" customWidth="1"/>
    <col min="9987" max="9987" width="2.375" style="1042" customWidth="1"/>
    <col min="9988" max="9993" width="4" style="1042"/>
    <col min="9994" max="9994" width="7.375" style="1042" customWidth="1"/>
    <col min="9995" max="10003" width="4" style="1042"/>
    <col min="10004" max="10005" width="6.75" style="1042" customWidth="1"/>
    <col min="10006" max="10008" width="4" style="1042"/>
    <col min="10009" max="10009" width="2.375" style="1042" customWidth="1"/>
    <col min="10010" max="10010" width="3.375" style="1042" customWidth="1"/>
    <col min="10011" max="10241" width="4" style="1042"/>
    <col min="10242" max="10242" width="2.875" style="1042" customWidth="1"/>
    <col min="10243" max="10243" width="2.375" style="1042" customWidth="1"/>
    <col min="10244" max="10249" width="4" style="1042"/>
    <col min="10250" max="10250" width="7.375" style="1042" customWidth="1"/>
    <col min="10251" max="10259" width="4" style="1042"/>
    <col min="10260" max="10261" width="6.75" style="1042" customWidth="1"/>
    <col min="10262" max="10264" width="4" style="1042"/>
    <col min="10265" max="10265" width="2.375" style="1042" customWidth="1"/>
    <col min="10266" max="10266" width="3.375" style="1042" customWidth="1"/>
    <col min="10267" max="10497" width="4" style="1042"/>
    <col min="10498" max="10498" width="2.875" style="1042" customWidth="1"/>
    <col min="10499" max="10499" width="2.375" style="1042" customWidth="1"/>
    <col min="10500" max="10505" width="4" style="1042"/>
    <col min="10506" max="10506" width="7.375" style="1042" customWidth="1"/>
    <col min="10507" max="10515" width="4" style="1042"/>
    <col min="10516" max="10517" width="6.75" style="1042" customWidth="1"/>
    <col min="10518" max="10520" width="4" style="1042"/>
    <col min="10521" max="10521" width="2.375" style="1042" customWidth="1"/>
    <col min="10522" max="10522" width="3.375" style="1042" customWidth="1"/>
    <col min="10523" max="10753" width="4" style="1042"/>
    <col min="10754" max="10754" width="2.875" style="1042" customWidth="1"/>
    <col min="10755" max="10755" width="2.375" style="1042" customWidth="1"/>
    <col min="10756" max="10761" width="4" style="1042"/>
    <col min="10762" max="10762" width="7.375" style="1042" customWidth="1"/>
    <col min="10763" max="10771" width="4" style="1042"/>
    <col min="10772" max="10773" width="6.75" style="1042" customWidth="1"/>
    <col min="10774" max="10776" width="4" style="1042"/>
    <col min="10777" max="10777" width="2.375" style="1042" customWidth="1"/>
    <col min="10778" max="10778" width="3.375" style="1042" customWidth="1"/>
    <col min="10779" max="11009" width="4" style="1042"/>
    <col min="11010" max="11010" width="2.875" style="1042" customWidth="1"/>
    <col min="11011" max="11011" width="2.375" style="1042" customWidth="1"/>
    <col min="11012" max="11017" width="4" style="1042"/>
    <col min="11018" max="11018" width="7.375" style="1042" customWidth="1"/>
    <col min="11019" max="11027" width="4" style="1042"/>
    <col min="11028" max="11029" width="6.75" style="1042" customWidth="1"/>
    <col min="11030" max="11032" width="4" style="1042"/>
    <col min="11033" max="11033" width="2.375" style="1042" customWidth="1"/>
    <col min="11034" max="11034" width="3.375" style="1042" customWidth="1"/>
    <col min="11035" max="11265" width="4" style="1042"/>
    <col min="11266" max="11266" width="2.875" style="1042" customWidth="1"/>
    <col min="11267" max="11267" width="2.375" style="1042" customWidth="1"/>
    <col min="11268" max="11273" width="4" style="1042"/>
    <col min="11274" max="11274" width="7.375" style="1042" customWidth="1"/>
    <col min="11275" max="11283" width="4" style="1042"/>
    <col min="11284" max="11285" width="6.75" style="1042" customWidth="1"/>
    <col min="11286" max="11288" width="4" style="1042"/>
    <col min="11289" max="11289" width="2.375" style="1042" customWidth="1"/>
    <col min="11290" max="11290" width="3.375" style="1042" customWidth="1"/>
    <col min="11291" max="11521" width="4" style="1042"/>
    <col min="11522" max="11522" width="2.875" style="1042" customWidth="1"/>
    <col min="11523" max="11523" width="2.375" style="1042" customWidth="1"/>
    <col min="11524" max="11529" width="4" style="1042"/>
    <col min="11530" max="11530" width="7.375" style="1042" customWidth="1"/>
    <col min="11531" max="11539" width="4" style="1042"/>
    <col min="11540" max="11541" width="6.75" style="1042" customWidth="1"/>
    <col min="11542" max="11544" width="4" style="1042"/>
    <col min="11545" max="11545" width="2.375" style="1042" customWidth="1"/>
    <col min="11546" max="11546" width="3.375" style="1042" customWidth="1"/>
    <col min="11547" max="11777" width="4" style="1042"/>
    <col min="11778" max="11778" width="2.875" style="1042" customWidth="1"/>
    <col min="11779" max="11779" width="2.375" style="1042" customWidth="1"/>
    <col min="11780" max="11785" width="4" style="1042"/>
    <col min="11786" max="11786" width="7.375" style="1042" customWidth="1"/>
    <col min="11787" max="11795" width="4" style="1042"/>
    <col min="11796" max="11797" width="6.75" style="1042" customWidth="1"/>
    <col min="11798" max="11800" width="4" style="1042"/>
    <col min="11801" max="11801" width="2.375" style="1042" customWidth="1"/>
    <col min="11802" max="11802" width="3.375" style="1042" customWidth="1"/>
    <col min="11803" max="12033" width="4" style="1042"/>
    <col min="12034" max="12034" width="2.875" style="1042" customWidth="1"/>
    <col min="12035" max="12035" width="2.375" style="1042" customWidth="1"/>
    <col min="12036" max="12041" width="4" style="1042"/>
    <col min="12042" max="12042" width="7.375" style="1042" customWidth="1"/>
    <col min="12043" max="12051" width="4" style="1042"/>
    <col min="12052" max="12053" width="6.75" style="1042" customWidth="1"/>
    <col min="12054" max="12056" width="4" style="1042"/>
    <col min="12057" max="12057" width="2.375" style="1042" customWidth="1"/>
    <col min="12058" max="12058" width="3.375" style="1042" customWidth="1"/>
    <col min="12059" max="12289" width="4" style="1042"/>
    <col min="12290" max="12290" width="2.875" style="1042" customWidth="1"/>
    <col min="12291" max="12291" width="2.375" style="1042" customWidth="1"/>
    <col min="12292" max="12297" width="4" style="1042"/>
    <col min="12298" max="12298" width="7.375" style="1042" customWidth="1"/>
    <col min="12299" max="12307" width="4" style="1042"/>
    <col min="12308" max="12309" width="6.75" style="1042" customWidth="1"/>
    <col min="12310" max="12312" width="4" style="1042"/>
    <col min="12313" max="12313" width="2.375" style="1042" customWidth="1"/>
    <col min="12314" max="12314" width="3.375" style="1042" customWidth="1"/>
    <col min="12315" max="12545" width="4" style="1042"/>
    <col min="12546" max="12546" width="2.875" style="1042" customWidth="1"/>
    <col min="12547" max="12547" width="2.375" style="1042" customWidth="1"/>
    <col min="12548" max="12553" width="4" style="1042"/>
    <col min="12554" max="12554" width="7.375" style="1042" customWidth="1"/>
    <col min="12555" max="12563" width="4" style="1042"/>
    <col min="12564" max="12565" width="6.75" style="1042" customWidth="1"/>
    <col min="12566" max="12568" width="4" style="1042"/>
    <col min="12569" max="12569" width="2.375" style="1042" customWidth="1"/>
    <col min="12570" max="12570" width="3.375" style="1042" customWidth="1"/>
    <col min="12571" max="12801" width="4" style="1042"/>
    <col min="12802" max="12802" width="2.875" style="1042" customWidth="1"/>
    <col min="12803" max="12803" width="2.375" style="1042" customWidth="1"/>
    <col min="12804" max="12809" width="4" style="1042"/>
    <col min="12810" max="12810" width="7.375" style="1042" customWidth="1"/>
    <col min="12811" max="12819" width="4" style="1042"/>
    <col min="12820" max="12821" width="6.75" style="1042" customWidth="1"/>
    <col min="12822" max="12824" width="4" style="1042"/>
    <col min="12825" max="12825" width="2.375" style="1042" customWidth="1"/>
    <col min="12826" max="12826" width="3.375" style="1042" customWidth="1"/>
    <col min="12827" max="13057" width="4" style="1042"/>
    <col min="13058" max="13058" width="2.875" style="1042" customWidth="1"/>
    <col min="13059" max="13059" width="2.375" style="1042" customWidth="1"/>
    <col min="13060" max="13065" width="4" style="1042"/>
    <col min="13066" max="13066" width="7.375" style="1042" customWidth="1"/>
    <col min="13067" max="13075" width="4" style="1042"/>
    <col min="13076" max="13077" width="6.75" style="1042" customWidth="1"/>
    <col min="13078" max="13080" width="4" style="1042"/>
    <col min="13081" max="13081" width="2.375" style="1042" customWidth="1"/>
    <col min="13082" max="13082" width="3.375" style="1042" customWidth="1"/>
    <col min="13083" max="13313" width="4" style="1042"/>
    <col min="13314" max="13314" width="2.875" style="1042" customWidth="1"/>
    <col min="13315" max="13315" width="2.375" style="1042" customWidth="1"/>
    <col min="13316" max="13321" width="4" style="1042"/>
    <col min="13322" max="13322" width="7.375" style="1042" customWidth="1"/>
    <col min="13323" max="13331" width="4" style="1042"/>
    <col min="13332" max="13333" width="6.75" style="1042" customWidth="1"/>
    <col min="13334" max="13336" width="4" style="1042"/>
    <col min="13337" max="13337" width="2.375" style="1042" customWidth="1"/>
    <col min="13338" max="13338" width="3.375" style="1042" customWidth="1"/>
    <col min="13339" max="13569" width="4" style="1042"/>
    <col min="13570" max="13570" width="2.875" style="1042" customWidth="1"/>
    <col min="13571" max="13571" width="2.375" style="1042" customWidth="1"/>
    <col min="13572" max="13577" width="4" style="1042"/>
    <col min="13578" max="13578" width="7.375" style="1042" customWidth="1"/>
    <col min="13579" max="13587" width="4" style="1042"/>
    <col min="13588" max="13589" width="6.75" style="1042" customWidth="1"/>
    <col min="13590" max="13592" width="4" style="1042"/>
    <col min="13593" max="13593" width="2.375" style="1042" customWidth="1"/>
    <col min="13594" max="13594" width="3.375" style="1042" customWidth="1"/>
    <col min="13595" max="13825" width="4" style="1042"/>
    <col min="13826" max="13826" width="2.875" style="1042" customWidth="1"/>
    <col min="13827" max="13827" width="2.375" style="1042" customWidth="1"/>
    <col min="13828" max="13833" width="4" style="1042"/>
    <col min="13834" max="13834" width="7.375" style="1042" customWidth="1"/>
    <col min="13835" max="13843" width="4" style="1042"/>
    <col min="13844" max="13845" width="6.75" style="1042" customWidth="1"/>
    <col min="13846" max="13848" width="4" style="1042"/>
    <col min="13849" max="13849" width="2.375" style="1042" customWidth="1"/>
    <col min="13850" max="13850" width="3.375" style="1042" customWidth="1"/>
    <col min="13851" max="14081" width="4" style="1042"/>
    <col min="14082" max="14082" width="2.875" style="1042" customWidth="1"/>
    <col min="14083" max="14083" width="2.375" style="1042" customWidth="1"/>
    <col min="14084" max="14089" width="4" style="1042"/>
    <col min="14090" max="14090" width="7.375" style="1042" customWidth="1"/>
    <col min="14091" max="14099" width="4" style="1042"/>
    <col min="14100" max="14101" width="6.75" style="1042" customWidth="1"/>
    <col min="14102" max="14104" width="4" style="1042"/>
    <col min="14105" max="14105" width="2.375" style="1042" customWidth="1"/>
    <col min="14106" max="14106" width="3.375" style="1042" customWidth="1"/>
    <col min="14107" max="14337" width="4" style="1042"/>
    <col min="14338" max="14338" width="2.875" style="1042" customWidth="1"/>
    <col min="14339" max="14339" width="2.375" style="1042" customWidth="1"/>
    <col min="14340" max="14345" width="4" style="1042"/>
    <col min="14346" max="14346" width="7.375" style="1042" customWidth="1"/>
    <col min="14347" max="14355" width="4" style="1042"/>
    <col min="14356" max="14357" width="6.75" style="1042" customWidth="1"/>
    <col min="14358" max="14360" width="4" style="1042"/>
    <col min="14361" max="14361" width="2.375" style="1042" customWidth="1"/>
    <col min="14362" max="14362" width="3.375" style="1042" customWidth="1"/>
    <col min="14363" max="14593" width="4" style="1042"/>
    <col min="14594" max="14594" width="2.875" style="1042" customWidth="1"/>
    <col min="14595" max="14595" width="2.375" style="1042" customWidth="1"/>
    <col min="14596" max="14601" width="4" style="1042"/>
    <col min="14602" max="14602" width="7.375" style="1042" customWidth="1"/>
    <col min="14603" max="14611" width="4" style="1042"/>
    <col min="14612" max="14613" width="6.75" style="1042" customWidth="1"/>
    <col min="14614" max="14616" width="4" style="1042"/>
    <col min="14617" max="14617" width="2.375" style="1042" customWidth="1"/>
    <col min="14618" max="14618" width="3.375" style="1042" customWidth="1"/>
    <col min="14619" max="14849" width="4" style="1042"/>
    <col min="14850" max="14850" width="2.875" style="1042" customWidth="1"/>
    <col min="14851" max="14851" width="2.375" style="1042" customWidth="1"/>
    <col min="14852" max="14857" width="4" style="1042"/>
    <col min="14858" max="14858" width="7.375" style="1042" customWidth="1"/>
    <col min="14859" max="14867" width="4" style="1042"/>
    <col min="14868" max="14869" width="6.75" style="1042" customWidth="1"/>
    <col min="14870" max="14872" width="4" style="1042"/>
    <col min="14873" max="14873" width="2.375" style="1042" customWidth="1"/>
    <col min="14874" max="14874" width="3.375" style="1042" customWidth="1"/>
    <col min="14875" max="15105" width="4" style="1042"/>
    <col min="15106" max="15106" width="2.875" style="1042" customWidth="1"/>
    <col min="15107" max="15107" width="2.375" style="1042" customWidth="1"/>
    <col min="15108" max="15113" width="4" style="1042"/>
    <col min="15114" max="15114" width="7.375" style="1042" customWidth="1"/>
    <col min="15115" max="15123" width="4" style="1042"/>
    <col min="15124" max="15125" width="6.75" style="1042" customWidth="1"/>
    <col min="15126" max="15128" width="4" style="1042"/>
    <col min="15129" max="15129" width="2.375" style="1042" customWidth="1"/>
    <col min="15130" max="15130" width="3.375" style="1042" customWidth="1"/>
    <col min="15131" max="15361" width="4" style="1042"/>
    <col min="15362" max="15362" width="2.875" style="1042" customWidth="1"/>
    <col min="15363" max="15363" width="2.375" style="1042" customWidth="1"/>
    <col min="15364" max="15369" width="4" style="1042"/>
    <col min="15370" max="15370" width="7.375" style="1042" customWidth="1"/>
    <col min="15371" max="15379" width="4" style="1042"/>
    <col min="15380" max="15381" width="6.75" style="1042" customWidth="1"/>
    <col min="15382" max="15384" width="4" style="1042"/>
    <col min="15385" max="15385" width="2.375" style="1042" customWidth="1"/>
    <col min="15386" max="15386" width="3.375" style="1042" customWidth="1"/>
    <col min="15387" max="15617" width="4" style="1042"/>
    <col min="15618" max="15618" width="2.875" style="1042" customWidth="1"/>
    <col min="15619" max="15619" width="2.375" style="1042" customWidth="1"/>
    <col min="15620" max="15625" width="4" style="1042"/>
    <col min="15626" max="15626" width="7.375" style="1042" customWidth="1"/>
    <col min="15627" max="15635" width="4" style="1042"/>
    <col min="15636" max="15637" width="6.75" style="1042" customWidth="1"/>
    <col min="15638" max="15640" width="4" style="1042"/>
    <col min="15641" max="15641" width="2.375" style="1042" customWidth="1"/>
    <col min="15642" max="15642" width="3.375" style="1042" customWidth="1"/>
    <col min="15643" max="15873" width="4" style="1042"/>
    <col min="15874" max="15874" width="2.875" style="1042" customWidth="1"/>
    <col min="15875" max="15875" width="2.375" style="1042" customWidth="1"/>
    <col min="15876" max="15881" width="4" style="1042"/>
    <col min="15882" max="15882" width="7.375" style="1042" customWidth="1"/>
    <col min="15883" max="15891" width="4" style="1042"/>
    <col min="15892" max="15893" width="6.75" style="1042" customWidth="1"/>
    <col min="15894" max="15896" width="4" style="1042"/>
    <col min="15897" max="15897" width="2.375" style="1042" customWidth="1"/>
    <col min="15898" max="15898" width="3.375" style="1042" customWidth="1"/>
    <col min="15899" max="16129" width="4" style="1042"/>
    <col min="16130" max="16130" width="2.875" style="1042" customWidth="1"/>
    <col min="16131" max="16131" width="2.375" style="1042" customWidth="1"/>
    <col min="16132" max="16137" width="4" style="1042"/>
    <col min="16138" max="16138" width="7.375" style="1042" customWidth="1"/>
    <col min="16139" max="16147" width="4" style="1042"/>
    <col min="16148" max="16149" width="6.75" style="1042" customWidth="1"/>
    <col min="16150" max="16152" width="4" style="1042"/>
    <col min="16153" max="16153" width="2.375" style="1042" customWidth="1"/>
    <col min="16154" max="16154" width="3.375" style="1042" customWidth="1"/>
    <col min="16155" max="16384" width="4" style="1042"/>
  </cols>
  <sheetData>
    <row r="1" spans="1:26">
      <c r="A1" s="1041"/>
      <c r="B1" s="1041"/>
      <c r="C1" s="1041"/>
      <c r="D1" s="1041"/>
      <c r="E1" s="1041"/>
      <c r="F1" s="1041"/>
      <c r="G1" s="1041"/>
      <c r="H1" s="1041"/>
      <c r="I1" s="1041"/>
      <c r="J1" s="1041"/>
      <c r="K1" s="1041"/>
      <c r="L1" s="1041"/>
      <c r="M1" s="1041"/>
      <c r="N1" s="1041"/>
      <c r="O1" s="1041"/>
      <c r="P1" s="1041"/>
      <c r="Q1" s="1041"/>
      <c r="R1" s="1041"/>
      <c r="S1" s="1041"/>
      <c r="T1" s="1041"/>
      <c r="U1" s="1041"/>
      <c r="V1" s="1041"/>
      <c r="W1" s="1041"/>
      <c r="X1" s="1041"/>
      <c r="Y1" s="1041"/>
      <c r="Z1" s="1041"/>
    </row>
    <row r="2" spans="1:26" ht="15" customHeight="1">
      <c r="A2" s="1041"/>
      <c r="B2" s="1041"/>
      <c r="C2" s="1041"/>
      <c r="D2" s="1041"/>
      <c r="E2" s="1041"/>
      <c r="F2" s="1041"/>
      <c r="G2" s="1041"/>
      <c r="H2" s="1041"/>
      <c r="I2" s="1041"/>
      <c r="J2" s="1041"/>
      <c r="K2" s="1041"/>
      <c r="L2" s="1041"/>
      <c r="M2" s="1041"/>
      <c r="N2" s="1041"/>
      <c r="O2" s="1041"/>
      <c r="P2" s="1041"/>
      <c r="Q2" s="1043"/>
      <c r="R2" s="1043"/>
      <c r="S2" s="1043"/>
      <c r="T2" s="1044"/>
      <c r="U2" s="1043" t="s">
        <v>160</v>
      </c>
      <c r="V2" s="1044"/>
      <c r="W2" s="1043" t="s">
        <v>159</v>
      </c>
      <c r="X2" s="1044"/>
      <c r="Y2" s="1043" t="s">
        <v>158</v>
      </c>
      <c r="Z2" s="1041"/>
    </row>
    <row r="3" spans="1:26" ht="15" customHeight="1">
      <c r="A3" s="1041"/>
      <c r="B3" s="1041"/>
      <c r="C3" s="1041" t="s">
        <v>148</v>
      </c>
      <c r="D3" s="1041"/>
      <c r="E3" s="1041"/>
      <c r="F3" s="1041"/>
      <c r="G3" s="1041"/>
      <c r="H3" s="1041"/>
      <c r="I3" s="1041"/>
      <c r="J3" s="1041"/>
      <c r="K3" s="1041"/>
      <c r="L3" s="1041"/>
      <c r="M3" s="1041"/>
      <c r="N3" s="1041"/>
      <c r="O3" s="1041"/>
      <c r="P3" s="1041"/>
      <c r="Q3" s="1041"/>
      <c r="R3" s="1041"/>
      <c r="S3" s="1043"/>
      <c r="T3" s="1041"/>
      <c r="U3" s="1041"/>
      <c r="V3" s="1041"/>
      <c r="W3" s="1041"/>
      <c r="X3" s="1041"/>
      <c r="Y3" s="1041"/>
      <c r="Z3" s="1041"/>
    </row>
    <row r="4" spans="1:26" ht="15" customHeight="1">
      <c r="A4" s="1041"/>
      <c r="B4" s="1592" t="s">
        <v>40</v>
      </c>
      <c r="C4" s="1592"/>
      <c r="D4" s="1592"/>
      <c r="E4" s="1592"/>
      <c r="F4" s="1592"/>
      <c r="G4" s="1592"/>
      <c r="H4" s="1592"/>
      <c r="I4" s="1592"/>
      <c r="J4" s="1592"/>
      <c r="K4" s="1592"/>
      <c r="L4" s="1592"/>
      <c r="M4" s="1592"/>
      <c r="N4" s="1592"/>
      <c r="O4" s="1592"/>
      <c r="P4" s="1592"/>
      <c r="Q4" s="1592"/>
      <c r="R4" s="1592"/>
      <c r="S4" s="1592"/>
      <c r="T4" s="1592"/>
      <c r="U4" s="1592"/>
      <c r="V4" s="1592"/>
      <c r="W4" s="1592"/>
      <c r="X4" s="1592"/>
      <c r="Y4" s="1592"/>
      <c r="Z4" s="1041"/>
    </row>
    <row r="5" spans="1:26" ht="15" customHeight="1">
      <c r="A5" s="1041"/>
      <c r="B5" s="1041"/>
      <c r="C5" s="1041"/>
      <c r="D5" s="1041"/>
      <c r="E5" s="1041"/>
      <c r="F5" s="1041"/>
      <c r="G5" s="1041"/>
      <c r="H5" s="1041"/>
      <c r="I5" s="1041"/>
      <c r="J5" s="1041"/>
      <c r="K5" s="1041"/>
      <c r="L5" s="1041"/>
      <c r="M5" s="1041"/>
      <c r="N5" s="1041"/>
      <c r="O5" s="1041"/>
      <c r="P5" s="1041"/>
      <c r="Q5" s="1041"/>
      <c r="R5" s="1041"/>
      <c r="S5" s="1041"/>
      <c r="T5" s="1041"/>
      <c r="U5" s="1041"/>
      <c r="V5" s="1041"/>
      <c r="W5" s="1041"/>
      <c r="X5" s="1041"/>
      <c r="Y5" s="1041"/>
      <c r="Z5" s="1041"/>
    </row>
    <row r="6" spans="1:26" ht="22.5" customHeight="1">
      <c r="A6" s="1040"/>
      <c r="B6" s="1593" t="s">
        <v>1</v>
      </c>
      <c r="C6" s="1594"/>
      <c r="D6" s="1594"/>
      <c r="E6" s="1594"/>
      <c r="F6" s="1595"/>
      <c r="G6" s="1604"/>
      <c r="H6" s="1605"/>
      <c r="I6" s="1605"/>
      <c r="J6" s="1605"/>
      <c r="K6" s="1605"/>
      <c r="L6" s="1605"/>
      <c r="M6" s="1605"/>
      <c r="N6" s="1605"/>
      <c r="O6" s="1605"/>
      <c r="P6" s="1605"/>
      <c r="Q6" s="1605"/>
      <c r="R6" s="1605"/>
      <c r="S6" s="1605"/>
      <c r="T6" s="1605"/>
      <c r="U6" s="1605"/>
      <c r="V6" s="1605"/>
      <c r="W6" s="1605"/>
      <c r="X6" s="1605"/>
      <c r="Y6" s="1606"/>
    </row>
    <row r="7" spans="1:26" ht="22.5" customHeight="1">
      <c r="A7" s="1040"/>
      <c r="B7" s="1593" t="s">
        <v>39</v>
      </c>
      <c r="C7" s="1594"/>
      <c r="D7" s="1594"/>
      <c r="E7" s="1594"/>
      <c r="F7" s="1595"/>
      <c r="G7" s="1045" t="s">
        <v>10</v>
      </c>
      <c r="H7" s="1046"/>
      <c r="I7" s="1046" t="s">
        <v>161</v>
      </c>
      <c r="J7" s="1046"/>
      <c r="K7" s="1046"/>
      <c r="L7" s="1046"/>
      <c r="M7" s="1046" t="s">
        <v>162</v>
      </c>
      <c r="N7" s="1046"/>
      <c r="O7" s="1046"/>
      <c r="P7" s="1046"/>
      <c r="Q7" s="1046"/>
      <c r="R7" s="1046" t="s">
        <v>163</v>
      </c>
      <c r="S7" s="1046"/>
      <c r="T7" s="1046"/>
      <c r="U7" s="1046"/>
      <c r="V7" s="1046"/>
      <c r="W7" s="1046"/>
      <c r="X7" s="1046"/>
      <c r="Y7" s="1047"/>
    </row>
    <row r="8" spans="1:26" ht="22.5" customHeight="1">
      <c r="A8" s="1040"/>
      <c r="B8" s="1593" t="s">
        <v>2</v>
      </c>
      <c r="C8" s="1594"/>
      <c r="D8" s="1594"/>
      <c r="E8" s="1594"/>
      <c r="F8" s="1595"/>
      <c r="G8" s="1048"/>
      <c r="H8" s="1589" t="s">
        <v>166</v>
      </c>
      <c r="I8" s="1657"/>
      <c r="J8" s="1657"/>
      <c r="K8" s="1657"/>
      <c r="L8" s="1049"/>
      <c r="M8" s="1657" t="s">
        <v>165</v>
      </c>
      <c r="N8" s="1657"/>
      <c r="O8" s="1657"/>
      <c r="P8" s="1657"/>
      <c r="Q8" s="1657"/>
      <c r="R8" s="1049"/>
      <c r="S8" s="1049"/>
      <c r="T8" s="1589" t="s">
        <v>164</v>
      </c>
      <c r="U8" s="1657"/>
      <c r="V8" s="1657"/>
      <c r="W8" s="1657"/>
      <c r="X8" s="1049"/>
      <c r="Y8" s="1088"/>
    </row>
    <row r="9" spans="1:26" ht="15" customHeight="1">
      <c r="A9" s="1041"/>
      <c r="B9" s="1041"/>
      <c r="C9" s="1041"/>
      <c r="D9" s="1041"/>
      <c r="E9" s="1041"/>
      <c r="F9" s="1041"/>
      <c r="G9" s="1041"/>
      <c r="H9" s="1041"/>
      <c r="I9" s="1041"/>
      <c r="J9" s="1041"/>
      <c r="K9" s="1041"/>
      <c r="L9" s="1041"/>
      <c r="M9" s="1041"/>
      <c r="N9" s="1041"/>
      <c r="O9" s="1041"/>
      <c r="P9" s="1041"/>
      <c r="Q9" s="1041"/>
      <c r="R9" s="1041"/>
      <c r="S9" s="1041"/>
      <c r="T9" s="1041"/>
      <c r="U9" s="1041"/>
      <c r="V9" s="1041"/>
      <c r="W9" s="1041"/>
      <c r="X9" s="1041"/>
      <c r="Y9" s="1041"/>
      <c r="Z9" s="1041"/>
    </row>
    <row r="10" spans="1:26" ht="15" customHeight="1">
      <c r="A10" s="1041"/>
      <c r="B10" s="1050"/>
      <c r="C10" s="1051"/>
      <c r="D10" s="1051"/>
      <c r="E10" s="1051"/>
      <c r="F10" s="1051"/>
      <c r="G10" s="1051"/>
      <c r="H10" s="1051"/>
      <c r="I10" s="1051"/>
      <c r="J10" s="1051"/>
      <c r="K10" s="1051"/>
      <c r="L10" s="1051"/>
      <c r="M10" s="1051"/>
      <c r="N10" s="1051"/>
      <c r="O10" s="1051"/>
      <c r="P10" s="1051"/>
      <c r="Q10" s="1051"/>
      <c r="R10" s="1051"/>
      <c r="S10" s="1051"/>
      <c r="T10" s="1051"/>
      <c r="U10" s="1089"/>
      <c r="V10" s="1090"/>
      <c r="W10" s="1090"/>
      <c r="X10" s="1090"/>
      <c r="Y10" s="1091"/>
      <c r="Z10" s="1041"/>
    </row>
    <row r="11" spans="1:26" ht="15" customHeight="1">
      <c r="A11" s="1041"/>
      <c r="B11" s="1053" t="s">
        <v>3</v>
      </c>
      <c r="C11" s="1041"/>
      <c r="D11" s="1041"/>
      <c r="E11" s="1041"/>
      <c r="F11" s="1041"/>
      <c r="G11" s="1041"/>
      <c r="H11" s="1041"/>
      <c r="I11" s="1041"/>
      <c r="J11" s="1041"/>
      <c r="K11" s="1041"/>
      <c r="L11" s="1041"/>
      <c r="M11" s="1041"/>
      <c r="N11" s="1041"/>
      <c r="O11" s="1041"/>
      <c r="P11" s="1041"/>
      <c r="Q11" s="1041"/>
      <c r="R11" s="1041"/>
      <c r="S11" s="1041"/>
      <c r="T11" s="1041"/>
      <c r="U11" s="1621" t="s">
        <v>1692</v>
      </c>
      <c r="V11" s="1622"/>
      <c r="W11" s="1622"/>
      <c r="X11" s="1622"/>
      <c r="Y11" s="1623"/>
      <c r="Z11" s="1041"/>
    </row>
    <row r="12" spans="1:26" ht="15" customHeight="1">
      <c r="A12" s="1041"/>
      <c r="B12" s="1053"/>
      <c r="C12" s="1041"/>
      <c r="D12" s="1041"/>
      <c r="E12" s="1041"/>
      <c r="F12" s="1041"/>
      <c r="G12" s="1041"/>
      <c r="H12" s="1041"/>
      <c r="I12" s="1041"/>
      <c r="J12" s="1041"/>
      <c r="K12" s="1041"/>
      <c r="L12" s="1041"/>
      <c r="M12" s="1041"/>
      <c r="N12" s="1041"/>
      <c r="O12" s="1041"/>
      <c r="P12" s="1041"/>
      <c r="Q12" s="1041"/>
      <c r="R12" s="1041"/>
      <c r="S12" s="1041"/>
      <c r="T12" s="1041"/>
      <c r="U12" s="1059"/>
      <c r="V12" s="1061"/>
      <c r="W12" s="1061"/>
      <c r="X12" s="1061"/>
      <c r="Y12" s="1063"/>
      <c r="Z12" s="1041"/>
    </row>
    <row r="13" spans="1:26" ht="15" customHeight="1">
      <c r="A13" s="1041"/>
      <c r="B13" s="1053"/>
      <c r="C13" s="1058" t="s">
        <v>42</v>
      </c>
      <c r="D13" s="1608" t="s">
        <v>43</v>
      </c>
      <c r="E13" s="1608"/>
      <c r="F13" s="1608"/>
      <c r="G13" s="1608"/>
      <c r="H13" s="1608"/>
      <c r="I13" s="1608"/>
      <c r="J13" s="1608"/>
      <c r="K13" s="1608"/>
      <c r="L13" s="1608"/>
      <c r="M13" s="1608"/>
      <c r="N13" s="1608"/>
      <c r="O13" s="1608"/>
      <c r="P13" s="1608"/>
      <c r="Q13" s="1608"/>
      <c r="R13" s="1608"/>
      <c r="S13" s="1608"/>
      <c r="T13" s="1609"/>
      <c r="U13" s="1059"/>
      <c r="V13" s="1060" t="s">
        <v>32</v>
      </c>
      <c r="W13" s="1061" t="s">
        <v>33</v>
      </c>
      <c r="X13" s="1060" t="s">
        <v>32</v>
      </c>
      <c r="Y13" s="1063"/>
      <c r="Z13" s="1041"/>
    </row>
    <row r="14" spans="1:26" ht="15" customHeight="1">
      <c r="A14" s="1041"/>
      <c r="B14" s="1053"/>
      <c r="C14" s="1058"/>
      <c r="D14" s="1608"/>
      <c r="E14" s="1608"/>
      <c r="F14" s="1608"/>
      <c r="G14" s="1608"/>
      <c r="H14" s="1608"/>
      <c r="I14" s="1608"/>
      <c r="J14" s="1608"/>
      <c r="K14" s="1608"/>
      <c r="L14" s="1608"/>
      <c r="M14" s="1608"/>
      <c r="N14" s="1608"/>
      <c r="O14" s="1608"/>
      <c r="P14" s="1608"/>
      <c r="Q14" s="1608"/>
      <c r="R14" s="1608"/>
      <c r="S14" s="1608"/>
      <c r="T14" s="1609"/>
      <c r="U14" s="1059"/>
      <c r="V14" s="1060"/>
      <c r="W14" s="1061"/>
      <c r="X14" s="1060"/>
      <c r="Y14" s="1063"/>
      <c r="Z14" s="1041"/>
    </row>
    <row r="15" spans="1:26" ht="7.5" customHeight="1">
      <c r="A15" s="1041"/>
      <c r="B15" s="1053"/>
      <c r="C15" s="1041"/>
      <c r="D15" s="1041"/>
      <c r="E15" s="1041"/>
      <c r="F15" s="1041"/>
      <c r="G15" s="1041"/>
      <c r="H15" s="1041"/>
      <c r="I15" s="1041"/>
      <c r="J15" s="1041"/>
      <c r="K15" s="1041"/>
      <c r="L15" s="1041"/>
      <c r="M15" s="1041"/>
      <c r="N15" s="1041"/>
      <c r="O15" s="1041"/>
      <c r="P15" s="1041"/>
      <c r="Q15" s="1041"/>
      <c r="R15" s="1041"/>
      <c r="S15" s="1041"/>
      <c r="T15" s="1041"/>
      <c r="U15" s="1059"/>
      <c r="V15" s="1060"/>
      <c r="W15" s="1061"/>
      <c r="X15" s="1060"/>
      <c r="Y15" s="1063"/>
      <c r="Z15" s="1041"/>
    </row>
    <row r="16" spans="1:26" ht="15" customHeight="1">
      <c r="A16" s="1041"/>
      <c r="B16" s="1053"/>
      <c r="C16" s="1041" t="s">
        <v>143</v>
      </c>
      <c r="D16" s="1613" t="s">
        <v>44</v>
      </c>
      <c r="E16" s="1613"/>
      <c r="F16" s="1613"/>
      <c r="G16" s="1613"/>
      <c r="H16" s="1613"/>
      <c r="I16" s="1613"/>
      <c r="J16" s="1613"/>
      <c r="K16" s="1613"/>
      <c r="L16" s="1613"/>
      <c r="M16" s="1613"/>
      <c r="N16" s="1613"/>
      <c r="O16" s="1613"/>
      <c r="P16" s="1613"/>
      <c r="Q16" s="1613"/>
      <c r="R16" s="1613"/>
      <c r="S16" s="1613"/>
      <c r="T16" s="1614"/>
      <c r="U16" s="1059"/>
      <c r="V16" s="1060" t="s">
        <v>32</v>
      </c>
      <c r="W16" s="1061" t="s">
        <v>33</v>
      </c>
      <c r="X16" s="1060" t="s">
        <v>32</v>
      </c>
      <c r="Y16" s="1063"/>
      <c r="Z16" s="1041"/>
    </row>
    <row r="17" spans="1:44" ht="28.5" customHeight="1">
      <c r="A17" s="1041"/>
      <c r="B17" s="1053"/>
      <c r="C17" s="1041"/>
      <c r="D17" s="1613"/>
      <c r="E17" s="1613"/>
      <c r="F17" s="1613"/>
      <c r="G17" s="1613"/>
      <c r="H17" s="1613"/>
      <c r="I17" s="1613"/>
      <c r="J17" s="1613"/>
      <c r="K17" s="1613"/>
      <c r="L17" s="1613"/>
      <c r="M17" s="1613"/>
      <c r="N17" s="1613"/>
      <c r="O17" s="1613"/>
      <c r="P17" s="1613"/>
      <c r="Q17" s="1613"/>
      <c r="R17" s="1613"/>
      <c r="S17" s="1613"/>
      <c r="T17" s="1614"/>
      <c r="U17" s="1059"/>
      <c r="V17" s="1060"/>
      <c r="W17" s="1061"/>
      <c r="X17" s="1060"/>
      <c r="Y17" s="1063"/>
      <c r="Z17" s="1041"/>
    </row>
    <row r="18" spans="1:44" ht="7.5" customHeight="1">
      <c r="A18" s="1041"/>
      <c r="B18" s="1053"/>
      <c r="C18" s="1041"/>
      <c r="D18" s="1041"/>
      <c r="E18" s="1041"/>
      <c r="F18" s="1041"/>
      <c r="G18" s="1041"/>
      <c r="H18" s="1041"/>
      <c r="I18" s="1041"/>
      <c r="J18" s="1041"/>
      <c r="K18" s="1041"/>
      <c r="L18" s="1041"/>
      <c r="M18" s="1041"/>
      <c r="N18" s="1041"/>
      <c r="O18" s="1041"/>
      <c r="P18" s="1041"/>
      <c r="Q18" s="1041"/>
      <c r="R18" s="1041"/>
      <c r="S18" s="1041"/>
      <c r="T18" s="1041"/>
      <c r="U18" s="1059"/>
      <c r="V18" s="1060"/>
      <c r="W18" s="1061"/>
      <c r="X18" s="1060"/>
      <c r="Y18" s="1063"/>
      <c r="Z18" s="1041"/>
      <c r="AE18" s="1654"/>
      <c r="AF18" s="1654"/>
      <c r="AG18" s="1654"/>
      <c r="AH18" s="1654"/>
      <c r="AI18" s="1654"/>
      <c r="AJ18" s="1654"/>
      <c r="AK18" s="1654"/>
      <c r="AL18" s="1654"/>
      <c r="AM18" s="1654"/>
      <c r="AN18" s="1654"/>
      <c r="AO18" s="1654"/>
      <c r="AP18" s="1654"/>
      <c r="AQ18" s="1654"/>
      <c r="AR18" s="1654"/>
    </row>
    <row r="19" spans="1:44" ht="15" customHeight="1">
      <c r="A19" s="1041"/>
      <c r="B19" s="1053"/>
      <c r="C19" s="1043" t="s">
        <v>6</v>
      </c>
      <c r="D19" s="1608" t="s">
        <v>45</v>
      </c>
      <c r="E19" s="1608"/>
      <c r="F19" s="1608"/>
      <c r="G19" s="1608"/>
      <c r="H19" s="1608"/>
      <c r="I19" s="1608"/>
      <c r="J19" s="1608"/>
      <c r="K19" s="1608"/>
      <c r="L19" s="1608"/>
      <c r="M19" s="1608"/>
      <c r="N19" s="1608"/>
      <c r="O19" s="1608"/>
      <c r="P19" s="1608"/>
      <c r="Q19" s="1608"/>
      <c r="R19" s="1608"/>
      <c r="S19" s="1608"/>
      <c r="T19" s="1609"/>
      <c r="U19" s="1059"/>
      <c r="V19" s="1060" t="s">
        <v>32</v>
      </c>
      <c r="W19" s="1061" t="s">
        <v>33</v>
      </c>
      <c r="X19" s="1060" t="s">
        <v>32</v>
      </c>
      <c r="Y19" s="1063"/>
      <c r="Z19" s="1041"/>
      <c r="AE19" s="1654"/>
      <c r="AF19" s="1654"/>
      <c r="AG19" s="1654"/>
      <c r="AH19" s="1654"/>
      <c r="AI19" s="1654"/>
      <c r="AJ19" s="1654"/>
      <c r="AK19" s="1654"/>
      <c r="AL19" s="1654"/>
      <c r="AM19" s="1654"/>
      <c r="AN19" s="1654"/>
      <c r="AO19" s="1654"/>
      <c r="AP19" s="1654"/>
      <c r="AQ19" s="1654"/>
      <c r="AR19" s="1654"/>
    </row>
    <row r="20" spans="1:44" ht="15" customHeight="1">
      <c r="A20" s="1041"/>
      <c r="B20" s="1053"/>
      <c r="C20" s="1043"/>
      <c r="D20" s="1608"/>
      <c r="E20" s="1608"/>
      <c r="F20" s="1608"/>
      <c r="G20" s="1608"/>
      <c r="H20" s="1608"/>
      <c r="I20" s="1608"/>
      <c r="J20" s="1608"/>
      <c r="K20" s="1608"/>
      <c r="L20" s="1608"/>
      <c r="M20" s="1608"/>
      <c r="N20" s="1608"/>
      <c r="O20" s="1608"/>
      <c r="P20" s="1608"/>
      <c r="Q20" s="1608"/>
      <c r="R20" s="1608"/>
      <c r="S20" s="1608"/>
      <c r="T20" s="1609"/>
      <c r="U20" s="1059"/>
      <c r="V20" s="1060"/>
      <c r="W20" s="1061"/>
      <c r="X20" s="1060"/>
      <c r="Y20" s="1063"/>
      <c r="Z20" s="1041"/>
      <c r="AE20" s="1654"/>
      <c r="AF20" s="1654"/>
      <c r="AG20" s="1654"/>
      <c r="AH20" s="1654"/>
      <c r="AI20" s="1654"/>
      <c r="AJ20" s="1654"/>
      <c r="AK20" s="1654"/>
      <c r="AL20" s="1654"/>
      <c r="AM20" s="1654"/>
      <c r="AN20" s="1654"/>
      <c r="AO20" s="1654"/>
      <c r="AP20" s="1654"/>
      <c r="AQ20" s="1654"/>
      <c r="AR20" s="1654"/>
    </row>
    <row r="21" spans="1:44" ht="7.5" customHeight="1">
      <c r="A21" s="1041"/>
      <c r="B21" s="1053"/>
      <c r="C21" s="1043"/>
      <c r="D21" s="1077"/>
      <c r="E21" s="1077"/>
      <c r="F21" s="1077"/>
      <c r="G21" s="1077"/>
      <c r="H21" s="1077"/>
      <c r="I21" s="1077"/>
      <c r="J21" s="1077"/>
      <c r="K21" s="1077"/>
      <c r="L21" s="1077"/>
      <c r="M21" s="1077"/>
      <c r="N21" s="1077"/>
      <c r="O21" s="1077"/>
      <c r="P21" s="1077"/>
      <c r="Q21" s="1077"/>
      <c r="R21" s="1077"/>
      <c r="S21" s="1077"/>
      <c r="T21" s="1092"/>
      <c r="U21" s="1059"/>
      <c r="V21" s="1060"/>
      <c r="W21" s="1061"/>
      <c r="X21" s="1060"/>
      <c r="Y21" s="1063"/>
      <c r="Z21" s="1041"/>
      <c r="AE21" s="1654"/>
      <c r="AF21" s="1654"/>
      <c r="AG21" s="1654"/>
      <c r="AH21" s="1654"/>
      <c r="AI21" s="1654"/>
      <c r="AJ21" s="1654"/>
      <c r="AK21" s="1654"/>
      <c r="AL21" s="1654"/>
      <c r="AM21" s="1654"/>
      <c r="AN21" s="1654"/>
      <c r="AO21" s="1654"/>
      <c r="AP21" s="1654"/>
      <c r="AQ21" s="1654"/>
      <c r="AR21" s="1654"/>
    </row>
    <row r="22" spans="1:44" ht="15" customHeight="1">
      <c r="A22" s="1041"/>
      <c r="B22" s="1053"/>
      <c r="C22" s="1041" t="s">
        <v>7</v>
      </c>
      <c r="D22" s="1655" t="s">
        <v>96</v>
      </c>
      <c r="E22" s="1655"/>
      <c r="F22" s="1655"/>
      <c r="G22" s="1655"/>
      <c r="H22" s="1655"/>
      <c r="I22" s="1655"/>
      <c r="J22" s="1655"/>
      <c r="K22" s="1655"/>
      <c r="L22" s="1655"/>
      <c r="M22" s="1655"/>
      <c r="N22" s="1655"/>
      <c r="O22" s="1655"/>
      <c r="P22" s="1655"/>
      <c r="Q22" s="1655"/>
      <c r="R22" s="1655"/>
      <c r="S22" s="1655"/>
      <c r="T22" s="1656"/>
      <c r="U22" s="1059"/>
      <c r="V22" s="1060" t="s">
        <v>32</v>
      </c>
      <c r="W22" s="1061" t="s">
        <v>33</v>
      </c>
      <c r="X22" s="1060" t="s">
        <v>32</v>
      </c>
      <c r="Y22" s="1063"/>
      <c r="Z22" s="1041"/>
    </row>
    <row r="23" spans="1:44" ht="7.5" customHeight="1">
      <c r="A23" s="1041"/>
      <c r="B23" s="1053"/>
      <c r="C23" s="1041"/>
      <c r="D23" s="1041"/>
      <c r="E23" s="1041"/>
      <c r="F23" s="1041"/>
      <c r="G23" s="1041"/>
      <c r="H23" s="1041"/>
      <c r="I23" s="1041"/>
      <c r="J23" s="1041"/>
      <c r="K23" s="1041"/>
      <c r="L23" s="1041"/>
      <c r="M23" s="1041"/>
      <c r="N23" s="1041"/>
      <c r="O23" s="1041"/>
      <c r="P23" s="1041"/>
      <c r="Q23" s="1041"/>
      <c r="R23" s="1041"/>
      <c r="S23" s="1041"/>
      <c r="T23" s="1041"/>
      <c r="U23" s="1059"/>
      <c r="V23" s="1060"/>
      <c r="W23" s="1061"/>
      <c r="X23" s="1060"/>
      <c r="Y23" s="1063"/>
      <c r="Z23" s="1041"/>
    </row>
    <row r="24" spans="1:44" ht="15" customHeight="1">
      <c r="A24" s="1041"/>
      <c r="B24" s="1053"/>
      <c r="C24" s="1041" t="s">
        <v>8</v>
      </c>
      <c r="D24" s="1624" t="s">
        <v>97</v>
      </c>
      <c r="E24" s="1624"/>
      <c r="F24" s="1624"/>
      <c r="G24" s="1624"/>
      <c r="H24" s="1624"/>
      <c r="I24" s="1624"/>
      <c r="J24" s="1624"/>
      <c r="K24" s="1624"/>
      <c r="L24" s="1624"/>
      <c r="M24" s="1624"/>
      <c r="N24" s="1624"/>
      <c r="O24" s="1624"/>
      <c r="P24" s="1624"/>
      <c r="Q24" s="1624"/>
      <c r="R24" s="1624"/>
      <c r="S24" s="1624"/>
      <c r="T24" s="1625"/>
      <c r="U24" s="1059"/>
      <c r="V24" s="1060" t="s">
        <v>32</v>
      </c>
      <c r="W24" s="1061" t="s">
        <v>33</v>
      </c>
      <c r="X24" s="1060" t="s">
        <v>32</v>
      </c>
      <c r="Y24" s="1063"/>
      <c r="Z24" s="1041"/>
    </row>
    <row r="25" spans="1:44" ht="7.5" customHeight="1">
      <c r="A25" s="1041"/>
      <c r="B25" s="1053"/>
      <c r="C25" s="1041"/>
      <c r="D25" s="1041"/>
      <c r="E25" s="1041"/>
      <c r="F25" s="1041"/>
      <c r="G25" s="1041"/>
      <c r="H25" s="1041"/>
      <c r="I25" s="1041"/>
      <c r="J25" s="1041"/>
      <c r="K25" s="1041"/>
      <c r="L25" s="1041"/>
      <c r="M25" s="1041"/>
      <c r="N25" s="1041"/>
      <c r="O25" s="1041"/>
      <c r="P25" s="1041"/>
      <c r="Q25" s="1041"/>
      <c r="R25" s="1041"/>
      <c r="S25" s="1041"/>
      <c r="T25" s="1041"/>
      <c r="U25" s="1059"/>
      <c r="V25" s="1060"/>
      <c r="W25" s="1061"/>
      <c r="X25" s="1060"/>
      <c r="Y25" s="1063"/>
      <c r="Z25" s="1041"/>
    </row>
    <row r="26" spans="1:44" ht="15" customHeight="1">
      <c r="A26" s="1041"/>
      <c r="B26" s="1053"/>
      <c r="C26" s="1041" t="s">
        <v>9</v>
      </c>
      <c r="D26" s="1613" t="s">
        <v>98</v>
      </c>
      <c r="E26" s="1613"/>
      <c r="F26" s="1613"/>
      <c r="G26" s="1613"/>
      <c r="H26" s="1613"/>
      <c r="I26" s="1613"/>
      <c r="J26" s="1613"/>
      <c r="K26" s="1613"/>
      <c r="L26" s="1613"/>
      <c r="M26" s="1613"/>
      <c r="N26" s="1613"/>
      <c r="O26" s="1613"/>
      <c r="P26" s="1613"/>
      <c r="Q26" s="1613"/>
      <c r="R26" s="1613"/>
      <c r="S26" s="1613"/>
      <c r="T26" s="1614"/>
      <c r="U26" s="1059"/>
      <c r="V26" s="1060" t="s">
        <v>32</v>
      </c>
      <c r="W26" s="1061" t="s">
        <v>33</v>
      </c>
      <c r="X26" s="1060" t="s">
        <v>32</v>
      </c>
      <c r="Y26" s="1063"/>
      <c r="Z26" s="1041"/>
    </row>
    <row r="27" spans="1:44" ht="15" customHeight="1">
      <c r="A27" s="1041"/>
      <c r="B27" s="1053"/>
      <c r="C27" s="1041" t="s">
        <v>10</v>
      </c>
      <c r="D27" s="1613"/>
      <c r="E27" s="1613"/>
      <c r="F27" s="1613"/>
      <c r="G27" s="1613"/>
      <c r="H27" s="1613"/>
      <c r="I27" s="1613"/>
      <c r="J27" s="1613"/>
      <c r="K27" s="1613"/>
      <c r="L27" s="1613"/>
      <c r="M27" s="1613"/>
      <c r="N27" s="1613"/>
      <c r="O27" s="1613"/>
      <c r="P27" s="1613"/>
      <c r="Q27" s="1613"/>
      <c r="R27" s="1613"/>
      <c r="S27" s="1613"/>
      <c r="T27" s="1614"/>
      <c r="U27" s="1059"/>
      <c r="V27" s="1060"/>
      <c r="W27" s="1061"/>
      <c r="X27" s="1060"/>
      <c r="Y27" s="1063"/>
      <c r="Z27" s="1041"/>
    </row>
    <row r="28" spans="1:44" ht="7.5" customHeight="1">
      <c r="A28" s="1041"/>
      <c r="B28" s="1053"/>
      <c r="C28" s="1041"/>
      <c r="D28" s="1041"/>
      <c r="E28" s="1041"/>
      <c r="F28" s="1041"/>
      <c r="G28" s="1041"/>
      <c r="H28" s="1041"/>
      <c r="I28" s="1041"/>
      <c r="J28" s="1041"/>
      <c r="K28" s="1041"/>
      <c r="L28" s="1041"/>
      <c r="M28" s="1041"/>
      <c r="N28" s="1041"/>
      <c r="O28" s="1041"/>
      <c r="P28" s="1041"/>
      <c r="Q28" s="1041"/>
      <c r="R28" s="1041"/>
      <c r="S28" s="1041"/>
      <c r="T28" s="1041"/>
      <c r="U28" s="1059"/>
      <c r="V28" s="1060"/>
      <c r="W28" s="1061"/>
      <c r="X28" s="1060"/>
      <c r="Y28" s="1063"/>
      <c r="Z28" s="1041"/>
    </row>
    <row r="29" spans="1:44" ht="33.75" customHeight="1">
      <c r="A29" s="1041"/>
      <c r="B29" s="1053"/>
      <c r="C29" s="1041" t="s">
        <v>46</v>
      </c>
      <c r="D29" s="1613" t="s">
        <v>99</v>
      </c>
      <c r="E29" s="1613"/>
      <c r="F29" s="1613"/>
      <c r="G29" s="1613"/>
      <c r="H29" s="1613"/>
      <c r="I29" s="1613"/>
      <c r="J29" s="1613"/>
      <c r="K29" s="1613"/>
      <c r="L29" s="1613"/>
      <c r="M29" s="1613"/>
      <c r="N29" s="1613"/>
      <c r="O29" s="1613"/>
      <c r="P29" s="1613"/>
      <c r="Q29" s="1613"/>
      <c r="R29" s="1613"/>
      <c r="S29" s="1613"/>
      <c r="T29" s="1614"/>
      <c r="U29" s="1059"/>
      <c r="V29" s="1060" t="s">
        <v>32</v>
      </c>
      <c r="W29" s="1061" t="s">
        <v>33</v>
      </c>
      <c r="X29" s="1060" t="s">
        <v>32</v>
      </c>
      <c r="Y29" s="1063"/>
      <c r="Z29" s="1041"/>
    </row>
    <row r="30" spans="1:44" ht="15" customHeight="1">
      <c r="A30" s="1041"/>
      <c r="B30" s="1053"/>
      <c r="C30" s="1041"/>
      <c r="D30" s="1041"/>
      <c r="E30" s="1041"/>
      <c r="F30" s="1041"/>
      <c r="G30" s="1041"/>
      <c r="H30" s="1041"/>
      <c r="I30" s="1041"/>
      <c r="J30" s="1041"/>
      <c r="K30" s="1041"/>
      <c r="L30" s="1041"/>
      <c r="M30" s="1041"/>
      <c r="N30" s="1041"/>
      <c r="O30" s="1041"/>
      <c r="P30" s="1041"/>
      <c r="Q30" s="1041"/>
      <c r="R30" s="1041"/>
      <c r="S30" s="1041"/>
      <c r="T30" s="1041"/>
      <c r="U30" s="1059"/>
      <c r="V30" s="1061"/>
      <c r="W30" s="1061"/>
      <c r="X30" s="1061"/>
      <c r="Y30" s="1063"/>
      <c r="Z30" s="1041"/>
    </row>
    <row r="31" spans="1:44" ht="15" customHeight="1">
      <c r="A31" s="1041"/>
      <c r="B31" s="1053" t="s">
        <v>11</v>
      </c>
      <c r="C31" s="1041"/>
      <c r="D31" s="1041"/>
      <c r="E31" s="1041"/>
      <c r="F31" s="1041"/>
      <c r="G31" s="1041"/>
      <c r="H31" s="1041"/>
      <c r="I31" s="1041"/>
      <c r="J31" s="1041"/>
      <c r="K31" s="1041"/>
      <c r="L31" s="1041"/>
      <c r="M31" s="1041"/>
      <c r="N31" s="1041"/>
      <c r="O31" s="1041"/>
      <c r="P31" s="1041"/>
      <c r="Q31" s="1041"/>
      <c r="R31" s="1041"/>
      <c r="S31" s="1041"/>
      <c r="T31" s="1041"/>
      <c r="U31" s="1053"/>
      <c r="V31" s="1041"/>
      <c r="W31" s="1041"/>
      <c r="X31" s="1041"/>
      <c r="Y31" s="1057"/>
      <c r="Z31" s="1041"/>
    </row>
    <row r="32" spans="1:44" ht="15" customHeight="1">
      <c r="A32" s="1041"/>
      <c r="B32" s="1053"/>
      <c r="C32" s="1041"/>
      <c r="D32" s="1041"/>
      <c r="E32" s="1041"/>
      <c r="F32" s="1041"/>
      <c r="G32" s="1041"/>
      <c r="H32" s="1041"/>
      <c r="I32" s="1041"/>
      <c r="J32" s="1041"/>
      <c r="K32" s="1041"/>
      <c r="L32" s="1041"/>
      <c r="M32" s="1041"/>
      <c r="N32" s="1041"/>
      <c r="O32" s="1041"/>
      <c r="P32" s="1041"/>
      <c r="Q32" s="1041"/>
      <c r="R32" s="1041"/>
      <c r="S32" s="1041"/>
      <c r="T32" s="1041"/>
      <c r="U32" s="1059"/>
      <c r="V32" s="1061"/>
      <c r="W32" s="1061"/>
      <c r="X32" s="1061"/>
      <c r="Y32" s="1063"/>
      <c r="Z32" s="1041"/>
    </row>
    <row r="33" spans="1:26" ht="15" customHeight="1">
      <c r="A33" s="1041"/>
      <c r="B33" s="1053"/>
      <c r="C33" s="1041" t="s">
        <v>111</v>
      </c>
      <c r="D33" s="1041"/>
      <c r="E33" s="1041"/>
      <c r="F33" s="1041"/>
      <c r="G33" s="1041"/>
      <c r="H33" s="1041"/>
      <c r="I33" s="1041"/>
      <c r="J33" s="1041"/>
      <c r="K33" s="1041"/>
      <c r="L33" s="1041"/>
      <c r="M33" s="1041"/>
      <c r="N33" s="1041"/>
      <c r="O33" s="1041"/>
      <c r="P33" s="1041"/>
      <c r="Q33" s="1041"/>
      <c r="R33" s="1041"/>
      <c r="S33" s="1041"/>
      <c r="T33" s="1041"/>
      <c r="U33" s="1059"/>
      <c r="V33" s="1061"/>
      <c r="W33" s="1061"/>
      <c r="X33" s="1061"/>
      <c r="Y33" s="1063"/>
      <c r="Z33" s="1041"/>
    </row>
    <row r="34" spans="1:26" ht="28.5" customHeight="1">
      <c r="A34" s="1041"/>
      <c r="B34" s="1053"/>
      <c r="C34" s="1613" t="s">
        <v>112</v>
      </c>
      <c r="D34" s="1613"/>
      <c r="E34" s="1613"/>
      <c r="F34" s="1613"/>
      <c r="G34" s="1613"/>
      <c r="H34" s="1613"/>
      <c r="I34" s="1613"/>
      <c r="J34" s="1613"/>
      <c r="K34" s="1613"/>
      <c r="L34" s="1613"/>
      <c r="M34" s="1613"/>
      <c r="N34" s="1613"/>
      <c r="O34" s="1613"/>
      <c r="P34" s="1613"/>
      <c r="Q34" s="1613"/>
      <c r="R34" s="1613"/>
      <c r="S34" s="1613"/>
      <c r="T34" s="1614"/>
      <c r="U34" s="1059"/>
      <c r="V34" s="1061"/>
      <c r="W34" s="1061"/>
      <c r="X34" s="1061"/>
      <c r="Y34" s="1063"/>
      <c r="Z34" s="1041"/>
    </row>
    <row r="35" spans="1:26" ht="7.5" customHeight="1">
      <c r="A35" s="1041"/>
      <c r="B35" s="1053"/>
      <c r="C35" s="1041"/>
      <c r="D35" s="1073"/>
      <c r="E35" s="1073"/>
      <c r="F35" s="1073"/>
      <c r="G35" s="1073"/>
      <c r="H35" s="1073"/>
      <c r="I35" s="1073"/>
      <c r="J35" s="1073"/>
      <c r="K35" s="1073"/>
      <c r="L35" s="1073"/>
      <c r="M35" s="1073"/>
      <c r="N35" s="1073"/>
      <c r="O35" s="1073"/>
      <c r="P35" s="1073"/>
      <c r="Q35" s="1073"/>
      <c r="R35" s="1073"/>
      <c r="S35" s="1073"/>
      <c r="T35" s="1073"/>
      <c r="U35" s="1059"/>
      <c r="V35" s="1061"/>
      <c r="W35" s="1061"/>
      <c r="X35" s="1061"/>
      <c r="Y35" s="1063"/>
      <c r="Z35" s="1041"/>
    </row>
    <row r="36" spans="1:26" ht="30" customHeight="1">
      <c r="A36" s="1041"/>
      <c r="B36" s="1053"/>
      <c r="C36" s="1074"/>
      <c r="D36" s="1615"/>
      <c r="E36" s="1616"/>
      <c r="F36" s="1616"/>
      <c r="G36" s="1616"/>
      <c r="H36" s="1616"/>
      <c r="I36" s="1616"/>
      <c r="J36" s="1616"/>
      <c r="K36" s="1617"/>
      <c r="L36" s="1618" t="s">
        <v>12</v>
      </c>
      <c r="M36" s="1594"/>
      <c r="N36" s="1595"/>
      <c r="O36" s="1618" t="s">
        <v>13</v>
      </c>
      <c r="P36" s="1619"/>
      <c r="Q36" s="1620"/>
      <c r="R36" s="1075"/>
      <c r="S36" s="1075"/>
      <c r="T36" s="1075"/>
      <c r="U36" s="1621"/>
      <c r="V36" s="1622"/>
      <c r="W36" s="1622"/>
      <c r="X36" s="1622"/>
      <c r="Y36" s="1623"/>
      <c r="Z36" s="1041"/>
    </row>
    <row r="37" spans="1:26" ht="54.6" customHeight="1">
      <c r="A37" s="1041"/>
      <c r="B37" s="1053"/>
      <c r="C37" s="1076" t="s">
        <v>14</v>
      </c>
      <c r="D37" s="1596" t="s">
        <v>47</v>
      </c>
      <c r="E37" s="1596"/>
      <c r="F37" s="1596"/>
      <c r="G37" s="1596"/>
      <c r="H37" s="1596"/>
      <c r="I37" s="1596"/>
      <c r="J37" s="1596"/>
      <c r="K37" s="1596"/>
      <c r="L37" s="1598" t="s">
        <v>16</v>
      </c>
      <c r="M37" s="1599"/>
      <c r="N37" s="1600"/>
      <c r="O37" s="1597" t="s">
        <v>17</v>
      </c>
      <c r="P37" s="1597"/>
      <c r="Q37" s="1597"/>
      <c r="R37" s="1077"/>
      <c r="S37" s="1077"/>
      <c r="T37" s="1077"/>
      <c r="U37" s="1621" t="s">
        <v>1692</v>
      </c>
      <c r="V37" s="1622"/>
      <c r="W37" s="1622"/>
      <c r="X37" s="1622"/>
      <c r="Y37" s="1623"/>
      <c r="Z37" s="1041"/>
    </row>
    <row r="38" spans="1:26" ht="54.6" customHeight="1">
      <c r="A38" s="1041"/>
      <c r="B38" s="1053"/>
      <c r="C38" s="1076" t="s">
        <v>18</v>
      </c>
      <c r="D38" s="1596" t="s">
        <v>83</v>
      </c>
      <c r="E38" s="1596"/>
      <c r="F38" s="1596"/>
      <c r="G38" s="1596"/>
      <c r="H38" s="1596"/>
      <c r="I38" s="1596"/>
      <c r="J38" s="1596"/>
      <c r="K38" s="1596"/>
      <c r="L38" s="1598" t="s">
        <v>16</v>
      </c>
      <c r="M38" s="1599"/>
      <c r="N38" s="1600"/>
      <c r="O38" s="1601"/>
      <c r="P38" s="1601"/>
      <c r="Q38" s="1601"/>
      <c r="R38" s="1078"/>
      <c r="S38" s="1602" t="s">
        <v>90</v>
      </c>
      <c r="T38" s="1603"/>
      <c r="U38" s="1059"/>
      <c r="V38" s="1060" t="s">
        <v>32</v>
      </c>
      <c r="W38" s="1061" t="s">
        <v>33</v>
      </c>
      <c r="X38" s="1060" t="s">
        <v>32</v>
      </c>
      <c r="Y38" s="1063"/>
      <c r="Z38" s="1041"/>
    </row>
    <row r="39" spans="1:26" ht="54.6" customHeight="1">
      <c r="A39" s="1041"/>
      <c r="B39" s="1053"/>
      <c r="C39" s="1076" t="s">
        <v>19</v>
      </c>
      <c r="D39" s="1596" t="s">
        <v>84</v>
      </c>
      <c r="E39" s="1596"/>
      <c r="F39" s="1596"/>
      <c r="G39" s="1596"/>
      <c r="H39" s="1596"/>
      <c r="I39" s="1596"/>
      <c r="J39" s="1596"/>
      <c r="K39" s="1596"/>
      <c r="L39" s="1597" t="s">
        <v>16</v>
      </c>
      <c r="M39" s="1597"/>
      <c r="N39" s="1597"/>
      <c r="O39" s="1601"/>
      <c r="P39" s="1601"/>
      <c r="Q39" s="1601"/>
      <c r="R39" s="1078"/>
      <c r="S39" s="1602" t="s">
        <v>91</v>
      </c>
      <c r="T39" s="1603"/>
      <c r="U39" s="1059"/>
      <c r="V39" s="1060" t="s">
        <v>32</v>
      </c>
      <c r="W39" s="1061" t="s">
        <v>33</v>
      </c>
      <c r="X39" s="1060" t="s">
        <v>32</v>
      </c>
      <c r="Y39" s="1063"/>
      <c r="Z39" s="1041"/>
    </row>
    <row r="40" spans="1:26" ht="54" customHeight="1">
      <c r="A40" s="1041"/>
      <c r="B40" s="1053"/>
      <c r="C40" s="1076" t="s">
        <v>85</v>
      </c>
      <c r="D40" s="1596" t="s">
        <v>48</v>
      </c>
      <c r="E40" s="1596"/>
      <c r="F40" s="1596"/>
      <c r="G40" s="1596"/>
      <c r="H40" s="1596"/>
      <c r="I40" s="1596"/>
      <c r="J40" s="1596"/>
      <c r="K40" s="1596"/>
      <c r="L40" s="1626"/>
      <c r="M40" s="1626"/>
      <c r="N40" s="1626"/>
      <c r="O40" s="1597" t="s">
        <v>17</v>
      </c>
      <c r="P40" s="1597"/>
      <c r="Q40" s="1597"/>
      <c r="R40" s="1079"/>
      <c r="S40" s="1602" t="s">
        <v>92</v>
      </c>
      <c r="T40" s="1603"/>
      <c r="U40" s="1059"/>
      <c r="V40" s="1060" t="s">
        <v>32</v>
      </c>
      <c r="W40" s="1061" t="s">
        <v>33</v>
      </c>
      <c r="X40" s="1060" t="s">
        <v>32</v>
      </c>
      <c r="Y40" s="1063"/>
      <c r="Z40" s="1041"/>
    </row>
    <row r="41" spans="1:26" ht="15" customHeight="1">
      <c r="A41" s="1041"/>
      <c r="B41" s="1053"/>
      <c r="C41" s="1041"/>
      <c r="D41" s="1041"/>
      <c r="E41" s="1041"/>
      <c r="F41" s="1041"/>
      <c r="G41" s="1041"/>
      <c r="H41" s="1041"/>
      <c r="I41" s="1041"/>
      <c r="J41" s="1041"/>
      <c r="K41" s="1041"/>
      <c r="L41" s="1041"/>
      <c r="M41" s="1041"/>
      <c r="N41" s="1041"/>
      <c r="O41" s="1041"/>
      <c r="P41" s="1041"/>
      <c r="Q41" s="1041"/>
      <c r="R41" s="1041"/>
      <c r="S41" s="1041"/>
      <c r="T41" s="1041"/>
      <c r="U41" s="1059"/>
      <c r="V41" s="1061"/>
      <c r="W41" s="1061"/>
      <c r="X41" s="1061"/>
      <c r="Y41" s="1063"/>
      <c r="Z41" s="1041"/>
    </row>
    <row r="42" spans="1:26" ht="15" customHeight="1">
      <c r="A42" s="1041"/>
      <c r="B42" s="1053"/>
      <c r="C42" s="1041" t="s">
        <v>110</v>
      </c>
      <c r="D42" s="1041"/>
      <c r="E42" s="1041"/>
      <c r="F42" s="1041"/>
      <c r="G42" s="1041"/>
      <c r="H42" s="1041"/>
      <c r="I42" s="1041"/>
      <c r="J42" s="1041"/>
      <c r="K42" s="1041"/>
      <c r="L42" s="1041"/>
      <c r="M42" s="1041"/>
      <c r="N42" s="1041"/>
      <c r="O42" s="1041"/>
      <c r="P42" s="1041"/>
      <c r="Q42" s="1041"/>
      <c r="R42" s="1041"/>
      <c r="S42" s="1041"/>
      <c r="T42" s="1041"/>
      <c r="U42" s="1621" t="s">
        <v>1692</v>
      </c>
      <c r="V42" s="1622"/>
      <c r="W42" s="1622"/>
      <c r="X42" s="1622"/>
      <c r="Y42" s="1623"/>
      <c r="Z42" s="1041"/>
    </row>
    <row r="43" spans="1:26" ht="15" customHeight="1">
      <c r="A43" s="1041"/>
      <c r="B43" s="1053"/>
      <c r="C43" s="1041"/>
      <c r="D43" s="1041"/>
      <c r="E43" s="1041"/>
      <c r="F43" s="1041"/>
      <c r="G43" s="1041"/>
      <c r="H43" s="1041"/>
      <c r="I43" s="1041"/>
      <c r="J43" s="1041"/>
      <c r="K43" s="1041"/>
      <c r="L43" s="1041"/>
      <c r="M43" s="1041"/>
      <c r="N43" s="1041"/>
      <c r="O43" s="1041"/>
      <c r="P43" s="1041"/>
      <c r="Q43" s="1041"/>
      <c r="R43" s="1041"/>
      <c r="S43" s="1041"/>
      <c r="T43" s="1041"/>
      <c r="U43" s="1059"/>
      <c r="V43" s="1061"/>
      <c r="W43" s="1061"/>
      <c r="X43" s="1061"/>
      <c r="Y43" s="1063"/>
      <c r="Z43" s="1041"/>
    </row>
    <row r="44" spans="1:26" ht="45" customHeight="1">
      <c r="A44" s="1041"/>
      <c r="B44" s="1053"/>
      <c r="C44" s="1080" t="s">
        <v>49</v>
      </c>
      <c r="D44" s="1608" t="s">
        <v>50</v>
      </c>
      <c r="E44" s="1608"/>
      <c r="F44" s="1608"/>
      <c r="G44" s="1608"/>
      <c r="H44" s="1608"/>
      <c r="I44" s="1608"/>
      <c r="J44" s="1608"/>
      <c r="K44" s="1608"/>
      <c r="L44" s="1608"/>
      <c r="M44" s="1608"/>
      <c r="N44" s="1608"/>
      <c r="O44" s="1608"/>
      <c r="P44" s="1608"/>
      <c r="Q44" s="1608"/>
      <c r="R44" s="1608"/>
      <c r="S44" s="1608"/>
      <c r="T44" s="1609"/>
      <c r="U44" s="1059"/>
      <c r="V44" s="1060" t="s">
        <v>32</v>
      </c>
      <c r="W44" s="1061" t="s">
        <v>33</v>
      </c>
      <c r="X44" s="1060" t="s">
        <v>32</v>
      </c>
      <c r="Y44" s="1063"/>
      <c r="Z44" s="1041"/>
    </row>
    <row r="45" spans="1:26" ht="30" customHeight="1">
      <c r="A45" s="1041"/>
      <c r="B45" s="1053"/>
      <c r="C45" s="1080" t="s">
        <v>80</v>
      </c>
      <c r="D45" s="1608" t="s">
        <v>113</v>
      </c>
      <c r="E45" s="1608"/>
      <c r="F45" s="1608"/>
      <c r="G45" s="1608"/>
      <c r="H45" s="1608"/>
      <c r="I45" s="1608"/>
      <c r="J45" s="1608"/>
      <c r="K45" s="1608"/>
      <c r="L45" s="1608"/>
      <c r="M45" s="1608"/>
      <c r="N45" s="1608"/>
      <c r="O45" s="1608"/>
      <c r="P45" s="1608"/>
      <c r="Q45" s="1608"/>
      <c r="R45" s="1608"/>
      <c r="S45" s="1608"/>
      <c r="T45" s="1609"/>
      <c r="U45" s="1059"/>
      <c r="V45" s="1060" t="s">
        <v>32</v>
      </c>
      <c r="W45" s="1061" t="s">
        <v>33</v>
      </c>
      <c r="X45" s="1060" t="s">
        <v>32</v>
      </c>
      <c r="Y45" s="1063"/>
      <c r="Z45" s="1041"/>
    </row>
    <row r="46" spans="1:26" ht="7.5" customHeight="1">
      <c r="A46" s="1041"/>
      <c r="B46" s="1053"/>
      <c r="C46" s="1041"/>
      <c r="D46" s="1041"/>
      <c r="E46" s="1041"/>
      <c r="F46" s="1041"/>
      <c r="G46" s="1041"/>
      <c r="H46" s="1041"/>
      <c r="I46" s="1041"/>
      <c r="J46" s="1041"/>
      <c r="K46" s="1041"/>
      <c r="L46" s="1041"/>
      <c r="M46" s="1041"/>
      <c r="N46" s="1041"/>
      <c r="O46" s="1041"/>
      <c r="P46" s="1041"/>
      <c r="Q46" s="1041"/>
      <c r="R46" s="1041"/>
      <c r="S46" s="1041"/>
      <c r="T46" s="1041"/>
      <c r="U46" s="1059"/>
      <c r="V46" s="1061"/>
      <c r="W46" s="1061"/>
      <c r="X46" s="1061"/>
      <c r="Y46" s="1063"/>
      <c r="Z46" s="1041"/>
    </row>
    <row r="47" spans="1:26" ht="26.25" customHeight="1">
      <c r="A47" s="1041"/>
      <c r="B47" s="1053"/>
      <c r="C47" s="1593" t="s">
        <v>22</v>
      </c>
      <c r="D47" s="1594"/>
      <c r="E47" s="1594"/>
      <c r="F47" s="1594"/>
      <c r="G47" s="1594"/>
      <c r="H47" s="1595"/>
      <c r="I47" s="1633" t="s">
        <v>17</v>
      </c>
      <c r="J47" s="1634"/>
      <c r="K47" s="1059"/>
      <c r="L47" s="1593" t="s">
        <v>51</v>
      </c>
      <c r="M47" s="1594"/>
      <c r="N47" s="1594"/>
      <c r="O47" s="1594"/>
      <c r="P47" s="1594"/>
      <c r="Q47" s="1595"/>
      <c r="R47" s="1633" t="s">
        <v>16</v>
      </c>
      <c r="S47" s="1638"/>
      <c r="T47" s="1041"/>
      <c r="U47" s="1059"/>
      <c r="V47" s="1061"/>
      <c r="W47" s="1061"/>
      <c r="X47" s="1061"/>
      <c r="Y47" s="1063"/>
      <c r="Z47" s="1041"/>
    </row>
    <row r="48" spans="1:26" ht="7.5" customHeight="1">
      <c r="A48" s="1041"/>
      <c r="B48" s="1053"/>
      <c r="C48" s="1041"/>
      <c r="D48" s="1041"/>
      <c r="E48" s="1041"/>
      <c r="F48" s="1041"/>
      <c r="G48" s="1041"/>
      <c r="H48" s="1041"/>
      <c r="I48" s="1041"/>
      <c r="J48" s="1041"/>
      <c r="K48" s="1041"/>
      <c r="L48" s="1041"/>
      <c r="M48" s="1041"/>
      <c r="N48" s="1041"/>
      <c r="O48" s="1041"/>
      <c r="P48" s="1041"/>
      <c r="Q48" s="1041"/>
      <c r="R48" s="1041"/>
      <c r="S48" s="1041"/>
      <c r="T48" s="1041"/>
      <c r="U48" s="1059"/>
      <c r="V48" s="1061"/>
      <c r="W48" s="1061"/>
      <c r="X48" s="1061"/>
      <c r="Y48" s="1063"/>
      <c r="Z48" s="1041"/>
    </row>
    <row r="49" spans="1:26" ht="22.5" customHeight="1">
      <c r="A49" s="1041"/>
      <c r="B49" s="1053"/>
      <c r="C49" s="1635"/>
      <c r="D49" s="1636"/>
      <c r="E49" s="1636"/>
      <c r="F49" s="1636"/>
      <c r="G49" s="1636"/>
      <c r="H49" s="1636"/>
      <c r="I49" s="1637"/>
      <c r="J49" s="1607" t="s">
        <v>24</v>
      </c>
      <c r="K49" s="1607"/>
      <c r="L49" s="1607"/>
      <c r="M49" s="1607"/>
      <c r="N49" s="1607"/>
      <c r="O49" s="1639" t="s">
        <v>25</v>
      </c>
      <c r="P49" s="1640"/>
      <c r="Q49" s="1641"/>
      <c r="R49" s="1059"/>
      <c r="S49" s="1093"/>
      <c r="T49" s="1041"/>
      <c r="U49" s="1059"/>
      <c r="V49" s="1061"/>
      <c r="W49" s="1061"/>
      <c r="X49" s="1061"/>
      <c r="Y49" s="1063"/>
      <c r="Z49" s="1041"/>
    </row>
    <row r="50" spans="1:26" ht="22.5" customHeight="1">
      <c r="A50" s="1041"/>
      <c r="B50" s="1053"/>
      <c r="C50" s="1627" t="s">
        <v>52</v>
      </c>
      <c r="D50" s="1628"/>
      <c r="E50" s="1629"/>
      <c r="F50" s="1596" t="s">
        <v>114</v>
      </c>
      <c r="G50" s="1596"/>
      <c r="H50" s="1596"/>
      <c r="I50" s="1596"/>
      <c r="J50" s="1633" t="s">
        <v>16</v>
      </c>
      <c r="K50" s="1634"/>
      <c r="L50" s="1634"/>
      <c r="M50" s="1634"/>
      <c r="N50" s="1638"/>
      <c r="O50" s="1646" t="s">
        <v>16</v>
      </c>
      <c r="P50" s="1647"/>
      <c r="Q50" s="1648"/>
      <c r="R50" s="1059"/>
      <c r="S50" s="1093"/>
      <c r="T50" s="1041"/>
      <c r="U50" s="1059"/>
      <c r="V50" s="1061"/>
      <c r="W50" s="1061"/>
      <c r="X50" s="1061"/>
      <c r="Y50" s="1063"/>
      <c r="Z50" s="1041"/>
    </row>
    <row r="51" spans="1:26" ht="22.5" customHeight="1">
      <c r="A51" s="1041"/>
      <c r="B51" s="1053"/>
      <c r="C51" s="1643"/>
      <c r="D51" s="1644"/>
      <c r="E51" s="1645"/>
      <c r="F51" s="1642" t="s">
        <v>115</v>
      </c>
      <c r="G51" s="1642"/>
      <c r="H51" s="1642"/>
      <c r="I51" s="1642"/>
      <c r="J51" s="1597" t="s">
        <v>16</v>
      </c>
      <c r="K51" s="1597"/>
      <c r="L51" s="1597"/>
      <c r="M51" s="1597"/>
      <c r="N51" s="1597"/>
      <c r="O51" s="1649"/>
      <c r="P51" s="1650"/>
      <c r="Q51" s="1650"/>
      <c r="R51" s="1059"/>
      <c r="S51" s="1093"/>
      <c r="T51" s="1041"/>
      <c r="U51" s="1059"/>
      <c r="V51" s="1061"/>
      <c r="W51" s="1061"/>
      <c r="X51" s="1061"/>
      <c r="Y51" s="1063"/>
      <c r="Z51" s="1041"/>
    </row>
    <row r="52" spans="1:26" ht="22.5" customHeight="1">
      <c r="A52" s="1041"/>
      <c r="B52" s="1053"/>
      <c r="C52" s="1630"/>
      <c r="D52" s="1631"/>
      <c r="E52" s="1632"/>
      <c r="F52" s="1642" t="s">
        <v>116</v>
      </c>
      <c r="G52" s="1642"/>
      <c r="H52" s="1642"/>
      <c r="I52" s="1642"/>
      <c r="J52" s="1597" t="s">
        <v>16</v>
      </c>
      <c r="K52" s="1597"/>
      <c r="L52" s="1597"/>
      <c r="M52" s="1597"/>
      <c r="N52" s="1597"/>
      <c r="O52" s="1633" t="s">
        <v>16</v>
      </c>
      <c r="P52" s="1634"/>
      <c r="Q52" s="1634"/>
      <c r="R52" s="1059"/>
      <c r="S52" s="1093"/>
      <c r="T52" s="1041"/>
      <c r="U52" s="1059"/>
      <c r="V52" s="1061"/>
      <c r="W52" s="1061"/>
      <c r="X52" s="1061"/>
      <c r="Y52" s="1063"/>
      <c r="Z52" s="1041"/>
    </row>
    <row r="53" spans="1:26">
      <c r="A53" s="1041"/>
      <c r="B53" s="1053"/>
      <c r="C53" s="1041"/>
      <c r="D53" s="1041"/>
      <c r="E53" s="1041"/>
      <c r="F53" s="1041"/>
      <c r="G53" s="1041"/>
      <c r="H53" s="1041"/>
      <c r="I53" s="1041"/>
      <c r="J53" s="1041"/>
      <c r="K53" s="1041"/>
      <c r="L53" s="1041"/>
      <c r="M53" s="1041"/>
      <c r="N53" s="1041"/>
      <c r="O53" s="1041"/>
      <c r="P53" s="1041"/>
      <c r="Q53" s="1041"/>
      <c r="R53" s="1041"/>
      <c r="S53" s="1041"/>
      <c r="T53" s="1041"/>
      <c r="U53" s="1059"/>
      <c r="V53" s="1061"/>
      <c r="W53" s="1061"/>
      <c r="X53" s="1061"/>
      <c r="Y53" s="1063"/>
      <c r="Z53" s="1041"/>
    </row>
    <row r="54" spans="1:26" ht="17.25">
      <c r="A54" s="1041"/>
      <c r="B54" s="1053" t="s">
        <v>95</v>
      </c>
      <c r="C54" s="1041"/>
      <c r="D54" s="1041"/>
      <c r="E54" s="1041"/>
      <c r="F54" s="1041"/>
      <c r="G54" s="1041"/>
      <c r="H54" s="1041"/>
      <c r="I54" s="1041"/>
      <c r="J54" s="1041"/>
      <c r="K54" s="1041"/>
      <c r="L54" s="1041"/>
      <c r="M54" s="1041"/>
      <c r="N54" s="1041"/>
      <c r="O54" s="1041"/>
      <c r="P54" s="1041"/>
      <c r="Q54" s="1041"/>
      <c r="R54" s="1041"/>
      <c r="S54" s="1041"/>
      <c r="T54" s="1041"/>
      <c r="U54" s="1621" t="s">
        <v>1692</v>
      </c>
      <c r="V54" s="1622"/>
      <c r="W54" s="1622"/>
      <c r="X54" s="1622"/>
      <c r="Y54" s="1623"/>
      <c r="Z54" s="1041"/>
    </row>
    <row r="55" spans="1:26">
      <c r="A55" s="1041"/>
      <c r="B55" s="1053"/>
      <c r="C55" s="1041"/>
      <c r="D55" s="1041"/>
      <c r="E55" s="1041"/>
      <c r="F55" s="1041"/>
      <c r="G55" s="1041"/>
      <c r="H55" s="1041"/>
      <c r="I55" s="1041"/>
      <c r="J55" s="1041"/>
      <c r="K55" s="1041"/>
      <c r="L55" s="1041"/>
      <c r="M55" s="1041"/>
      <c r="N55" s="1041"/>
      <c r="O55" s="1041"/>
      <c r="P55" s="1041"/>
      <c r="Q55" s="1041"/>
      <c r="R55" s="1041"/>
      <c r="S55" s="1041"/>
      <c r="T55" s="1041"/>
      <c r="U55" s="1059"/>
      <c r="V55" s="1061"/>
      <c r="W55" s="1061"/>
      <c r="X55" s="1061"/>
      <c r="Y55" s="1063"/>
      <c r="Z55" s="1041"/>
    </row>
    <row r="56" spans="1:26" ht="15" customHeight="1">
      <c r="A56" s="1041"/>
      <c r="B56" s="1053"/>
      <c r="C56" s="1094" t="s">
        <v>10</v>
      </c>
      <c r="D56" s="1651" t="s">
        <v>117</v>
      </c>
      <c r="E56" s="1651"/>
      <c r="F56" s="1651"/>
      <c r="G56" s="1651"/>
      <c r="H56" s="1651"/>
      <c r="I56" s="1651"/>
      <c r="J56" s="1651"/>
      <c r="K56" s="1651"/>
      <c r="L56" s="1651"/>
      <c r="M56" s="1651"/>
      <c r="N56" s="1651"/>
      <c r="O56" s="1651"/>
      <c r="P56" s="1651"/>
      <c r="Q56" s="1651"/>
      <c r="R56" s="1651"/>
      <c r="S56" s="1651"/>
      <c r="T56" s="1609"/>
      <c r="U56" s="1059"/>
      <c r="V56" s="1062" t="s">
        <v>32</v>
      </c>
      <c r="W56" s="1072" t="s">
        <v>33</v>
      </c>
      <c r="X56" s="1062" t="s">
        <v>32</v>
      </c>
      <c r="Y56" s="1063"/>
      <c r="Z56" s="1041"/>
    </row>
    <row r="57" spans="1:26" ht="15" customHeight="1">
      <c r="A57" s="1041"/>
      <c r="B57" s="1083"/>
      <c r="C57" s="1095"/>
      <c r="D57" s="1652"/>
      <c r="E57" s="1652"/>
      <c r="F57" s="1652"/>
      <c r="G57" s="1652"/>
      <c r="H57" s="1652"/>
      <c r="I57" s="1652"/>
      <c r="J57" s="1652"/>
      <c r="K57" s="1652"/>
      <c r="L57" s="1652"/>
      <c r="M57" s="1652"/>
      <c r="N57" s="1652"/>
      <c r="O57" s="1652"/>
      <c r="P57" s="1652"/>
      <c r="Q57" s="1652"/>
      <c r="R57" s="1652"/>
      <c r="S57" s="1652"/>
      <c r="T57" s="1653"/>
      <c r="U57" s="1096"/>
      <c r="V57" s="1097"/>
      <c r="W57" s="1097"/>
      <c r="X57" s="1097"/>
      <c r="Y57" s="1098"/>
      <c r="Z57" s="1041"/>
    </row>
    <row r="58" spans="1:26" ht="9" customHeight="1">
      <c r="A58" s="1041"/>
      <c r="B58" s="1051"/>
      <c r="C58" s="1099"/>
      <c r="D58" s="1099"/>
      <c r="E58" s="1099"/>
      <c r="F58" s="1099"/>
      <c r="G58" s="1099"/>
      <c r="H58" s="1099"/>
      <c r="I58" s="1099"/>
      <c r="J58" s="1099"/>
      <c r="K58" s="1099"/>
      <c r="L58" s="1099"/>
      <c r="M58" s="1099"/>
      <c r="N58" s="1099"/>
      <c r="O58" s="1099"/>
      <c r="P58" s="1099"/>
      <c r="Q58" s="1099"/>
      <c r="R58" s="1099"/>
      <c r="S58" s="1099"/>
      <c r="T58" s="1099"/>
      <c r="U58" s="1100"/>
      <c r="V58" s="1090"/>
      <c r="W58" s="1090"/>
      <c r="X58" s="1090"/>
      <c r="Y58" s="1100"/>
      <c r="Z58" s="1056"/>
    </row>
    <row r="59" spans="1:26" ht="15" customHeight="1">
      <c r="A59" s="1041"/>
      <c r="B59" s="1041" t="s">
        <v>53</v>
      </c>
      <c r="C59" s="1041"/>
      <c r="D59" s="1041"/>
      <c r="E59" s="1041"/>
      <c r="F59" s="1041"/>
      <c r="G59" s="1041"/>
      <c r="H59" s="1041"/>
      <c r="I59" s="1041"/>
      <c r="J59" s="1041"/>
      <c r="K59" s="1041"/>
      <c r="L59" s="1041"/>
      <c r="M59" s="1041"/>
      <c r="N59" s="1041"/>
      <c r="O59" s="1041"/>
      <c r="P59" s="1041"/>
      <c r="Q59" s="1041"/>
      <c r="R59" s="1041"/>
      <c r="S59" s="1041"/>
      <c r="T59" s="1041"/>
      <c r="U59" s="1041"/>
      <c r="V59" s="1041"/>
      <c r="W59" s="1041"/>
      <c r="X59" s="1041"/>
      <c r="Y59" s="1041"/>
      <c r="Z59" s="1041"/>
    </row>
    <row r="60" spans="1:26" ht="15" customHeight="1">
      <c r="A60" s="1041"/>
      <c r="B60" s="1066">
        <v>1</v>
      </c>
      <c r="C60" s="1624" t="s">
        <v>1871</v>
      </c>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041"/>
    </row>
    <row r="61" spans="1:26" ht="30" customHeight="1">
      <c r="A61" s="1041"/>
      <c r="B61" s="1101">
        <v>2</v>
      </c>
      <c r="C61" s="1613" t="s">
        <v>118</v>
      </c>
      <c r="D61" s="1613"/>
      <c r="E61" s="1613"/>
      <c r="F61" s="1613"/>
      <c r="G61" s="1613"/>
      <c r="H61" s="1613"/>
      <c r="I61" s="1613"/>
      <c r="J61" s="1613"/>
      <c r="K61" s="1613"/>
      <c r="L61" s="1613"/>
      <c r="M61" s="1613"/>
      <c r="N61" s="1613"/>
      <c r="O61" s="1613"/>
      <c r="P61" s="1613"/>
      <c r="Q61" s="1613"/>
      <c r="R61" s="1613"/>
      <c r="S61" s="1613"/>
      <c r="T61" s="1613"/>
      <c r="U61" s="1613"/>
      <c r="V61" s="1613"/>
      <c r="W61" s="1613"/>
      <c r="X61" s="1613"/>
      <c r="Y61" s="1613"/>
      <c r="Z61" s="1093"/>
    </row>
    <row r="62" spans="1:26" ht="15" customHeight="1">
      <c r="A62" s="1041"/>
      <c r="B62" s="1070"/>
      <c r="C62" s="1613"/>
      <c r="D62" s="1613"/>
      <c r="E62" s="1613"/>
      <c r="F62" s="1613"/>
      <c r="G62" s="1613"/>
      <c r="H62" s="1613"/>
      <c r="I62" s="1613"/>
      <c r="J62" s="1613"/>
      <c r="K62" s="1613"/>
      <c r="L62" s="1613"/>
      <c r="M62" s="1613"/>
      <c r="N62" s="1613"/>
      <c r="O62" s="1613"/>
      <c r="P62" s="1613"/>
      <c r="Q62" s="1613"/>
      <c r="R62" s="1613"/>
      <c r="S62" s="1613"/>
      <c r="T62" s="1613"/>
      <c r="U62" s="1613"/>
      <c r="V62" s="1613"/>
      <c r="W62" s="1613"/>
      <c r="X62" s="1613"/>
      <c r="Y62" s="1613"/>
      <c r="Z62" s="1093"/>
    </row>
    <row r="63" spans="1:26">
      <c r="A63" s="1041"/>
      <c r="B63" s="1101">
        <v>3</v>
      </c>
      <c r="C63" s="1613" t="s">
        <v>1693</v>
      </c>
      <c r="D63" s="1613"/>
      <c r="E63" s="1613"/>
      <c r="F63" s="1613"/>
      <c r="G63" s="1613"/>
      <c r="H63" s="1613"/>
      <c r="I63" s="1613"/>
      <c r="J63" s="1613"/>
      <c r="K63" s="1613"/>
      <c r="L63" s="1613"/>
      <c r="M63" s="1613"/>
      <c r="N63" s="1613"/>
      <c r="O63" s="1613"/>
      <c r="P63" s="1613"/>
      <c r="Q63" s="1613"/>
      <c r="R63" s="1613"/>
      <c r="S63" s="1613"/>
      <c r="T63" s="1613"/>
      <c r="U63" s="1613"/>
      <c r="V63" s="1613"/>
      <c r="W63" s="1613"/>
      <c r="X63" s="1613"/>
      <c r="Y63" s="1613"/>
      <c r="Z63" s="1070"/>
    </row>
    <row r="67" spans="5:5">
      <c r="E67" s="1042" t="s">
        <v>54</v>
      </c>
    </row>
  </sheetData>
  <mergeCells count="63">
    <mergeCell ref="B4:Y4"/>
    <mergeCell ref="U11:Y11"/>
    <mergeCell ref="B8:F8"/>
    <mergeCell ref="B7:F7"/>
    <mergeCell ref="G6:Y6"/>
    <mergeCell ref="B6:F6"/>
    <mergeCell ref="M8:Q8"/>
    <mergeCell ref="T8:W8"/>
    <mergeCell ref="H8:K8"/>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D29:T29"/>
    <mergeCell ref="U42:Y42"/>
    <mergeCell ref="O37:Q37"/>
    <mergeCell ref="U37:Y37"/>
    <mergeCell ref="D39:K39"/>
    <mergeCell ref="L39:N39"/>
    <mergeCell ref="O39:Q39"/>
    <mergeCell ref="S39:T39"/>
    <mergeCell ref="D40:K40"/>
    <mergeCell ref="L40:N40"/>
    <mergeCell ref="O40:Q40"/>
    <mergeCell ref="S40:T40"/>
    <mergeCell ref="C63:Y63"/>
    <mergeCell ref="F52:I52"/>
    <mergeCell ref="J52:N52"/>
    <mergeCell ref="O52:Q52"/>
    <mergeCell ref="U54:Y54"/>
    <mergeCell ref="C60:Y60"/>
    <mergeCell ref="C50:E52"/>
    <mergeCell ref="F50:I50"/>
    <mergeCell ref="J50:N50"/>
    <mergeCell ref="O50:Q50"/>
    <mergeCell ref="F51:I51"/>
    <mergeCell ref="J51:N51"/>
    <mergeCell ref="O51:Q51"/>
    <mergeCell ref="D56:T57"/>
    <mergeCell ref="C61:Y62"/>
    <mergeCell ref="D16:T17"/>
    <mergeCell ref="D13:T14"/>
    <mergeCell ref="C34:T34"/>
    <mergeCell ref="C49:I49"/>
    <mergeCell ref="J49:N49"/>
    <mergeCell ref="O49:Q49"/>
    <mergeCell ref="D44:T44"/>
    <mergeCell ref="D45:T45"/>
    <mergeCell ref="C47:H47"/>
    <mergeCell ref="I47:J47"/>
    <mergeCell ref="L47:Q47"/>
    <mergeCell ref="R47:S47"/>
  </mergeCells>
  <phoneticPr fontId="1"/>
  <dataValidations count="1">
    <dataValidation type="list" allowBlank="1" showInputMessage="1" showErrorMessage="1" sqref="V13:V14 X13:X14 V16 X16 V19 X19 V22 X22 V24 X24 V26 X26 V29 X29 V38:V40 X38:X40 V44:V45 X44:X45 V56 X56" xr:uid="{A7CCBC72-6DE5-4553-B8B0-B2AB9B74AE1F}">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123825</xdr:colOff>
                    <xdr:row>6</xdr:row>
                    <xdr:rowOff>19050</xdr:rowOff>
                  </from>
                  <to>
                    <xdr:col>8</xdr:col>
                    <xdr:colOff>95250</xdr:colOff>
                    <xdr:row>6</xdr:row>
                    <xdr:rowOff>276225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11</xdr:col>
                    <xdr:colOff>123825</xdr:colOff>
                    <xdr:row>6</xdr:row>
                    <xdr:rowOff>19050</xdr:rowOff>
                  </from>
                  <to>
                    <xdr:col>12</xdr:col>
                    <xdr:colOff>95250</xdr:colOff>
                    <xdr:row>6</xdr:row>
                    <xdr:rowOff>276225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16</xdr:col>
                    <xdr:colOff>123825</xdr:colOff>
                    <xdr:row>6</xdr:row>
                    <xdr:rowOff>19050</xdr:rowOff>
                  </from>
                  <to>
                    <xdr:col>17</xdr:col>
                    <xdr:colOff>95250</xdr:colOff>
                    <xdr:row>6</xdr:row>
                    <xdr:rowOff>276225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6</xdr:col>
                    <xdr:colOff>123825</xdr:colOff>
                    <xdr:row>7</xdr:row>
                    <xdr:rowOff>19050</xdr:rowOff>
                  </from>
                  <to>
                    <xdr:col>7</xdr:col>
                    <xdr:colOff>95250</xdr:colOff>
                    <xdr:row>7</xdr:row>
                    <xdr:rowOff>276225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11</xdr:col>
                    <xdr:colOff>190500</xdr:colOff>
                    <xdr:row>7</xdr:row>
                    <xdr:rowOff>0</xdr:rowOff>
                  </from>
                  <to>
                    <xdr:col>12</xdr:col>
                    <xdr:colOff>161925</xdr:colOff>
                    <xdr:row>7</xdr:row>
                    <xdr:rowOff>257175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18</xdr:col>
                    <xdr:colOff>342900</xdr:colOff>
                    <xdr:row>7</xdr:row>
                    <xdr:rowOff>9525</xdr:rowOff>
                  </from>
                  <to>
                    <xdr:col>19</xdr:col>
                    <xdr:colOff>85725</xdr:colOff>
                    <xdr:row>7</xdr:row>
                    <xdr:rowOff>266700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17B3-A2D4-48CE-99A4-414896158B8C}">
  <sheetPr>
    <pageSetUpPr fitToPage="1"/>
  </sheetPr>
  <dimension ref="A1:AI37"/>
  <sheetViews>
    <sheetView view="pageBreakPreview" zoomScaleNormal="100" zoomScaleSheetLayoutView="100" workbookViewId="0">
      <selection activeCell="A3" sqref="A3"/>
    </sheetView>
  </sheetViews>
  <sheetFormatPr defaultColWidth="9" defaultRowHeight="21" customHeight="1"/>
  <cols>
    <col min="1" max="39" width="2.625" style="1249" customWidth="1"/>
    <col min="40" max="16384" width="9" style="1249"/>
  </cols>
  <sheetData>
    <row r="1" spans="1:35" ht="20.100000000000001" customHeight="1">
      <c r="A1" s="1248"/>
      <c r="AD1" s="2403"/>
      <c r="AE1" s="2403"/>
      <c r="AF1" s="2403"/>
      <c r="AG1" s="2403"/>
      <c r="AH1" s="2403"/>
      <c r="AI1" s="2403"/>
    </row>
    <row r="2" spans="1:35" ht="20.100000000000001" customHeight="1">
      <c r="A2" s="1248" t="s">
        <v>1800</v>
      </c>
      <c r="Z2" s="2407" t="s">
        <v>1798</v>
      </c>
      <c r="AA2" s="2407"/>
      <c r="AB2" s="2407"/>
      <c r="AC2" s="2407"/>
      <c r="AD2" s="2407"/>
      <c r="AE2" s="2407"/>
      <c r="AF2" s="2407"/>
      <c r="AG2" s="2407"/>
      <c r="AH2" s="2407"/>
      <c r="AI2" s="2407"/>
    </row>
    <row r="3" spans="1:35" ht="20.100000000000001" customHeight="1">
      <c r="A3" s="1248"/>
      <c r="AD3" s="1250"/>
      <c r="AE3" s="1250"/>
      <c r="AF3" s="1250"/>
      <c r="AG3" s="1250"/>
      <c r="AH3" s="1250"/>
      <c r="AI3" s="1250"/>
    </row>
    <row r="4" spans="1:35" ht="20.100000000000001" customHeight="1">
      <c r="A4" s="2404" t="s">
        <v>1797</v>
      </c>
      <c r="B4" s="2404"/>
      <c r="C4" s="2404"/>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row>
    <row r="5" spans="1:35" ht="20.100000000000001" customHeight="1"/>
    <row r="6" spans="1:35" ht="21" customHeight="1">
      <c r="A6" s="2405" t="s">
        <v>319</v>
      </c>
      <c r="B6" s="2405"/>
      <c r="C6" s="2405"/>
      <c r="D6" s="2405"/>
      <c r="E6" s="2405"/>
      <c r="F6" s="2405"/>
      <c r="G6" s="2405"/>
      <c r="H6" s="2405"/>
      <c r="I6" s="2405"/>
      <c r="J6" s="2405"/>
      <c r="K6" s="2405"/>
      <c r="L6" s="2406"/>
      <c r="M6" s="2406"/>
      <c r="N6" s="2406"/>
      <c r="O6" s="2406"/>
      <c r="P6" s="2406"/>
      <c r="Q6" s="2406"/>
      <c r="R6" s="2406"/>
      <c r="S6" s="2406"/>
      <c r="T6" s="2406"/>
      <c r="U6" s="2406"/>
      <c r="V6" s="2406"/>
      <c r="W6" s="2406"/>
      <c r="X6" s="2406"/>
      <c r="Y6" s="2406"/>
      <c r="Z6" s="2406"/>
      <c r="AA6" s="2406"/>
      <c r="AB6" s="2406"/>
      <c r="AC6" s="2406"/>
      <c r="AD6" s="2406"/>
      <c r="AE6" s="2406"/>
      <c r="AF6" s="2406"/>
      <c r="AG6" s="2406"/>
      <c r="AH6" s="2406"/>
      <c r="AI6" s="2406"/>
    </row>
    <row r="7" spans="1:35" ht="21" customHeight="1">
      <c r="A7" s="2405" t="s">
        <v>543</v>
      </c>
      <c r="B7" s="2405"/>
      <c r="C7" s="2405"/>
      <c r="D7" s="2405"/>
      <c r="E7" s="2405"/>
      <c r="F7" s="2405"/>
      <c r="G7" s="2405"/>
      <c r="H7" s="2405"/>
      <c r="I7" s="2405"/>
      <c r="J7" s="2405"/>
      <c r="K7" s="2405"/>
      <c r="L7" s="2406"/>
      <c r="M7" s="2406"/>
      <c r="N7" s="2406"/>
      <c r="O7" s="2406"/>
      <c r="P7" s="2406"/>
      <c r="Q7" s="2406"/>
      <c r="R7" s="2406"/>
      <c r="S7" s="2406"/>
      <c r="T7" s="2406"/>
      <c r="U7" s="2406"/>
      <c r="V7" s="2406"/>
      <c r="W7" s="2406"/>
      <c r="X7" s="2406"/>
      <c r="Y7" s="2406"/>
      <c r="Z7" s="2406"/>
      <c r="AA7" s="2406"/>
      <c r="AB7" s="2406"/>
      <c r="AC7" s="2406"/>
      <c r="AD7" s="2406"/>
      <c r="AE7" s="2406"/>
      <c r="AF7" s="2406"/>
      <c r="AG7" s="2406"/>
      <c r="AH7" s="2406"/>
      <c r="AI7" s="2406"/>
    </row>
    <row r="8" spans="1:35" ht="21" customHeight="1">
      <c r="A8" s="2402" t="s">
        <v>1796</v>
      </c>
      <c r="B8" s="2402"/>
      <c r="C8" s="2402"/>
      <c r="D8" s="2402"/>
      <c r="E8" s="2402"/>
      <c r="F8" s="2402"/>
      <c r="G8" s="2402"/>
      <c r="H8" s="2402"/>
      <c r="I8" s="2402"/>
      <c r="J8" s="2402"/>
      <c r="K8" s="2402"/>
      <c r="L8" s="2397" t="s">
        <v>1795</v>
      </c>
      <c r="M8" s="2397"/>
      <c r="N8" s="2397"/>
      <c r="O8" s="2397"/>
      <c r="P8" s="2397"/>
      <c r="Q8" s="2397"/>
      <c r="R8" s="2397"/>
      <c r="S8" s="2397"/>
      <c r="T8" s="2397"/>
      <c r="U8" s="2397"/>
      <c r="V8" s="2397"/>
      <c r="W8" s="2397"/>
      <c r="X8" s="2397"/>
      <c r="Y8" s="2397"/>
      <c r="Z8" s="2397"/>
      <c r="AA8" s="2397"/>
      <c r="AB8" s="2397"/>
      <c r="AC8" s="2397"/>
      <c r="AD8" s="2397"/>
      <c r="AE8" s="2397"/>
      <c r="AF8" s="2397"/>
      <c r="AG8" s="2397"/>
      <c r="AH8" s="2397"/>
      <c r="AI8" s="2409"/>
    </row>
    <row r="9" spans="1:35" ht="21" customHeight="1">
      <c r="A9" s="2410" t="s">
        <v>544</v>
      </c>
      <c r="B9" s="2410"/>
      <c r="C9" s="2412" t="s">
        <v>379</v>
      </c>
      <c r="D9" s="2413"/>
      <c r="E9" s="2413"/>
      <c r="F9" s="2413"/>
      <c r="G9" s="2413"/>
      <c r="H9" s="2413"/>
      <c r="I9" s="2413"/>
      <c r="J9" s="2413"/>
      <c r="K9" s="2413"/>
      <c r="L9" s="2413"/>
      <c r="M9" s="2413"/>
      <c r="N9" s="2413"/>
      <c r="O9" s="2413"/>
      <c r="P9" s="2413"/>
      <c r="Q9" s="2413"/>
      <c r="R9" s="2413"/>
      <c r="S9" s="2413"/>
      <c r="T9" s="2413"/>
      <c r="U9" s="2414"/>
      <c r="V9" s="2396" t="s">
        <v>1589</v>
      </c>
      <c r="W9" s="2397"/>
      <c r="X9" s="2397"/>
      <c r="Y9" s="2397"/>
      <c r="Z9" s="2397"/>
      <c r="AA9" s="2397"/>
      <c r="AB9" s="2397"/>
      <c r="AC9" s="2397"/>
      <c r="AD9" s="2397"/>
      <c r="AE9" s="1251" t="s">
        <v>526</v>
      </c>
      <c r="AF9" s="1251"/>
      <c r="AG9" s="1251"/>
      <c r="AH9" s="1251"/>
      <c r="AI9" s="1252"/>
    </row>
    <row r="10" spans="1:35" ht="21" customHeight="1">
      <c r="A10" s="2411"/>
      <c r="B10" s="2411"/>
      <c r="C10" s="2415"/>
      <c r="D10" s="2402" t="s">
        <v>545</v>
      </c>
      <c r="E10" s="2402"/>
      <c r="F10" s="2402"/>
      <c r="G10" s="2402"/>
      <c r="H10" s="2402"/>
      <c r="I10" s="2402"/>
      <c r="J10" s="2402"/>
      <c r="K10" s="2402"/>
      <c r="L10" s="2402"/>
      <c r="M10" s="2402"/>
      <c r="N10" s="2402"/>
      <c r="O10" s="2402"/>
      <c r="P10" s="2402"/>
      <c r="Q10" s="2402"/>
      <c r="R10" s="2402"/>
      <c r="S10" s="2402"/>
      <c r="T10" s="2402"/>
      <c r="U10" s="2402"/>
      <c r="V10" s="2402" t="s">
        <v>546</v>
      </c>
      <c r="W10" s="2402"/>
      <c r="X10" s="2402"/>
      <c r="Y10" s="2402"/>
      <c r="Z10" s="2402"/>
      <c r="AA10" s="2402"/>
      <c r="AB10" s="2402"/>
      <c r="AC10" s="2402"/>
      <c r="AD10" s="2402"/>
      <c r="AE10" s="2402"/>
      <c r="AF10" s="2402"/>
      <c r="AG10" s="2402"/>
      <c r="AH10" s="2402"/>
      <c r="AI10" s="2402"/>
    </row>
    <row r="11" spans="1:35" ht="21" customHeight="1">
      <c r="A11" s="2410"/>
      <c r="B11" s="2410"/>
      <c r="C11" s="2415"/>
      <c r="D11" s="2400" t="s">
        <v>547</v>
      </c>
      <c r="E11" s="2401"/>
      <c r="F11" s="2401"/>
      <c r="G11" s="2401"/>
      <c r="H11" s="2401"/>
      <c r="I11" s="2401"/>
      <c r="J11" s="2401"/>
      <c r="K11" s="2401"/>
      <c r="L11" s="2396"/>
      <c r="M11" s="2397"/>
      <c r="N11" s="2397"/>
      <c r="O11" s="2397"/>
      <c r="P11" s="2397"/>
      <c r="Q11" s="2397"/>
      <c r="R11" s="2398" t="s">
        <v>1794</v>
      </c>
      <c r="S11" s="2398"/>
      <c r="T11" s="2398"/>
      <c r="U11" s="2399"/>
      <c r="V11" s="2396"/>
      <c r="W11" s="2397"/>
      <c r="X11" s="2397"/>
      <c r="Y11" s="2397"/>
      <c r="Z11" s="2397"/>
      <c r="AA11" s="2397"/>
      <c r="AB11" s="2397"/>
      <c r="AC11" s="2397"/>
      <c r="AD11" s="2397"/>
      <c r="AE11" s="2397"/>
      <c r="AF11" s="2398" t="s">
        <v>1793</v>
      </c>
      <c r="AG11" s="2398"/>
      <c r="AH11" s="2398"/>
      <c r="AI11" s="2399"/>
    </row>
    <row r="12" spans="1:35" ht="21" customHeight="1">
      <c r="A12" s="2410"/>
      <c r="B12" s="2410"/>
      <c r="C12" s="2415"/>
      <c r="D12" s="2400" t="s">
        <v>548</v>
      </c>
      <c r="E12" s="2401"/>
      <c r="F12" s="2401"/>
      <c r="G12" s="2401"/>
      <c r="H12" s="2401"/>
      <c r="I12" s="2401"/>
      <c r="J12" s="2401"/>
      <c r="K12" s="2401"/>
      <c r="L12" s="2396"/>
      <c r="M12" s="2397"/>
      <c r="N12" s="2397"/>
      <c r="O12" s="2397"/>
      <c r="P12" s="2397"/>
      <c r="Q12" s="2397"/>
      <c r="R12" s="2398" t="s">
        <v>1794</v>
      </c>
      <c r="S12" s="2398"/>
      <c r="T12" s="2398"/>
      <c r="U12" s="2399"/>
      <c r="V12" s="2396"/>
      <c r="W12" s="2397"/>
      <c r="X12" s="2397"/>
      <c r="Y12" s="2397"/>
      <c r="Z12" s="2397"/>
      <c r="AA12" s="2397"/>
      <c r="AB12" s="2397"/>
      <c r="AC12" s="2397"/>
      <c r="AD12" s="2397"/>
      <c r="AE12" s="2397"/>
      <c r="AF12" s="2398" t="s">
        <v>1793</v>
      </c>
      <c r="AG12" s="2398"/>
      <c r="AH12" s="2398"/>
      <c r="AI12" s="2399"/>
    </row>
    <row r="13" spans="1:35" ht="21" customHeight="1">
      <c r="A13" s="2410"/>
      <c r="B13" s="2410"/>
      <c r="C13" s="2415"/>
      <c r="D13" s="2400" t="s">
        <v>549</v>
      </c>
      <c r="E13" s="2401"/>
      <c r="F13" s="2401"/>
      <c r="G13" s="2401"/>
      <c r="H13" s="2401"/>
      <c r="I13" s="2401"/>
      <c r="J13" s="2401"/>
      <c r="K13" s="2401"/>
      <c r="L13" s="2396"/>
      <c r="M13" s="2397"/>
      <c r="N13" s="2397"/>
      <c r="O13" s="2397"/>
      <c r="P13" s="2397"/>
      <c r="Q13" s="2397"/>
      <c r="R13" s="2398" t="s">
        <v>1794</v>
      </c>
      <c r="S13" s="2398"/>
      <c r="T13" s="2398"/>
      <c r="U13" s="2399"/>
      <c r="V13" s="2396"/>
      <c r="W13" s="2397"/>
      <c r="X13" s="2397"/>
      <c r="Y13" s="2397"/>
      <c r="Z13" s="2397"/>
      <c r="AA13" s="2397"/>
      <c r="AB13" s="2397"/>
      <c r="AC13" s="2397"/>
      <c r="AD13" s="2397"/>
      <c r="AE13" s="2397"/>
      <c r="AF13" s="2398" t="s">
        <v>1793</v>
      </c>
      <c r="AG13" s="2398"/>
      <c r="AH13" s="2398"/>
      <c r="AI13" s="2399"/>
    </row>
    <row r="14" spans="1:35" ht="21" customHeight="1">
      <c r="A14" s="2410"/>
      <c r="B14" s="2410"/>
      <c r="C14" s="2415"/>
      <c r="D14" s="2400" t="s">
        <v>550</v>
      </c>
      <c r="E14" s="2401"/>
      <c r="F14" s="2401"/>
      <c r="G14" s="2401"/>
      <c r="H14" s="2401"/>
      <c r="I14" s="2401"/>
      <c r="J14" s="2401"/>
      <c r="K14" s="2401"/>
      <c r="L14" s="2396"/>
      <c r="M14" s="2397"/>
      <c r="N14" s="2397"/>
      <c r="O14" s="2397"/>
      <c r="P14" s="2397"/>
      <c r="Q14" s="2397"/>
      <c r="R14" s="2398" t="s">
        <v>1794</v>
      </c>
      <c r="S14" s="2398"/>
      <c r="T14" s="2398"/>
      <c r="U14" s="2399"/>
      <c r="V14" s="2396"/>
      <c r="W14" s="2397"/>
      <c r="X14" s="2397"/>
      <c r="Y14" s="2397"/>
      <c r="Z14" s="2397"/>
      <c r="AA14" s="2397"/>
      <c r="AB14" s="2397"/>
      <c r="AC14" s="2397"/>
      <c r="AD14" s="2397"/>
      <c r="AE14" s="2397"/>
      <c r="AF14" s="2398" t="s">
        <v>1793</v>
      </c>
      <c r="AG14" s="2398"/>
      <c r="AH14" s="2398"/>
      <c r="AI14" s="2399"/>
    </row>
    <row r="15" spans="1:35" ht="21" customHeight="1">
      <c r="A15" s="2410"/>
      <c r="B15" s="2410"/>
      <c r="C15" s="2416"/>
      <c r="D15" s="2400" t="s">
        <v>551</v>
      </c>
      <c r="E15" s="2401"/>
      <c r="F15" s="2401"/>
      <c r="G15" s="2401"/>
      <c r="H15" s="2401"/>
      <c r="I15" s="2401"/>
      <c r="J15" s="2401"/>
      <c r="K15" s="2401"/>
      <c r="L15" s="2396"/>
      <c r="M15" s="2397"/>
      <c r="N15" s="2397"/>
      <c r="O15" s="2397"/>
      <c r="P15" s="2397"/>
      <c r="Q15" s="2397"/>
      <c r="R15" s="2398" t="s">
        <v>1794</v>
      </c>
      <c r="S15" s="2398"/>
      <c r="T15" s="2398"/>
      <c r="U15" s="2399"/>
      <c r="V15" s="2396"/>
      <c r="W15" s="2397"/>
      <c r="X15" s="2397"/>
      <c r="Y15" s="2397"/>
      <c r="Z15" s="2397"/>
      <c r="AA15" s="2397"/>
      <c r="AB15" s="2397"/>
      <c r="AC15" s="2397"/>
      <c r="AD15" s="2397"/>
      <c r="AE15" s="2397"/>
      <c r="AF15" s="2398" t="s">
        <v>1793</v>
      </c>
      <c r="AG15" s="2398"/>
      <c r="AH15" s="2398"/>
      <c r="AI15" s="2399"/>
    </row>
    <row r="16" spans="1:35" ht="21" customHeight="1">
      <c r="A16" s="2410"/>
      <c r="B16" s="2410"/>
      <c r="C16" s="2402" t="s">
        <v>552</v>
      </c>
      <c r="D16" s="2402"/>
      <c r="E16" s="2402"/>
      <c r="F16" s="2402"/>
      <c r="G16" s="2402"/>
      <c r="H16" s="2402"/>
      <c r="I16" s="2402"/>
      <c r="J16" s="2402"/>
      <c r="K16" s="2402"/>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c r="AH16" s="2402"/>
      <c r="AI16" s="2402"/>
    </row>
    <row r="17" spans="1:35" ht="21" customHeight="1">
      <c r="A17" s="2410"/>
      <c r="B17" s="2410"/>
      <c r="C17" s="2417"/>
      <c r="D17" s="2418"/>
      <c r="E17" s="2418"/>
      <c r="F17" s="2418"/>
      <c r="G17" s="2418"/>
      <c r="H17" s="2418"/>
      <c r="I17" s="2418"/>
      <c r="J17" s="2418"/>
      <c r="K17" s="2418"/>
      <c r="L17" s="2418"/>
      <c r="M17" s="2418"/>
      <c r="N17" s="2418"/>
      <c r="O17" s="2418"/>
      <c r="P17" s="2418"/>
      <c r="Q17" s="2418"/>
      <c r="R17" s="2418"/>
      <c r="S17" s="2418"/>
      <c r="T17" s="2418"/>
      <c r="U17" s="2418"/>
      <c r="V17" s="2418"/>
      <c r="W17" s="2418"/>
      <c r="X17" s="2418"/>
      <c r="Y17" s="2418"/>
      <c r="Z17" s="2418"/>
      <c r="AA17" s="2418"/>
      <c r="AB17" s="2418"/>
      <c r="AC17" s="2418"/>
      <c r="AD17" s="2418"/>
      <c r="AE17" s="2418"/>
      <c r="AF17" s="2418"/>
      <c r="AG17" s="2418"/>
      <c r="AH17" s="2418"/>
      <c r="AI17" s="2419"/>
    </row>
    <row r="18" spans="1:35" ht="21" customHeight="1">
      <c r="A18" s="2410"/>
      <c r="B18" s="2410"/>
      <c r="C18" s="2420"/>
      <c r="D18" s="2421"/>
      <c r="E18" s="2421"/>
      <c r="F18" s="2421"/>
      <c r="G18" s="2421"/>
      <c r="H18" s="2421"/>
      <c r="I18" s="2421"/>
      <c r="J18" s="2421"/>
      <c r="K18" s="2421"/>
      <c r="L18" s="2421"/>
      <c r="M18" s="2421"/>
      <c r="N18" s="2421"/>
      <c r="O18" s="2421"/>
      <c r="P18" s="2421"/>
      <c r="Q18" s="2421"/>
      <c r="R18" s="2421"/>
      <c r="S18" s="2421"/>
      <c r="T18" s="2421"/>
      <c r="U18" s="2421"/>
      <c r="V18" s="2421"/>
      <c r="W18" s="2421"/>
      <c r="X18" s="2421"/>
      <c r="Y18" s="2421"/>
      <c r="Z18" s="2421"/>
      <c r="AA18" s="2421"/>
      <c r="AB18" s="2421"/>
      <c r="AC18" s="2421"/>
      <c r="AD18" s="2421"/>
      <c r="AE18" s="2421"/>
      <c r="AF18" s="2421"/>
      <c r="AG18" s="2421"/>
      <c r="AH18" s="2421"/>
      <c r="AI18" s="2422"/>
    </row>
    <row r="19" spans="1:35" ht="21" customHeight="1">
      <c r="A19" s="2410"/>
      <c r="B19" s="2410"/>
      <c r="C19" s="2423"/>
      <c r="D19" s="2424"/>
      <c r="E19" s="2424"/>
      <c r="F19" s="2424"/>
      <c r="G19" s="2424"/>
      <c r="H19" s="2424"/>
      <c r="I19" s="2424"/>
      <c r="J19" s="2424"/>
      <c r="K19" s="2424"/>
      <c r="L19" s="2424"/>
      <c r="M19" s="2424"/>
      <c r="N19" s="2424"/>
      <c r="O19" s="2424"/>
      <c r="P19" s="2424"/>
      <c r="Q19" s="2424"/>
      <c r="R19" s="2424"/>
      <c r="S19" s="2424"/>
      <c r="T19" s="2424"/>
      <c r="U19" s="2424"/>
      <c r="V19" s="2424"/>
      <c r="W19" s="2424"/>
      <c r="X19" s="2424"/>
      <c r="Y19" s="2424"/>
      <c r="Z19" s="2424"/>
      <c r="AA19" s="2424"/>
      <c r="AB19" s="2424"/>
      <c r="AC19" s="2424"/>
      <c r="AD19" s="2424"/>
      <c r="AE19" s="2424"/>
      <c r="AF19" s="2424"/>
      <c r="AG19" s="2424"/>
      <c r="AH19" s="2424"/>
      <c r="AI19" s="2425"/>
    </row>
    <row r="20" spans="1:35" ht="21" customHeight="1">
      <c r="A20" s="2439" t="s">
        <v>553</v>
      </c>
      <c r="B20" s="2440"/>
      <c r="C20" s="2400" t="s">
        <v>554</v>
      </c>
      <c r="D20" s="2401"/>
      <c r="E20" s="2401"/>
      <c r="F20" s="2401"/>
      <c r="G20" s="2401"/>
      <c r="H20" s="2401"/>
      <c r="I20" s="2401"/>
      <c r="J20" s="2401"/>
      <c r="K20" s="2401"/>
      <c r="L20" s="2427"/>
      <c r="M20" s="2402" t="s">
        <v>357</v>
      </c>
      <c r="N20" s="2402"/>
      <c r="O20" s="2402"/>
      <c r="P20" s="2402"/>
      <c r="Q20" s="2402"/>
      <c r="R20" s="2402"/>
      <c r="S20" s="2402"/>
      <c r="T20" s="2402"/>
      <c r="U20" s="2402"/>
      <c r="V20" s="2402"/>
      <c r="W20" s="2402"/>
      <c r="X20" s="2402"/>
      <c r="Y20" s="2402"/>
      <c r="Z20" s="2401" t="s">
        <v>555</v>
      </c>
      <c r="AA20" s="2401"/>
      <c r="AB20" s="2401"/>
      <c r="AC20" s="2401"/>
      <c r="AD20" s="2401"/>
      <c r="AE20" s="2401"/>
      <c r="AF20" s="2401"/>
      <c r="AG20" s="2401"/>
      <c r="AH20" s="2401"/>
      <c r="AI20" s="2427"/>
    </row>
    <row r="21" spans="1:35" ht="21" customHeight="1">
      <c r="A21" s="2441"/>
      <c r="B21" s="2442"/>
      <c r="C21" s="2402" t="s">
        <v>27</v>
      </c>
      <c r="D21" s="2402"/>
      <c r="E21" s="2402"/>
      <c r="F21" s="2402"/>
      <c r="G21" s="2402"/>
      <c r="H21" s="2402" t="s">
        <v>556</v>
      </c>
      <c r="I21" s="2402"/>
      <c r="J21" s="2402"/>
      <c r="K21" s="2402"/>
      <c r="L21" s="2402"/>
      <c r="M21" s="2408"/>
      <c r="N21" s="2408"/>
      <c r="O21" s="2408"/>
      <c r="P21" s="2408"/>
      <c r="Q21" s="2408"/>
      <c r="R21" s="2408"/>
      <c r="S21" s="2408"/>
      <c r="T21" s="2408"/>
      <c r="U21" s="2408"/>
      <c r="V21" s="2408"/>
      <c r="W21" s="2408"/>
      <c r="X21" s="2408"/>
      <c r="Y21" s="2408"/>
      <c r="Z21" s="2408"/>
      <c r="AA21" s="2408"/>
      <c r="AB21" s="2408"/>
      <c r="AC21" s="2408"/>
      <c r="AD21" s="2408"/>
      <c r="AE21" s="2408"/>
      <c r="AF21" s="2408"/>
      <c r="AG21" s="2396"/>
      <c r="AH21" s="1253" t="s">
        <v>16</v>
      </c>
      <c r="AI21" s="1254"/>
    </row>
    <row r="22" spans="1:35" ht="21" customHeight="1">
      <c r="A22" s="2441"/>
      <c r="B22" s="2442"/>
      <c r="C22" s="2402"/>
      <c r="D22" s="2402"/>
      <c r="E22" s="2402"/>
      <c r="F22" s="2402"/>
      <c r="G22" s="2402"/>
      <c r="H22" s="2402" t="s">
        <v>557</v>
      </c>
      <c r="I22" s="2402"/>
      <c r="J22" s="2402"/>
      <c r="K22" s="2402"/>
      <c r="L22" s="2402"/>
      <c r="M22" s="2408"/>
      <c r="N22" s="2408"/>
      <c r="O22" s="2408"/>
      <c r="P22" s="2408"/>
      <c r="Q22" s="2408"/>
      <c r="R22" s="2408"/>
      <c r="S22" s="2408"/>
      <c r="T22" s="2408"/>
      <c r="U22" s="2408"/>
      <c r="V22" s="2408"/>
      <c r="W22" s="2408"/>
      <c r="X22" s="2408"/>
      <c r="Y22" s="2408"/>
      <c r="Z22" s="2408"/>
      <c r="AA22" s="2408"/>
      <c r="AB22" s="2408"/>
      <c r="AC22" s="2408"/>
      <c r="AD22" s="2408"/>
      <c r="AE22" s="2408"/>
      <c r="AF22" s="2408"/>
      <c r="AG22" s="2396"/>
      <c r="AH22" s="1253" t="s">
        <v>16</v>
      </c>
      <c r="AI22" s="1254"/>
    </row>
    <row r="23" spans="1:35" ht="21" customHeight="1">
      <c r="A23" s="2441"/>
      <c r="B23" s="2442"/>
      <c r="C23" s="2402" t="s">
        <v>28</v>
      </c>
      <c r="D23" s="2402"/>
      <c r="E23" s="2402"/>
      <c r="F23" s="2402"/>
      <c r="G23" s="2402"/>
      <c r="H23" s="2402" t="s">
        <v>556</v>
      </c>
      <c r="I23" s="2402"/>
      <c r="J23" s="2402"/>
      <c r="K23" s="2402"/>
      <c r="L23" s="2402"/>
      <c r="M23" s="2408"/>
      <c r="N23" s="2408"/>
      <c r="O23" s="2408"/>
      <c r="P23" s="2408"/>
      <c r="Q23" s="2408"/>
      <c r="R23" s="2408"/>
      <c r="S23" s="2408"/>
      <c r="T23" s="2408"/>
      <c r="U23" s="2408"/>
      <c r="V23" s="2408"/>
      <c r="W23" s="2408"/>
      <c r="X23" s="2408"/>
      <c r="Y23" s="2408"/>
      <c r="Z23" s="2408"/>
      <c r="AA23" s="2408"/>
      <c r="AB23" s="2408"/>
      <c r="AC23" s="2408"/>
      <c r="AD23" s="2408"/>
      <c r="AE23" s="2408"/>
      <c r="AF23" s="2408"/>
      <c r="AG23" s="2396"/>
      <c r="AH23" s="1253" t="s">
        <v>16</v>
      </c>
      <c r="AI23" s="1254"/>
    </row>
    <row r="24" spans="1:35" ht="21" customHeight="1">
      <c r="A24" s="2441"/>
      <c r="B24" s="2442"/>
      <c r="C24" s="2402"/>
      <c r="D24" s="2402"/>
      <c r="E24" s="2402"/>
      <c r="F24" s="2402"/>
      <c r="G24" s="2402"/>
      <c r="H24" s="2402" t="s">
        <v>557</v>
      </c>
      <c r="I24" s="2402"/>
      <c r="J24" s="2402"/>
      <c r="K24" s="2402"/>
      <c r="L24" s="2402"/>
      <c r="M24" s="2408"/>
      <c r="N24" s="2408"/>
      <c r="O24" s="2408"/>
      <c r="P24" s="2408"/>
      <c r="Q24" s="2408"/>
      <c r="R24" s="2408"/>
      <c r="S24" s="2408"/>
      <c r="T24" s="2408"/>
      <c r="U24" s="2408"/>
      <c r="V24" s="2408"/>
      <c r="W24" s="2408"/>
      <c r="X24" s="2408"/>
      <c r="Y24" s="2408"/>
      <c r="Z24" s="2408"/>
      <c r="AA24" s="2408"/>
      <c r="AB24" s="2408"/>
      <c r="AC24" s="2408"/>
      <c r="AD24" s="2408"/>
      <c r="AE24" s="2408"/>
      <c r="AF24" s="2408"/>
      <c r="AG24" s="2396"/>
      <c r="AH24" s="1253" t="s">
        <v>16</v>
      </c>
      <c r="AI24" s="1254"/>
    </row>
    <row r="25" spans="1:35" ht="21" customHeight="1">
      <c r="A25" s="2441"/>
      <c r="B25" s="2442"/>
      <c r="C25" s="2400" t="s">
        <v>558</v>
      </c>
      <c r="D25" s="2401"/>
      <c r="E25" s="2401"/>
      <c r="F25" s="2401"/>
      <c r="G25" s="2401"/>
      <c r="H25" s="2401"/>
      <c r="I25" s="2401"/>
      <c r="J25" s="2401"/>
      <c r="K25" s="2401"/>
      <c r="L25" s="2427"/>
      <c r="M25" s="2428"/>
      <c r="N25" s="2429"/>
      <c r="O25" s="2429"/>
      <c r="P25" s="2429"/>
      <c r="Q25" s="2429"/>
      <c r="R25" s="2429"/>
      <c r="S25" s="2429"/>
      <c r="T25" s="2429"/>
      <c r="U25" s="2429"/>
      <c r="V25" s="2429"/>
      <c r="W25" s="2429"/>
      <c r="X25" s="2429"/>
      <c r="Y25" s="2429"/>
      <c r="Z25" s="2429"/>
      <c r="AA25" s="2429"/>
      <c r="AB25" s="2429"/>
      <c r="AC25" s="2429"/>
      <c r="AD25" s="2429"/>
      <c r="AE25" s="2429"/>
      <c r="AF25" s="2429"/>
      <c r="AG25" s="2429"/>
      <c r="AH25" s="2429"/>
      <c r="AI25" s="2430"/>
    </row>
    <row r="26" spans="1:35" ht="21" customHeight="1">
      <c r="A26" s="2441"/>
      <c r="B26" s="2442"/>
      <c r="C26" s="2412" t="s">
        <v>559</v>
      </c>
      <c r="D26" s="2413"/>
      <c r="E26" s="2413"/>
      <c r="F26" s="2413"/>
      <c r="G26" s="2413"/>
      <c r="H26" s="2413"/>
      <c r="I26" s="2413"/>
      <c r="J26" s="2413"/>
      <c r="K26" s="2413"/>
      <c r="L26" s="2414"/>
      <c r="M26" s="2437"/>
      <c r="N26" s="2418"/>
      <c r="O26" s="2418"/>
      <c r="P26" s="2418"/>
      <c r="Q26" s="2418"/>
      <c r="R26" s="2418"/>
      <c r="S26" s="2418"/>
      <c r="T26" s="2418"/>
      <c r="U26" s="2418"/>
      <c r="V26" s="2418"/>
      <c r="W26" s="2418"/>
      <c r="X26" s="2418"/>
      <c r="Y26" s="2418"/>
      <c r="Z26" s="2418"/>
      <c r="AA26" s="2418"/>
      <c r="AB26" s="2418"/>
      <c r="AC26" s="2418"/>
      <c r="AD26" s="2418"/>
      <c r="AE26" s="2418"/>
      <c r="AF26" s="2418"/>
      <c r="AG26" s="2418"/>
      <c r="AH26" s="2418"/>
      <c r="AI26" s="2419"/>
    </row>
    <row r="27" spans="1:35" ht="21" customHeight="1">
      <c r="A27" s="2441"/>
      <c r="B27" s="2442"/>
      <c r="C27" s="2431"/>
      <c r="D27" s="2432"/>
      <c r="E27" s="2432"/>
      <c r="F27" s="2432"/>
      <c r="G27" s="2432"/>
      <c r="H27" s="2432"/>
      <c r="I27" s="2432"/>
      <c r="J27" s="2432"/>
      <c r="K27" s="2432"/>
      <c r="L27" s="2433"/>
      <c r="M27" s="2420"/>
      <c r="N27" s="2421"/>
      <c r="O27" s="2421"/>
      <c r="P27" s="2421"/>
      <c r="Q27" s="2421"/>
      <c r="R27" s="2421"/>
      <c r="S27" s="2421"/>
      <c r="T27" s="2421"/>
      <c r="U27" s="2421"/>
      <c r="V27" s="2421"/>
      <c r="W27" s="2421"/>
      <c r="X27" s="2421"/>
      <c r="Y27" s="2421"/>
      <c r="Z27" s="2421"/>
      <c r="AA27" s="2421"/>
      <c r="AB27" s="2421"/>
      <c r="AC27" s="2421"/>
      <c r="AD27" s="2421"/>
      <c r="AE27" s="2421"/>
      <c r="AF27" s="2421"/>
      <c r="AG27" s="2421"/>
      <c r="AH27" s="2421"/>
      <c r="AI27" s="2422"/>
    </row>
    <row r="28" spans="1:35" ht="21" customHeight="1">
      <c r="A28" s="2441"/>
      <c r="B28" s="2442"/>
      <c r="C28" s="2431"/>
      <c r="D28" s="2432"/>
      <c r="E28" s="2432"/>
      <c r="F28" s="2432"/>
      <c r="G28" s="2432"/>
      <c r="H28" s="2432"/>
      <c r="I28" s="2432"/>
      <c r="J28" s="2432"/>
      <c r="K28" s="2432"/>
      <c r="L28" s="2433"/>
      <c r="M28" s="2420"/>
      <c r="N28" s="2421"/>
      <c r="O28" s="2421"/>
      <c r="P28" s="2421"/>
      <c r="Q28" s="2421"/>
      <c r="R28" s="2421"/>
      <c r="S28" s="2421"/>
      <c r="T28" s="2421"/>
      <c r="U28" s="2421"/>
      <c r="V28" s="2421"/>
      <c r="W28" s="2421"/>
      <c r="X28" s="2421"/>
      <c r="Y28" s="2421"/>
      <c r="Z28" s="2421"/>
      <c r="AA28" s="2421"/>
      <c r="AB28" s="2421"/>
      <c r="AC28" s="2421"/>
      <c r="AD28" s="2421"/>
      <c r="AE28" s="2421"/>
      <c r="AF28" s="2421"/>
      <c r="AG28" s="2421"/>
      <c r="AH28" s="2421"/>
      <c r="AI28" s="2422"/>
    </row>
    <row r="29" spans="1:35" ht="21" customHeight="1">
      <c r="A29" s="2443"/>
      <c r="B29" s="2444"/>
      <c r="C29" s="2434"/>
      <c r="D29" s="2435"/>
      <c r="E29" s="2435"/>
      <c r="F29" s="2435"/>
      <c r="G29" s="2435"/>
      <c r="H29" s="2435"/>
      <c r="I29" s="2435"/>
      <c r="J29" s="2435"/>
      <c r="K29" s="2435"/>
      <c r="L29" s="2436"/>
      <c r="M29" s="2423"/>
      <c r="N29" s="2424"/>
      <c r="O29" s="2424"/>
      <c r="P29" s="2424"/>
      <c r="Q29" s="2424"/>
      <c r="R29" s="2424"/>
      <c r="S29" s="2424"/>
      <c r="T29" s="2424"/>
      <c r="U29" s="2424"/>
      <c r="V29" s="2424"/>
      <c r="W29" s="2424"/>
      <c r="X29" s="2424"/>
      <c r="Y29" s="2424"/>
      <c r="Z29" s="2424"/>
      <c r="AA29" s="2424"/>
      <c r="AB29" s="2424"/>
      <c r="AC29" s="2424"/>
      <c r="AD29" s="2424"/>
      <c r="AE29" s="2424"/>
      <c r="AF29" s="2424"/>
      <c r="AG29" s="2424"/>
      <c r="AH29" s="2424"/>
      <c r="AI29" s="2425"/>
    </row>
    <row r="30" spans="1:35" ht="21" customHeight="1">
      <c r="A30" s="1255"/>
      <c r="B30" s="1255"/>
      <c r="C30" s="1256"/>
      <c r="D30" s="1256"/>
      <c r="E30" s="1256"/>
      <c r="F30" s="1256"/>
      <c r="G30" s="1256"/>
      <c r="H30" s="1256"/>
      <c r="I30" s="1256"/>
      <c r="J30" s="1256"/>
      <c r="K30" s="1256"/>
      <c r="L30" s="1256"/>
      <c r="M30" s="1257"/>
      <c r="N30" s="1257"/>
      <c r="O30" s="1257"/>
      <c r="P30" s="1257"/>
      <c r="Q30" s="1257"/>
      <c r="R30" s="1257"/>
      <c r="S30" s="1257"/>
      <c r="T30" s="1257"/>
      <c r="U30" s="1257"/>
      <c r="V30" s="1257"/>
      <c r="W30" s="1257"/>
      <c r="X30" s="1257"/>
      <c r="Y30" s="1257"/>
      <c r="Z30" s="1257"/>
      <c r="AA30" s="1257"/>
      <c r="AB30" s="1257"/>
      <c r="AC30" s="1257"/>
      <c r="AD30" s="1257"/>
      <c r="AE30" s="1257"/>
      <c r="AF30" s="1257"/>
      <c r="AG30" s="1257"/>
      <c r="AH30" s="1257"/>
      <c r="AI30" s="1257"/>
    </row>
    <row r="31" spans="1:35" ht="20.100000000000001" customHeight="1">
      <c r="A31" s="2395" t="s">
        <v>1792</v>
      </c>
      <c r="B31" s="2395"/>
      <c r="C31" s="2395"/>
      <c r="D31" s="2395"/>
      <c r="E31" s="2395"/>
      <c r="F31" s="2395"/>
      <c r="G31" s="2395"/>
      <c r="H31" s="2395"/>
      <c r="I31" s="2395"/>
      <c r="J31" s="2395"/>
      <c r="K31" s="2395"/>
      <c r="L31" s="2395"/>
      <c r="M31" s="2395"/>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row>
    <row r="32" spans="1:35" ht="20.100000000000001" customHeight="1">
      <c r="A32" s="2395"/>
      <c r="B32" s="2395"/>
      <c r="C32" s="2395"/>
      <c r="D32" s="2395"/>
      <c r="E32" s="2395"/>
      <c r="F32" s="2395"/>
      <c r="G32" s="2395"/>
      <c r="H32" s="2395"/>
      <c r="I32" s="2395"/>
      <c r="J32" s="2395"/>
      <c r="K32" s="2395"/>
      <c r="L32" s="2395"/>
      <c r="M32" s="2395"/>
      <c r="N32" s="2395"/>
      <c r="O32" s="2395"/>
      <c r="P32" s="2395"/>
      <c r="Q32" s="2395"/>
      <c r="R32" s="2395"/>
      <c r="S32" s="2395"/>
      <c r="T32" s="2395"/>
      <c r="U32" s="2395"/>
      <c r="V32" s="2395"/>
      <c r="W32" s="2395"/>
      <c r="X32" s="2395"/>
      <c r="Y32" s="2395"/>
      <c r="Z32" s="2395"/>
      <c r="AA32" s="2395"/>
      <c r="AB32" s="2395"/>
      <c r="AC32" s="2395"/>
      <c r="AD32" s="2395"/>
      <c r="AE32" s="2395"/>
      <c r="AF32" s="2395"/>
      <c r="AG32" s="2395"/>
      <c r="AH32" s="2395"/>
      <c r="AI32" s="2395"/>
    </row>
    <row r="33" spans="1:35" ht="39" customHeight="1">
      <c r="A33" s="2395" t="s">
        <v>1791</v>
      </c>
      <c r="B33" s="2438"/>
      <c r="C33" s="2438"/>
      <c r="D33" s="2438"/>
      <c r="E33" s="2438"/>
      <c r="F33" s="2438"/>
      <c r="G33" s="2438"/>
      <c r="H33" s="2438"/>
      <c r="I33" s="2438"/>
      <c r="J33" s="2438"/>
      <c r="K33" s="2438"/>
      <c r="L33" s="2438"/>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row>
    <row r="34" spans="1:35" ht="20.100000000000001" customHeight="1">
      <c r="A34" s="2395" t="s">
        <v>1790</v>
      </c>
      <c r="B34" s="2426"/>
      <c r="C34" s="2426"/>
      <c r="D34" s="2426"/>
      <c r="E34" s="2426"/>
      <c r="F34" s="2426"/>
      <c r="G34" s="2426"/>
      <c r="H34" s="2426"/>
      <c r="I34" s="2426"/>
      <c r="J34" s="2426"/>
      <c r="K34" s="2426"/>
      <c r="L34" s="2426"/>
      <c r="M34" s="2426"/>
      <c r="N34" s="2426"/>
      <c r="O34" s="2426"/>
      <c r="P34" s="2426"/>
      <c r="Q34" s="2426"/>
      <c r="R34" s="2426"/>
      <c r="S34" s="2426"/>
      <c r="T34" s="2426"/>
      <c r="U34" s="2426"/>
      <c r="V34" s="2426"/>
      <c r="W34" s="2426"/>
      <c r="X34" s="2426"/>
      <c r="Y34" s="2426"/>
      <c r="Z34" s="2426"/>
      <c r="AA34" s="2426"/>
      <c r="AB34" s="2426"/>
      <c r="AC34" s="2426"/>
      <c r="AD34" s="2426"/>
      <c r="AE34" s="2426"/>
      <c r="AF34" s="2426"/>
      <c r="AG34" s="2426"/>
      <c r="AH34" s="2426"/>
      <c r="AI34" s="2426"/>
    </row>
    <row r="35" spans="1:35" ht="20.100000000000001" customHeight="1">
      <c r="A35" s="2426"/>
      <c r="B35" s="2426"/>
      <c r="C35" s="2426"/>
      <c r="D35" s="2426"/>
      <c r="E35" s="2426"/>
      <c r="F35" s="2426"/>
      <c r="G35" s="2426"/>
      <c r="H35" s="2426"/>
      <c r="I35" s="2426"/>
      <c r="J35" s="2426"/>
      <c r="K35" s="2426"/>
      <c r="L35" s="2426"/>
      <c r="M35" s="2426"/>
      <c r="N35" s="2426"/>
      <c r="O35" s="2426"/>
      <c r="P35" s="2426"/>
      <c r="Q35" s="2426"/>
      <c r="R35" s="2426"/>
      <c r="S35" s="2426"/>
      <c r="T35" s="2426"/>
      <c r="U35" s="2426"/>
      <c r="V35" s="2426"/>
      <c r="W35" s="2426"/>
      <c r="X35" s="2426"/>
      <c r="Y35" s="2426"/>
      <c r="Z35" s="2426"/>
      <c r="AA35" s="2426"/>
      <c r="AB35" s="2426"/>
      <c r="AC35" s="2426"/>
      <c r="AD35" s="2426"/>
      <c r="AE35" s="2426"/>
      <c r="AF35" s="2426"/>
      <c r="AG35" s="2426"/>
      <c r="AH35" s="2426"/>
      <c r="AI35" s="2426"/>
    </row>
    <row r="36" spans="1:35" ht="20.100000000000001" customHeight="1">
      <c r="A36" s="2395" t="s">
        <v>1789</v>
      </c>
      <c r="B36" s="2395"/>
      <c r="C36" s="2395"/>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row>
    <row r="37" spans="1:35" ht="20.100000000000001" customHeight="1">
      <c r="A37" s="2395"/>
      <c r="B37" s="2395"/>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row>
  </sheetData>
  <mergeCells count="68">
    <mergeCell ref="Z22:AG22"/>
    <mergeCell ref="C23:G24"/>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H23:L23"/>
    <mergeCell ref="M23:Y23"/>
    <mergeCell ref="Z23:AG23"/>
    <mergeCell ref="H24:L24"/>
    <mergeCell ref="M24:Y24"/>
    <mergeCell ref="Z24:AG24"/>
    <mergeCell ref="M21:Y21"/>
    <mergeCell ref="Z21:AG21"/>
    <mergeCell ref="H22:L22"/>
    <mergeCell ref="M22:Y22"/>
    <mergeCell ref="A8:K8"/>
    <mergeCell ref="L8:AI8"/>
    <mergeCell ref="A9:B19"/>
    <mergeCell ref="C9:U9"/>
    <mergeCell ref="C10:C15"/>
    <mergeCell ref="D10:U10"/>
    <mergeCell ref="V10:AI10"/>
    <mergeCell ref="D11:K11"/>
    <mergeCell ref="D14:K14"/>
    <mergeCell ref="V14:AE14"/>
    <mergeCell ref="AF14:AI14"/>
    <mergeCell ref="C17:AI19"/>
    <mergeCell ref="D15:K15"/>
    <mergeCell ref="C16:AI16"/>
    <mergeCell ref="V9:AD9"/>
    <mergeCell ref="AD1:AI1"/>
    <mergeCell ref="A4:AI4"/>
    <mergeCell ref="A7:K7"/>
    <mergeCell ref="L7:AI7"/>
    <mergeCell ref="A6:K6"/>
    <mergeCell ref="L6:AI6"/>
    <mergeCell ref="Z2:AI2"/>
    <mergeCell ref="R14:U14"/>
    <mergeCell ref="L15:Q15"/>
    <mergeCell ref="R15:U15"/>
    <mergeCell ref="V11:AE11"/>
    <mergeCell ref="D13:K13"/>
    <mergeCell ref="A36:AI37"/>
    <mergeCell ref="V15:AE15"/>
    <mergeCell ref="AF15:AI15"/>
    <mergeCell ref="R11:U11"/>
    <mergeCell ref="L11:Q11"/>
    <mergeCell ref="L12:Q12"/>
    <mergeCell ref="R12:U12"/>
    <mergeCell ref="L13:Q13"/>
    <mergeCell ref="R13:U13"/>
    <mergeCell ref="L14:Q14"/>
    <mergeCell ref="AF11:AI11"/>
    <mergeCell ref="V12:AE12"/>
    <mergeCell ref="AF12:AI12"/>
    <mergeCell ref="V13:AE13"/>
    <mergeCell ref="AF13:AI13"/>
    <mergeCell ref="D12:K12"/>
  </mergeCells>
  <phoneticPr fontId="1"/>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AF28D-531E-4A46-8AE6-C31E61F33C12}">
  <dimension ref="A1:H32"/>
  <sheetViews>
    <sheetView view="pageBreakPreview" zoomScaleNormal="100" zoomScaleSheetLayoutView="100" workbookViewId="0"/>
  </sheetViews>
  <sheetFormatPr defaultColWidth="8.125" defaultRowHeight="13.5"/>
  <cols>
    <col min="1" max="1" width="10.125" style="25" customWidth="1"/>
    <col min="2" max="2" width="17.375" style="25" customWidth="1"/>
    <col min="3" max="3" width="11.625" style="25" customWidth="1"/>
    <col min="4" max="7" width="10.125" style="25" customWidth="1"/>
    <col min="8" max="8" width="16.25" style="25" customWidth="1"/>
    <col min="9" max="256" width="8.125" style="25"/>
    <col min="257" max="264" width="10.125" style="25" customWidth="1"/>
    <col min="265" max="512" width="8.125" style="25"/>
    <col min="513" max="520" width="10.125" style="25" customWidth="1"/>
    <col min="521" max="768" width="8.125" style="25"/>
    <col min="769" max="776" width="10.125" style="25" customWidth="1"/>
    <col min="777" max="1024" width="8.125" style="25"/>
    <col min="1025" max="1032" width="10.125" style="25" customWidth="1"/>
    <col min="1033" max="1280" width="8.125" style="25"/>
    <col min="1281" max="1288" width="10.125" style="25" customWidth="1"/>
    <col min="1289" max="1536" width="8.125" style="25"/>
    <col min="1537" max="1544" width="10.125" style="25" customWidth="1"/>
    <col min="1545" max="1792" width="8.125" style="25"/>
    <col min="1793" max="1800" width="10.125" style="25" customWidth="1"/>
    <col min="1801" max="2048" width="8.125" style="25"/>
    <col min="2049" max="2056" width="10.125" style="25" customWidth="1"/>
    <col min="2057" max="2304" width="8.125" style="25"/>
    <col min="2305" max="2312" width="10.125" style="25" customWidth="1"/>
    <col min="2313" max="2560" width="8.125" style="25"/>
    <col min="2561" max="2568" width="10.125" style="25" customWidth="1"/>
    <col min="2569" max="2816" width="8.125" style="25"/>
    <col min="2817" max="2824" width="10.125" style="25" customWidth="1"/>
    <col min="2825" max="3072" width="8.125" style="25"/>
    <col min="3073" max="3080" width="10.125" style="25" customWidth="1"/>
    <col min="3081" max="3328" width="8.125" style="25"/>
    <col min="3329" max="3336" width="10.125" style="25" customWidth="1"/>
    <col min="3337" max="3584" width="8.125" style="25"/>
    <col min="3585" max="3592" width="10.125" style="25" customWidth="1"/>
    <col min="3593" max="3840" width="8.125" style="25"/>
    <col min="3841" max="3848" width="10.125" style="25" customWidth="1"/>
    <col min="3849" max="4096" width="8.125" style="25"/>
    <col min="4097" max="4104" width="10.125" style="25" customWidth="1"/>
    <col min="4105" max="4352" width="8.125" style="25"/>
    <col min="4353" max="4360" width="10.125" style="25" customWidth="1"/>
    <col min="4361" max="4608" width="8.125" style="25"/>
    <col min="4609" max="4616" width="10.125" style="25" customWidth="1"/>
    <col min="4617" max="4864" width="8.125" style="25"/>
    <col min="4865" max="4872" width="10.125" style="25" customWidth="1"/>
    <col min="4873" max="5120" width="8.125" style="25"/>
    <col min="5121" max="5128" width="10.125" style="25" customWidth="1"/>
    <col min="5129" max="5376" width="8.125" style="25"/>
    <col min="5377" max="5384" width="10.125" style="25" customWidth="1"/>
    <col min="5385" max="5632" width="8.125" style="25"/>
    <col min="5633" max="5640" width="10.125" style="25" customWidth="1"/>
    <col min="5641" max="5888" width="8.125" style="25"/>
    <col min="5889" max="5896" width="10.125" style="25" customWidth="1"/>
    <col min="5897" max="6144" width="8.125" style="25"/>
    <col min="6145" max="6152" width="10.125" style="25" customWidth="1"/>
    <col min="6153" max="6400" width="8.125" style="25"/>
    <col min="6401" max="6408" width="10.125" style="25" customWidth="1"/>
    <col min="6409" max="6656" width="8.125" style="25"/>
    <col min="6657" max="6664" width="10.125" style="25" customWidth="1"/>
    <col min="6665" max="6912" width="8.125" style="25"/>
    <col min="6913" max="6920" width="10.125" style="25" customWidth="1"/>
    <col min="6921" max="7168" width="8.125" style="25"/>
    <col min="7169" max="7176" width="10.125" style="25" customWidth="1"/>
    <col min="7177" max="7424" width="8.125" style="25"/>
    <col min="7425" max="7432" width="10.125" style="25" customWidth="1"/>
    <col min="7433" max="7680" width="8.125" style="25"/>
    <col min="7681" max="7688" width="10.125" style="25" customWidth="1"/>
    <col min="7689" max="7936" width="8.125" style="25"/>
    <col min="7937" max="7944" width="10.125" style="25" customWidth="1"/>
    <col min="7945" max="8192" width="8.125" style="25"/>
    <col min="8193" max="8200" width="10.125" style="25" customWidth="1"/>
    <col min="8201" max="8448" width="8.125" style="25"/>
    <col min="8449" max="8456" width="10.125" style="25" customWidth="1"/>
    <col min="8457" max="8704" width="8.125" style="25"/>
    <col min="8705" max="8712" width="10.125" style="25" customWidth="1"/>
    <col min="8713" max="8960" width="8.125" style="25"/>
    <col min="8961" max="8968" width="10.125" style="25" customWidth="1"/>
    <col min="8969" max="9216" width="8.125" style="25"/>
    <col min="9217" max="9224" width="10.125" style="25" customWidth="1"/>
    <col min="9225" max="9472" width="8.125" style="25"/>
    <col min="9473" max="9480" width="10.125" style="25" customWidth="1"/>
    <col min="9481" max="9728" width="8.125" style="25"/>
    <col min="9729" max="9736" width="10.125" style="25" customWidth="1"/>
    <col min="9737" max="9984" width="8.125" style="25"/>
    <col min="9985" max="9992" width="10.125" style="25" customWidth="1"/>
    <col min="9993" max="10240" width="8.125" style="25"/>
    <col min="10241" max="10248" width="10.125" style="25" customWidth="1"/>
    <col min="10249" max="10496" width="8.125" style="25"/>
    <col min="10497" max="10504" width="10.125" style="25" customWidth="1"/>
    <col min="10505" max="10752" width="8.125" style="25"/>
    <col min="10753" max="10760" width="10.125" style="25" customWidth="1"/>
    <col min="10761" max="11008" width="8.125" style="25"/>
    <col min="11009" max="11016" width="10.125" style="25" customWidth="1"/>
    <col min="11017" max="11264" width="8.125" style="25"/>
    <col min="11265" max="11272" width="10.125" style="25" customWidth="1"/>
    <col min="11273" max="11520" width="8.125" style="25"/>
    <col min="11521" max="11528" width="10.125" style="25" customWidth="1"/>
    <col min="11529" max="11776" width="8.125" style="25"/>
    <col min="11777" max="11784" width="10.125" style="25" customWidth="1"/>
    <col min="11785" max="12032" width="8.125" style="25"/>
    <col min="12033" max="12040" width="10.125" style="25" customWidth="1"/>
    <col min="12041" max="12288" width="8.125" style="25"/>
    <col min="12289" max="12296" width="10.125" style="25" customWidth="1"/>
    <col min="12297" max="12544" width="8.125" style="25"/>
    <col min="12545" max="12552" width="10.125" style="25" customWidth="1"/>
    <col min="12553" max="12800" width="8.125" style="25"/>
    <col min="12801" max="12808" width="10.125" style="25" customWidth="1"/>
    <col min="12809" max="13056" width="8.125" style="25"/>
    <col min="13057" max="13064" width="10.125" style="25" customWidth="1"/>
    <col min="13065" max="13312" width="8.125" style="25"/>
    <col min="13313" max="13320" width="10.125" style="25" customWidth="1"/>
    <col min="13321" max="13568" width="8.125" style="25"/>
    <col min="13569" max="13576" width="10.125" style="25" customWidth="1"/>
    <col min="13577" max="13824" width="8.125" style="25"/>
    <col min="13825" max="13832" width="10.125" style="25" customWidth="1"/>
    <col min="13833" max="14080" width="8.125" style="25"/>
    <col min="14081" max="14088" width="10.125" style="25" customWidth="1"/>
    <col min="14089" max="14336" width="8.125" style="25"/>
    <col min="14337" max="14344" width="10.125" style="25" customWidth="1"/>
    <col min="14345" max="14592" width="8.125" style="25"/>
    <col min="14593" max="14600" width="10.125" style="25" customWidth="1"/>
    <col min="14601" max="14848" width="8.125" style="25"/>
    <col min="14849" max="14856" width="10.125" style="25" customWidth="1"/>
    <col min="14857" max="15104" width="8.125" style="25"/>
    <col min="15105" max="15112" width="10.125" style="25" customWidth="1"/>
    <col min="15113" max="15360" width="8.125" style="25"/>
    <col min="15361" max="15368" width="10.125" style="25" customWidth="1"/>
    <col min="15369" max="15616" width="8.125" style="25"/>
    <col min="15617" max="15624" width="10.125" style="25" customWidth="1"/>
    <col min="15625" max="15872" width="8.125" style="25"/>
    <col min="15873" max="15880" width="10.125" style="25" customWidth="1"/>
    <col min="15881" max="16128" width="8.125" style="25"/>
    <col min="16129" max="16136" width="10.125" style="25" customWidth="1"/>
    <col min="16137" max="16384" width="8.125" style="25"/>
  </cols>
  <sheetData>
    <row r="1" spans="1:8" ht="20.100000000000001" customHeight="1"/>
    <row r="2" spans="1:8" ht="20.100000000000001" customHeight="1">
      <c r="A2" s="2450" t="s">
        <v>590</v>
      </c>
      <c r="B2" s="2450"/>
      <c r="F2" s="2469" t="s">
        <v>1647</v>
      </c>
      <c r="G2" s="2469"/>
      <c r="H2" s="2469"/>
    </row>
    <row r="3" spans="1:8" ht="20.100000000000001" customHeight="1"/>
    <row r="4" spans="1:8" s="976" customFormat="1" ht="20.100000000000001" customHeight="1">
      <c r="A4" s="2470" t="s">
        <v>564</v>
      </c>
      <c r="B4" s="2471"/>
      <c r="C4" s="2471"/>
      <c r="D4" s="2471"/>
      <c r="E4" s="2471"/>
      <c r="F4" s="2471"/>
      <c r="G4" s="2471"/>
      <c r="H4" s="2471"/>
    </row>
    <row r="5" spans="1:8" ht="20.100000000000001" customHeight="1">
      <c r="A5" s="977"/>
      <c r="B5" s="977"/>
      <c r="C5" s="977"/>
      <c r="D5" s="977"/>
      <c r="E5" s="977"/>
      <c r="F5" s="977"/>
      <c r="G5" s="977"/>
      <c r="H5" s="977"/>
    </row>
    <row r="6" spans="1:8" ht="45" customHeight="1">
      <c r="A6" s="2472" t="s">
        <v>319</v>
      </c>
      <c r="B6" s="2472"/>
      <c r="C6" s="2473"/>
      <c r="D6" s="2474"/>
      <c r="E6" s="2474"/>
      <c r="F6" s="2474"/>
      <c r="G6" s="2474"/>
      <c r="H6" s="2475"/>
    </row>
    <row r="7" spans="1:8" ht="45" customHeight="1">
      <c r="A7" s="2476" t="s">
        <v>565</v>
      </c>
      <c r="B7" s="2476"/>
      <c r="C7" s="2477" t="s">
        <v>566</v>
      </c>
      <c r="D7" s="2477"/>
      <c r="E7" s="2477"/>
      <c r="F7" s="2477"/>
      <c r="G7" s="2477"/>
      <c r="H7" s="2477"/>
    </row>
    <row r="8" spans="1:8" ht="26.25" customHeight="1">
      <c r="A8" s="2481" t="s">
        <v>567</v>
      </c>
      <c r="B8" s="2482"/>
      <c r="C8" s="2487" t="s">
        <v>568</v>
      </c>
      <c r="D8" s="2488"/>
      <c r="E8" s="2451" t="s">
        <v>569</v>
      </c>
      <c r="F8" s="2452"/>
      <c r="G8" s="2453"/>
      <c r="H8" s="978"/>
    </row>
    <row r="9" spans="1:8" ht="26.25" customHeight="1">
      <c r="A9" s="2483"/>
      <c r="B9" s="2484"/>
      <c r="C9" s="2489" t="s">
        <v>570</v>
      </c>
      <c r="D9" s="2489"/>
      <c r="E9" s="2451" t="s">
        <v>571</v>
      </c>
      <c r="F9" s="2452"/>
      <c r="G9" s="2453"/>
      <c r="H9" s="978"/>
    </row>
    <row r="10" spans="1:8" ht="26.25" customHeight="1">
      <c r="A10" s="2483"/>
      <c r="B10" s="2484"/>
      <c r="C10" s="2489" t="s">
        <v>572</v>
      </c>
      <c r="D10" s="2489"/>
      <c r="E10" s="2451" t="s">
        <v>573</v>
      </c>
      <c r="F10" s="2452"/>
      <c r="G10" s="2453"/>
      <c r="H10" s="978"/>
    </row>
    <row r="11" spans="1:8" ht="26.25" customHeight="1">
      <c r="A11" s="2483"/>
      <c r="B11" s="2484"/>
      <c r="C11" s="2489" t="s">
        <v>574</v>
      </c>
      <c r="D11" s="2489"/>
      <c r="E11" s="2451" t="s">
        <v>575</v>
      </c>
      <c r="F11" s="2452"/>
      <c r="G11" s="2453"/>
      <c r="H11" s="978"/>
    </row>
    <row r="12" spans="1:8" ht="26.25" customHeight="1">
      <c r="A12" s="2485"/>
      <c r="B12" s="2486"/>
      <c r="C12" s="2489" t="s">
        <v>576</v>
      </c>
      <c r="D12" s="2489"/>
      <c r="E12" s="2451" t="s">
        <v>577</v>
      </c>
      <c r="F12" s="2452"/>
      <c r="G12" s="2453"/>
      <c r="H12" s="978"/>
    </row>
    <row r="13" spans="1:8" ht="14.25" customHeight="1" thickBot="1">
      <c r="A13" s="976"/>
      <c r="B13" s="976"/>
      <c r="C13" s="976"/>
      <c r="D13" s="976"/>
      <c r="E13" s="976"/>
      <c r="F13" s="976"/>
      <c r="G13" s="977"/>
      <c r="H13" s="976"/>
    </row>
    <row r="14" spans="1:8" ht="45" customHeight="1" thickTop="1">
      <c r="A14" s="2454" t="s">
        <v>578</v>
      </c>
      <c r="B14" s="2455"/>
      <c r="C14" s="979" t="s">
        <v>579</v>
      </c>
      <c r="D14" s="980"/>
      <c r="E14" s="981" t="s">
        <v>16</v>
      </c>
      <c r="F14" s="2460" t="s">
        <v>1648</v>
      </c>
      <c r="G14" s="2461"/>
      <c r="H14" s="2466" t="s">
        <v>580</v>
      </c>
    </row>
    <row r="15" spans="1:8" ht="45" customHeight="1">
      <c r="A15" s="2456"/>
      <c r="B15" s="2457"/>
      <c r="C15" s="979" t="s">
        <v>407</v>
      </c>
      <c r="D15" s="982"/>
      <c r="E15" s="983" t="s">
        <v>16</v>
      </c>
      <c r="F15" s="2462"/>
      <c r="G15" s="2463"/>
      <c r="H15" s="2467"/>
    </row>
    <row r="16" spans="1:8" ht="45" customHeight="1" thickBot="1">
      <c r="A16" s="2458"/>
      <c r="B16" s="2459"/>
      <c r="C16" s="984" t="s">
        <v>581</v>
      </c>
      <c r="D16" s="985"/>
      <c r="E16" s="986" t="s">
        <v>16</v>
      </c>
      <c r="F16" s="2464"/>
      <c r="G16" s="2465"/>
      <c r="H16" s="2468"/>
    </row>
    <row r="17" spans="1:8" ht="21" customHeight="1" thickTop="1">
      <c r="A17" s="977"/>
      <c r="B17" s="977"/>
      <c r="C17" s="977"/>
      <c r="D17" s="976"/>
      <c r="E17" s="976"/>
      <c r="F17" s="987"/>
      <c r="G17" s="987"/>
      <c r="H17" s="977"/>
    </row>
    <row r="18" spans="1:8" ht="45" customHeight="1">
      <c r="A18" s="2454" t="s">
        <v>582</v>
      </c>
      <c r="B18" s="2455"/>
      <c r="C18" s="988" t="s">
        <v>583</v>
      </c>
      <c r="D18" s="989"/>
      <c r="E18" s="990" t="s">
        <v>16</v>
      </c>
      <c r="F18" s="2478" t="s">
        <v>1649</v>
      </c>
      <c r="G18" s="2478"/>
      <c r="H18" s="2479" t="s">
        <v>584</v>
      </c>
    </row>
    <row r="19" spans="1:8" ht="51.75" customHeight="1">
      <c r="A19" s="2458"/>
      <c r="B19" s="2459"/>
      <c r="C19" s="991" t="s">
        <v>585</v>
      </c>
      <c r="D19" s="992" t="str">
        <f>IF(ROUNDDOWN(D18/20,1)=0,"",ROUNDDOWN(D18/20,1))</f>
        <v/>
      </c>
      <c r="E19" s="990" t="s">
        <v>16</v>
      </c>
      <c r="F19" s="2478"/>
      <c r="G19" s="2478"/>
      <c r="H19" s="2480"/>
    </row>
    <row r="20" spans="1:8" ht="15" customHeight="1">
      <c r="A20" s="993"/>
      <c r="B20" s="976"/>
      <c r="C20" s="976"/>
      <c r="D20" s="976"/>
      <c r="E20" s="976"/>
      <c r="F20" s="976"/>
      <c r="G20" s="976"/>
      <c r="H20" s="976"/>
    </row>
    <row r="21" spans="1:8" ht="57.75" customHeight="1">
      <c r="A21" s="2445" t="s">
        <v>288</v>
      </c>
      <c r="B21" s="2445"/>
      <c r="C21" s="2446" t="s">
        <v>586</v>
      </c>
      <c r="D21" s="2447"/>
      <c r="E21" s="2447"/>
      <c r="F21" s="2447"/>
      <c r="G21" s="2447"/>
      <c r="H21" s="2448"/>
    </row>
    <row r="22" spans="1:8" ht="15" customHeight="1"/>
    <row r="23" spans="1:8" ht="52.5" customHeight="1">
      <c r="A23" s="2449" t="s">
        <v>587</v>
      </c>
      <c r="B23" s="2449"/>
      <c r="C23" s="2449"/>
      <c r="D23" s="2449"/>
      <c r="E23" s="2449"/>
      <c r="F23" s="2449"/>
      <c r="G23" s="2449"/>
      <c r="H23" s="2449"/>
    </row>
    <row r="24" spans="1:8" ht="39" customHeight="1">
      <c r="A24" s="2449" t="s">
        <v>588</v>
      </c>
      <c r="B24" s="2449"/>
      <c r="C24" s="2449"/>
      <c r="D24" s="2449"/>
      <c r="E24" s="2449"/>
      <c r="F24" s="2449"/>
      <c r="G24" s="2449"/>
      <c r="H24" s="2449"/>
    </row>
    <row r="25" spans="1:8" ht="38.25" customHeight="1">
      <c r="A25" s="2449" t="s">
        <v>589</v>
      </c>
      <c r="B25" s="2449"/>
      <c r="C25" s="2449"/>
      <c r="D25" s="2449"/>
      <c r="E25" s="2449"/>
      <c r="F25" s="2449"/>
      <c r="G25" s="2449"/>
      <c r="H25" s="2449"/>
    </row>
    <row r="26" spans="1:8" ht="19.5" customHeight="1"/>
    <row r="27" spans="1:8" ht="19.5" customHeight="1"/>
    <row r="28" spans="1:8" ht="19.5" customHeight="1"/>
    <row r="31" spans="1:8" ht="17.25" customHeight="1"/>
    <row r="32" spans="1:8" ht="17.25" customHeight="1"/>
  </sheetData>
  <mergeCells count="29">
    <mergeCell ref="A18:B19"/>
    <mergeCell ref="F18:G19"/>
    <mergeCell ref="H18:H19"/>
    <mergeCell ref="A8:B12"/>
    <mergeCell ref="C8:D8"/>
    <mergeCell ref="E8:G8"/>
    <mergeCell ref="C9:D9"/>
    <mergeCell ref="E9:G9"/>
    <mergeCell ref="C10:D10"/>
    <mergeCell ref="E10:G10"/>
    <mergeCell ref="C11:D11"/>
    <mergeCell ref="E11:G11"/>
    <mergeCell ref="C12:D12"/>
    <mergeCell ref="A2:B2"/>
    <mergeCell ref="E12:G12"/>
    <mergeCell ref="A14:B16"/>
    <mergeCell ref="F14:G16"/>
    <mergeCell ref="H14:H16"/>
    <mergeCell ref="F2:H2"/>
    <mergeCell ref="A4:H4"/>
    <mergeCell ref="A6:B6"/>
    <mergeCell ref="C6:H6"/>
    <mergeCell ref="A7:B7"/>
    <mergeCell ref="C7:H7"/>
    <mergeCell ref="A21:B21"/>
    <mergeCell ref="C21:H21"/>
    <mergeCell ref="A23:H23"/>
    <mergeCell ref="A24:H24"/>
    <mergeCell ref="A25:H25"/>
  </mergeCells>
  <phoneticPr fontId="1"/>
  <dataValidations count="1">
    <dataValidation type="list" allowBlank="1" showInputMessage="1" showErrorMessage="1" sqref="H8:H12" xr:uid="{1F7B31D1-7253-45EE-9925-36CB50B2C7AD}">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674" r:id="rId4" name="Check Box 2">
              <controlPr defaultSize="0" autoFill="0" autoLine="0" autoPict="0">
                <anchor moveWithCells="1">
                  <from>
                    <xdr:col>7</xdr:col>
                    <xdr:colOff>114300</xdr:colOff>
                    <xdr:row>13</xdr:row>
                    <xdr:rowOff>333375</xdr:rowOff>
                  </from>
                  <to>
                    <xdr:col>7</xdr:col>
                    <xdr:colOff>438150</xdr:colOff>
                    <xdr:row>14</xdr:row>
                    <xdr:rowOff>104775</xdr:rowOff>
                  </to>
                </anchor>
              </controlPr>
            </control>
          </mc:Choice>
        </mc:AlternateContent>
        <mc:AlternateContent xmlns:mc="http://schemas.openxmlformats.org/markup-compatibility/2006">
          <mc:Choice Requires="x14">
            <control shapeId="28675" r:id="rId5" name="Check Box 3">
              <controlPr defaultSize="0" autoFill="0" autoLine="0" autoPict="0">
                <anchor moveWithCells="1">
                  <from>
                    <xdr:col>5</xdr:col>
                    <xdr:colOff>114300</xdr:colOff>
                    <xdr:row>6</xdr:row>
                    <xdr:rowOff>123825</xdr:rowOff>
                  </from>
                  <to>
                    <xdr:col>5</xdr:col>
                    <xdr:colOff>438150</xdr:colOff>
                    <xdr:row>6</xdr:row>
                    <xdr:rowOff>466725</xdr:rowOff>
                  </to>
                </anchor>
              </controlPr>
            </control>
          </mc:Choice>
        </mc:AlternateContent>
        <mc:AlternateContent xmlns:mc="http://schemas.openxmlformats.org/markup-compatibility/2006">
          <mc:Choice Requires="x14">
            <control shapeId="28676" r:id="rId6" name="Check Box 4">
              <controlPr defaultSize="0" autoFill="0" autoLine="0" autoPict="0">
                <anchor moveWithCells="1">
                  <from>
                    <xdr:col>3</xdr:col>
                    <xdr:colOff>619125</xdr:colOff>
                    <xdr:row>6</xdr:row>
                    <xdr:rowOff>104775</xdr:rowOff>
                  </from>
                  <to>
                    <xdr:col>4</xdr:col>
                    <xdr:colOff>171450</xdr:colOff>
                    <xdr:row>6</xdr:row>
                    <xdr:rowOff>447675</xdr:rowOff>
                  </to>
                </anchor>
              </controlPr>
            </control>
          </mc:Choice>
        </mc:AlternateContent>
        <mc:AlternateContent xmlns:mc="http://schemas.openxmlformats.org/markup-compatibility/2006">
          <mc:Choice Requires="x14">
            <control shapeId="28677" r:id="rId7" name="Check Box 5">
              <controlPr defaultSize="0" autoFill="0" autoLine="0" autoPict="0">
                <anchor moveWithCells="1">
                  <from>
                    <xdr:col>2</xdr:col>
                    <xdr:colOff>428625</xdr:colOff>
                    <xdr:row>6</xdr:row>
                    <xdr:rowOff>114300</xdr:rowOff>
                  </from>
                  <to>
                    <xdr:col>2</xdr:col>
                    <xdr:colOff>752475</xdr:colOff>
                    <xdr:row>6</xdr:row>
                    <xdr:rowOff>457200</xdr:rowOff>
                  </to>
                </anchor>
              </controlPr>
            </control>
          </mc:Choice>
        </mc:AlternateContent>
        <mc:AlternateContent xmlns:mc="http://schemas.openxmlformats.org/markup-compatibility/2006">
          <mc:Choice Requires="x14">
            <control shapeId="28678" r:id="rId8" name="Check Box 6">
              <controlPr defaultSize="0" autoFill="0" autoLine="0" autoPict="0">
                <anchor moveWithCells="1">
                  <from>
                    <xdr:col>6</xdr:col>
                    <xdr:colOff>438150</xdr:colOff>
                    <xdr:row>6</xdr:row>
                    <xdr:rowOff>123825</xdr:rowOff>
                  </from>
                  <to>
                    <xdr:col>6</xdr:col>
                    <xdr:colOff>762000</xdr:colOff>
                    <xdr:row>6</xdr:row>
                    <xdr:rowOff>466725</xdr:rowOff>
                  </to>
                </anchor>
              </controlPr>
            </control>
          </mc:Choice>
        </mc:AlternateContent>
        <mc:AlternateContent xmlns:mc="http://schemas.openxmlformats.org/markup-compatibility/2006">
          <mc:Choice Requires="x14">
            <control shapeId="28679" r:id="rId9" name="Check Box 7">
              <controlPr defaultSize="0" autoFill="0" autoLine="0" autoPict="0">
                <anchor moveWithCells="1">
                  <from>
                    <xdr:col>7</xdr:col>
                    <xdr:colOff>123825</xdr:colOff>
                    <xdr:row>14</xdr:row>
                    <xdr:rowOff>476250</xdr:rowOff>
                  </from>
                  <to>
                    <xdr:col>7</xdr:col>
                    <xdr:colOff>447675</xdr:colOff>
                    <xdr:row>15</xdr:row>
                    <xdr:rowOff>247650</xdr:rowOff>
                  </to>
                </anchor>
              </controlPr>
            </control>
          </mc:Choice>
        </mc:AlternateContent>
        <mc:AlternateContent xmlns:mc="http://schemas.openxmlformats.org/markup-compatibility/2006">
          <mc:Choice Requires="x14">
            <control shapeId="28680" r:id="rId10" name="Check Box 8">
              <controlPr defaultSize="0" autoFill="0" autoLine="0" autoPict="0">
                <anchor moveWithCells="1">
                  <from>
                    <xdr:col>7</xdr:col>
                    <xdr:colOff>142875</xdr:colOff>
                    <xdr:row>17</xdr:row>
                    <xdr:rowOff>104775</xdr:rowOff>
                  </from>
                  <to>
                    <xdr:col>7</xdr:col>
                    <xdr:colOff>466725</xdr:colOff>
                    <xdr:row>17</xdr:row>
                    <xdr:rowOff>447675</xdr:rowOff>
                  </to>
                </anchor>
              </controlPr>
            </control>
          </mc:Choice>
        </mc:AlternateContent>
        <mc:AlternateContent xmlns:mc="http://schemas.openxmlformats.org/markup-compatibility/2006">
          <mc:Choice Requires="x14">
            <control shapeId="28681" r:id="rId11" name="Check Box 9">
              <controlPr defaultSize="0" autoFill="0" autoLine="0" autoPict="0">
                <anchor moveWithCells="1">
                  <from>
                    <xdr:col>7</xdr:col>
                    <xdr:colOff>123825</xdr:colOff>
                    <xdr:row>18</xdr:row>
                    <xdr:rowOff>238125</xdr:rowOff>
                  </from>
                  <to>
                    <xdr:col>7</xdr:col>
                    <xdr:colOff>447675</xdr:colOff>
                    <xdr:row>18</xdr:row>
                    <xdr:rowOff>581025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1E9E4-4671-4E33-9D2A-7503987FB416}">
  <dimension ref="A1:H49"/>
  <sheetViews>
    <sheetView view="pageBreakPreview" zoomScaleNormal="100" zoomScaleSheetLayoutView="100" workbookViewId="0">
      <selection activeCell="F5" sqref="F5"/>
    </sheetView>
  </sheetViews>
  <sheetFormatPr defaultRowHeight="13.5"/>
  <cols>
    <col min="1" max="1" width="9" style="3"/>
    <col min="2" max="2" width="11.125" style="3" customWidth="1"/>
    <col min="3" max="6" width="9" style="3"/>
    <col min="7" max="8" width="11.5" style="3" customWidth="1"/>
    <col min="9" max="16384" width="9" style="3"/>
  </cols>
  <sheetData>
    <row r="1" spans="1:8" ht="21.75" customHeight="1">
      <c r="A1" s="1941" t="s">
        <v>603</v>
      </c>
      <c r="B1" s="1941"/>
    </row>
    <row r="2" spans="1:8" ht="15" customHeight="1">
      <c r="G2" s="1952" t="s">
        <v>412</v>
      </c>
      <c r="H2" s="1952"/>
    </row>
    <row r="3" spans="1:8" ht="8.25" customHeight="1">
      <c r="G3" s="95"/>
      <c r="H3" s="95"/>
    </row>
    <row r="4" spans="1:8" s="201" customFormat="1" ht="34.5" customHeight="1">
      <c r="A4" s="2520" t="s">
        <v>602</v>
      </c>
      <c r="B4" s="2278"/>
      <c r="C4" s="2278"/>
      <c r="D4" s="2278"/>
      <c r="E4" s="2278"/>
      <c r="F4" s="2278"/>
      <c r="G4" s="2278"/>
      <c r="H4" s="2278"/>
    </row>
    <row r="5" spans="1:8" ht="14.25" thickBot="1"/>
    <row r="6" spans="1:8" ht="18.75" customHeight="1">
      <c r="A6" s="2281" t="s">
        <v>352</v>
      </c>
      <c r="B6" s="2282"/>
      <c r="C6" s="2283"/>
      <c r="D6" s="2284"/>
      <c r="E6" s="2284"/>
      <c r="F6" s="2284"/>
      <c r="G6" s="2284"/>
      <c r="H6" s="2285"/>
    </row>
    <row r="7" spans="1:8" ht="18.75" customHeight="1" thickBot="1">
      <c r="A7" s="2279" t="s">
        <v>353</v>
      </c>
      <c r="B7" s="2280"/>
      <c r="C7" s="1948" t="s">
        <v>505</v>
      </c>
      <c r="D7" s="1949"/>
      <c r="E7" s="1949"/>
      <c r="F7" s="1949"/>
      <c r="G7" s="1949"/>
      <c r="H7" s="2251"/>
    </row>
    <row r="8" spans="1:8" ht="18.75" customHeight="1" thickTop="1" thickBot="1">
      <c r="A8" s="2262" t="s">
        <v>508</v>
      </c>
      <c r="B8" s="2263"/>
      <c r="C8" s="2263"/>
      <c r="D8" s="2263"/>
      <c r="E8" s="2264"/>
      <c r="F8" s="2265"/>
      <c r="G8" s="2265"/>
      <c r="H8" s="2266"/>
    </row>
    <row r="9" spans="1:8" ht="18.75" customHeight="1" thickTop="1">
      <c r="A9" s="2504" t="s">
        <v>601</v>
      </c>
      <c r="B9" s="2507" t="s">
        <v>600</v>
      </c>
      <c r="C9" s="2508"/>
      <c r="D9" s="2508"/>
      <c r="E9" s="2508"/>
      <c r="F9" s="2509"/>
      <c r="G9" s="2510" t="s">
        <v>599</v>
      </c>
      <c r="H9" s="2511"/>
    </row>
    <row r="10" spans="1:8" ht="18.75" customHeight="1">
      <c r="A10" s="2505"/>
      <c r="B10" s="2498"/>
      <c r="C10" s="2500" t="s">
        <v>598</v>
      </c>
      <c r="D10" s="2501"/>
      <c r="E10" s="2274" t="s">
        <v>597</v>
      </c>
      <c r="F10" s="2276"/>
      <c r="G10" s="1948"/>
      <c r="H10" s="2251"/>
    </row>
    <row r="11" spans="1:8" ht="18.75" customHeight="1">
      <c r="A11" s="2505"/>
      <c r="B11" s="2498"/>
      <c r="C11" s="2502"/>
      <c r="D11" s="2503"/>
      <c r="E11" s="2274" t="s">
        <v>596</v>
      </c>
      <c r="F11" s="2276"/>
      <c r="G11" s="1948"/>
      <c r="H11" s="2251"/>
    </row>
    <row r="12" spans="1:8" ht="18.75" customHeight="1">
      <c r="A12" s="2505"/>
      <c r="B12" s="2498"/>
      <c r="C12" s="2274" t="s">
        <v>595</v>
      </c>
      <c r="D12" s="2275"/>
      <c r="E12" s="2275"/>
      <c r="F12" s="2276"/>
      <c r="G12" s="1948"/>
      <c r="H12" s="2251"/>
    </row>
    <row r="13" spans="1:8" ht="18.75" customHeight="1" thickBot="1">
      <c r="A13" s="2506"/>
      <c r="B13" s="2499"/>
      <c r="C13" s="2512" t="s">
        <v>594</v>
      </c>
      <c r="D13" s="2513"/>
      <c r="E13" s="2513"/>
      <c r="F13" s="2514"/>
      <c r="G13" s="2515"/>
      <c r="H13" s="2516"/>
    </row>
    <row r="14" spans="1:8" ht="18.75" customHeight="1" thickTop="1">
      <c r="A14" s="2504" t="s">
        <v>509</v>
      </c>
      <c r="B14" s="2270" t="s">
        <v>593</v>
      </c>
      <c r="C14" s="2271"/>
      <c r="D14" s="2271"/>
      <c r="E14" s="2271"/>
      <c r="F14" s="2271"/>
      <c r="G14" s="2518" t="str">
        <f>IF(E8*0.5=0,"",E8*0.5)</f>
        <v/>
      </c>
      <c r="H14" s="2519"/>
    </row>
    <row r="15" spans="1:8" ht="15" customHeight="1">
      <c r="A15" s="2505"/>
      <c r="B15" s="2274" t="s">
        <v>511</v>
      </c>
      <c r="C15" s="2275"/>
      <c r="D15" s="2276"/>
      <c r="E15" s="2274" t="s">
        <v>512</v>
      </c>
      <c r="F15" s="2275"/>
      <c r="G15" s="2275"/>
      <c r="H15" s="2277"/>
    </row>
    <row r="16" spans="1:8" ht="15" customHeight="1">
      <c r="A16" s="2505"/>
      <c r="B16" s="202">
        <v>1</v>
      </c>
      <c r="C16" s="2490"/>
      <c r="D16" s="2491"/>
      <c r="E16" s="2490"/>
      <c r="F16" s="2492"/>
      <c r="G16" s="2492"/>
      <c r="H16" s="2493"/>
    </row>
    <row r="17" spans="1:8" ht="15" customHeight="1">
      <c r="A17" s="2505"/>
      <c r="B17" s="202">
        <v>2</v>
      </c>
      <c r="C17" s="2490"/>
      <c r="D17" s="2491"/>
      <c r="E17" s="2490"/>
      <c r="F17" s="2492"/>
      <c r="G17" s="2492"/>
      <c r="H17" s="2493"/>
    </row>
    <row r="18" spans="1:8" ht="15" customHeight="1">
      <c r="A18" s="2505"/>
      <c r="B18" s="202">
        <v>3</v>
      </c>
      <c r="C18" s="2490"/>
      <c r="D18" s="2491"/>
      <c r="E18" s="2490"/>
      <c r="F18" s="2492"/>
      <c r="G18" s="2492"/>
      <c r="H18" s="2493"/>
    </row>
    <row r="19" spans="1:8" ht="15" customHeight="1">
      <c r="A19" s="2505"/>
      <c r="B19" s="202">
        <v>4</v>
      </c>
      <c r="C19" s="2490"/>
      <c r="D19" s="2491"/>
      <c r="E19" s="2490"/>
      <c r="F19" s="2492"/>
      <c r="G19" s="2492"/>
      <c r="H19" s="2493"/>
    </row>
    <row r="20" spans="1:8" ht="15" customHeight="1">
      <c r="A20" s="2505"/>
      <c r="B20" s="202">
        <v>5</v>
      </c>
      <c r="C20" s="2490"/>
      <c r="D20" s="2491"/>
      <c r="E20" s="2490"/>
      <c r="F20" s="2492"/>
      <c r="G20" s="2492"/>
      <c r="H20" s="2493"/>
    </row>
    <row r="21" spans="1:8" ht="15" customHeight="1">
      <c r="A21" s="2505"/>
      <c r="B21" s="202">
        <v>6</v>
      </c>
      <c r="C21" s="2490"/>
      <c r="D21" s="2491"/>
      <c r="E21" s="2490"/>
      <c r="F21" s="2492"/>
      <c r="G21" s="2492"/>
      <c r="H21" s="2493"/>
    </row>
    <row r="22" spans="1:8" ht="15" customHeight="1">
      <c r="A22" s="2505"/>
      <c r="B22" s="202">
        <v>7</v>
      </c>
      <c r="C22" s="2490"/>
      <c r="D22" s="2491"/>
      <c r="E22" s="2490"/>
      <c r="F22" s="2492"/>
      <c r="G22" s="2492"/>
      <c r="H22" s="2493"/>
    </row>
    <row r="23" spans="1:8" ht="15" customHeight="1">
      <c r="A23" s="2505"/>
      <c r="B23" s="202">
        <v>8</v>
      </c>
      <c r="C23" s="2490"/>
      <c r="D23" s="2491"/>
      <c r="E23" s="2490"/>
      <c r="F23" s="2492"/>
      <c r="G23" s="2492"/>
      <c r="H23" s="2493"/>
    </row>
    <row r="24" spans="1:8" ht="15" customHeight="1">
      <c r="A24" s="2505"/>
      <c r="B24" s="202">
        <v>9</v>
      </c>
      <c r="C24" s="2490"/>
      <c r="D24" s="2491"/>
      <c r="E24" s="2490"/>
      <c r="F24" s="2492"/>
      <c r="G24" s="2492"/>
      <c r="H24" s="2493"/>
    </row>
    <row r="25" spans="1:8" ht="15" customHeight="1">
      <c r="A25" s="2505"/>
      <c r="B25" s="202">
        <v>10</v>
      </c>
      <c r="C25" s="2490"/>
      <c r="D25" s="2491"/>
      <c r="E25" s="2490"/>
      <c r="F25" s="2492"/>
      <c r="G25" s="2492"/>
      <c r="H25" s="2493"/>
    </row>
    <row r="26" spans="1:8" ht="15" customHeight="1">
      <c r="A26" s="2505"/>
      <c r="B26" s="202">
        <v>11</v>
      </c>
      <c r="C26" s="2490"/>
      <c r="D26" s="2491"/>
      <c r="E26" s="2490"/>
      <c r="F26" s="2492"/>
      <c r="G26" s="2492"/>
      <c r="H26" s="2493"/>
    </row>
    <row r="27" spans="1:8" ht="15" customHeight="1">
      <c r="A27" s="2505"/>
      <c r="B27" s="202">
        <v>12</v>
      </c>
      <c r="C27" s="2490"/>
      <c r="D27" s="2491"/>
      <c r="E27" s="2490"/>
      <c r="F27" s="2492"/>
      <c r="G27" s="2492"/>
      <c r="H27" s="2493"/>
    </row>
    <row r="28" spans="1:8" ht="15" customHeight="1">
      <c r="A28" s="2505"/>
      <c r="B28" s="202">
        <v>13</v>
      </c>
      <c r="C28" s="2490"/>
      <c r="D28" s="2491"/>
      <c r="E28" s="2490"/>
      <c r="F28" s="2492"/>
      <c r="G28" s="2492"/>
      <c r="H28" s="2493"/>
    </row>
    <row r="29" spans="1:8" ht="15" customHeight="1">
      <c r="A29" s="2505"/>
      <c r="B29" s="202">
        <v>14</v>
      </c>
      <c r="C29" s="2490"/>
      <c r="D29" s="2491"/>
      <c r="E29" s="2490"/>
      <c r="F29" s="2492"/>
      <c r="G29" s="2492"/>
      <c r="H29" s="2493"/>
    </row>
    <row r="30" spans="1:8" ht="15" customHeight="1">
      <c r="A30" s="2505"/>
      <c r="B30" s="202">
        <v>15</v>
      </c>
      <c r="C30" s="2490"/>
      <c r="D30" s="2491"/>
      <c r="E30" s="2490"/>
      <c r="F30" s="2492"/>
      <c r="G30" s="2492"/>
      <c r="H30" s="2493"/>
    </row>
    <row r="31" spans="1:8" ht="15" customHeight="1">
      <c r="A31" s="2505"/>
      <c r="B31" s="202">
        <v>16</v>
      </c>
      <c r="C31" s="2490"/>
      <c r="D31" s="2491"/>
      <c r="E31" s="2490"/>
      <c r="F31" s="2492"/>
      <c r="G31" s="2492"/>
      <c r="H31" s="2493"/>
    </row>
    <row r="32" spans="1:8" ht="15" customHeight="1">
      <c r="A32" s="2505"/>
      <c r="B32" s="202">
        <v>17</v>
      </c>
      <c r="C32" s="2490"/>
      <c r="D32" s="2491"/>
      <c r="E32" s="2490"/>
      <c r="F32" s="2492"/>
      <c r="G32" s="2492"/>
      <c r="H32" s="2493"/>
    </row>
    <row r="33" spans="1:8" ht="15" customHeight="1">
      <c r="A33" s="2505"/>
      <c r="B33" s="202">
        <v>18</v>
      </c>
      <c r="C33" s="2490"/>
      <c r="D33" s="2491"/>
      <c r="E33" s="2490"/>
      <c r="F33" s="2492"/>
      <c r="G33" s="2492"/>
      <c r="H33" s="2493"/>
    </row>
    <row r="34" spans="1:8" ht="15" customHeight="1">
      <c r="A34" s="2505"/>
      <c r="B34" s="202">
        <v>19</v>
      </c>
      <c r="C34" s="2490"/>
      <c r="D34" s="2491"/>
      <c r="E34" s="2490"/>
      <c r="F34" s="2492"/>
      <c r="G34" s="2492"/>
      <c r="H34" s="2493"/>
    </row>
    <row r="35" spans="1:8" ht="15" customHeight="1">
      <c r="A35" s="2505"/>
      <c r="B35" s="202">
        <v>20</v>
      </c>
      <c r="C35" s="2490"/>
      <c r="D35" s="2491"/>
      <c r="E35" s="2490"/>
      <c r="F35" s="2492"/>
      <c r="G35" s="2492"/>
      <c r="H35" s="2493"/>
    </row>
    <row r="36" spans="1:8" ht="15" customHeight="1">
      <c r="A36" s="2505"/>
      <c r="B36" s="202">
        <v>21</v>
      </c>
      <c r="C36" s="2490"/>
      <c r="D36" s="2491"/>
      <c r="E36" s="2490"/>
      <c r="F36" s="2492"/>
      <c r="G36" s="2492"/>
      <c r="H36" s="2493"/>
    </row>
    <row r="37" spans="1:8" ht="15" customHeight="1">
      <c r="A37" s="2505"/>
      <c r="B37" s="202">
        <v>22</v>
      </c>
      <c r="C37" s="2490"/>
      <c r="D37" s="2491"/>
      <c r="E37" s="2490"/>
      <c r="F37" s="2492"/>
      <c r="G37" s="2492"/>
      <c r="H37" s="2493"/>
    </row>
    <row r="38" spans="1:8" ht="15" customHeight="1">
      <c r="A38" s="2505"/>
      <c r="B38" s="202">
        <v>23</v>
      </c>
      <c r="C38" s="2490"/>
      <c r="D38" s="2491"/>
      <c r="E38" s="2490"/>
      <c r="F38" s="2492"/>
      <c r="G38" s="2492"/>
      <c r="H38" s="2493"/>
    </row>
    <row r="39" spans="1:8" ht="15" customHeight="1">
      <c r="A39" s="2505"/>
      <c r="B39" s="202">
        <v>24</v>
      </c>
      <c r="C39" s="2490"/>
      <c r="D39" s="2491"/>
      <c r="E39" s="2490"/>
      <c r="F39" s="2492"/>
      <c r="G39" s="2492"/>
      <c r="H39" s="2493"/>
    </row>
    <row r="40" spans="1:8" ht="15" customHeight="1">
      <c r="A40" s="2505"/>
      <c r="B40" s="202">
        <v>25</v>
      </c>
      <c r="C40" s="2490"/>
      <c r="D40" s="2491"/>
      <c r="E40" s="2490"/>
      <c r="F40" s="2492"/>
      <c r="G40" s="2492"/>
      <c r="H40" s="2493"/>
    </row>
    <row r="41" spans="1:8" ht="15" customHeight="1">
      <c r="A41" s="2505"/>
      <c r="B41" s="202">
        <v>26</v>
      </c>
      <c r="C41" s="2490"/>
      <c r="D41" s="2491"/>
      <c r="E41" s="2490"/>
      <c r="F41" s="2492"/>
      <c r="G41" s="2492"/>
      <c r="H41" s="2493"/>
    </row>
    <row r="42" spans="1:8" ht="15" customHeight="1">
      <c r="A42" s="2505"/>
      <c r="B42" s="202">
        <v>27</v>
      </c>
      <c r="C42" s="2490"/>
      <c r="D42" s="2491"/>
      <c r="E42" s="2490"/>
      <c r="F42" s="2492"/>
      <c r="G42" s="2492"/>
      <c r="H42" s="2493"/>
    </row>
    <row r="43" spans="1:8" ht="15" customHeight="1">
      <c r="A43" s="2505"/>
      <c r="B43" s="202">
        <v>28</v>
      </c>
      <c r="C43" s="2490"/>
      <c r="D43" s="2491"/>
      <c r="E43" s="2490"/>
      <c r="F43" s="2492"/>
      <c r="G43" s="2492"/>
      <c r="H43" s="2493"/>
    </row>
    <row r="44" spans="1:8" ht="15" customHeight="1">
      <c r="A44" s="2505"/>
      <c r="B44" s="202">
        <v>29</v>
      </c>
      <c r="C44" s="2490"/>
      <c r="D44" s="2491"/>
      <c r="E44" s="2490"/>
      <c r="F44" s="2492"/>
      <c r="G44" s="2492"/>
      <c r="H44" s="2493"/>
    </row>
    <row r="45" spans="1:8" ht="15" customHeight="1" thickBot="1">
      <c r="A45" s="2517"/>
      <c r="B45" s="203">
        <v>30</v>
      </c>
      <c r="C45" s="2494"/>
      <c r="D45" s="2495"/>
      <c r="E45" s="2494"/>
      <c r="F45" s="2496"/>
      <c r="G45" s="2496"/>
      <c r="H45" s="2497"/>
    </row>
    <row r="46" spans="1:8" ht="15" customHeight="1">
      <c r="A46" s="204" t="s">
        <v>604</v>
      </c>
    </row>
    <row r="47" spans="1:8" ht="15" customHeight="1">
      <c r="A47" s="204" t="s">
        <v>513</v>
      </c>
    </row>
    <row r="48" spans="1:8" ht="15" customHeight="1">
      <c r="A48" s="204" t="s">
        <v>592</v>
      </c>
    </row>
    <row r="49" spans="1:1" ht="15" customHeight="1">
      <c r="A49" s="204" t="s">
        <v>591</v>
      </c>
    </row>
  </sheetData>
  <mergeCells count="87">
    <mergeCell ref="A7:B7"/>
    <mergeCell ref="C7:H7"/>
    <mergeCell ref="A1:B1"/>
    <mergeCell ref="G2:H2"/>
    <mergeCell ref="A4:H4"/>
    <mergeCell ref="A6:B6"/>
    <mergeCell ref="C6:H6"/>
    <mergeCell ref="C21:D21"/>
    <mergeCell ref="A14:A45"/>
    <mergeCell ref="B14:F14"/>
    <mergeCell ref="G14:H14"/>
    <mergeCell ref="B15:D15"/>
    <mergeCell ref="E15:H15"/>
    <mergeCell ref="C19:D19"/>
    <mergeCell ref="E19:H19"/>
    <mergeCell ref="C16:D16"/>
    <mergeCell ref="E16:H16"/>
    <mergeCell ref="C17:D17"/>
    <mergeCell ref="E21:H21"/>
    <mergeCell ref="E17:H17"/>
    <mergeCell ref="C18:D18"/>
    <mergeCell ref="E18:H18"/>
    <mergeCell ref="C20:D20"/>
    <mergeCell ref="A8:D8"/>
    <mergeCell ref="E8:H8"/>
    <mergeCell ref="A9:A13"/>
    <mergeCell ref="B9:F9"/>
    <mergeCell ref="G9:H9"/>
    <mergeCell ref="G11:H11"/>
    <mergeCell ref="C12:F12"/>
    <mergeCell ref="G12:H12"/>
    <mergeCell ref="C13:F13"/>
    <mergeCell ref="G13:H13"/>
    <mergeCell ref="E20:H20"/>
    <mergeCell ref="B10:B13"/>
    <mergeCell ref="C10:D11"/>
    <mergeCell ref="E10:F10"/>
    <mergeCell ref="G10:H10"/>
    <mergeCell ref="E11:F11"/>
    <mergeCell ref="C23:D23"/>
    <mergeCell ref="E23:H23"/>
    <mergeCell ref="C22:D22"/>
    <mergeCell ref="E22:H22"/>
    <mergeCell ref="C24:D24"/>
    <mergeCell ref="E24:H24"/>
    <mergeCell ref="C26:D26"/>
    <mergeCell ref="E26:H26"/>
    <mergeCell ref="C25:D25"/>
    <mergeCell ref="E25:H25"/>
    <mergeCell ref="C27:D27"/>
    <mergeCell ref="E27:H27"/>
    <mergeCell ref="C29:D29"/>
    <mergeCell ref="E29:H29"/>
    <mergeCell ref="C28:D28"/>
    <mergeCell ref="E28:H28"/>
    <mergeCell ref="C30:D30"/>
    <mergeCell ref="E30:H30"/>
    <mergeCell ref="C32:D32"/>
    <mergeCell ref="E32:H32"/>
    <mergeCell ref="C31:D31"/>
    <mergeCell ref="E31:H31"/>
    <mergeCell ref="C33:D33"/>
    <mergeCell ref="E33:H33"/>
    <mergeCell ref="C35:D35"/>
    <mergeCell ref="E35:H35"/>
    <mergeCell ref="C34:D34"/>
    <mergeCell ref="E34:H34"/>
    <mergeCell ref="C36:D36"/>
    <mergeCell ref="E36:H36"/>
    <mergeCell ref="C38:D38"/>
    <mergeCell ref="E38:H38"/>
    <mergeCell ref="C37:D37"/>
    <mergeCell ref="E37:H37"/>
    <mergeCell ref="C39:D39"/>
    <mergeCell ref="E39:H39"/>
    <mergeCell ref="C41:D41"/>
    <mergeCell ref="E41:H41"/>
    <mergeCell ref="C40:D40"/>
    <mergeCell ref="E40:H40"/>
    <mergeCell ref="C45:D45"/>
    <mergeCell ref="E45:H45"/>
    <mergeCell ref="C42:D42"/>
    <mergeCell ref="E42:H42"/>
    <mergeCell ref="C43:D43"/>
    <mergeCell ref="E43:H43"/>
    <mergeCell ref="C44:D44"/>
    <mergeCell ref="E44:H44"/>
  </mergeCells>
  <phoneticPr fontId="1"/>
  <printOptions horizontalCentered="1"/>
  <pageMargins left="0.39370078740157483" right="0.39370078740157483" top="0.78740157480314965" bottom="0.47244094488188981" header="0.51181102362204722" footer="0.39370078740157483"/>
  <pageSetup paperSize="9" scale="88" orientation="portrait" r:id="rId1"/>
  <headerFooter alignWithMargins="0">
    <oddHeader xml:space="preserve">&amp;R&amp;12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6</xdr:col>
                    <xdr:colOff>276225</xdr:colOff>
                    <xdr:row>5</xdr:row>
                    <xdr:rowOff>190500</xdr:rowOff>
                  </from>
                  <to>
                    <xdr:col>6</xdr:col>
                    <xdr:colOff>600075</xdr:colOff>
                    <xdr:row>7</xdr:row>
                    <xdr:rowOff>57150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514350</xdr:colOff>
                    <xdr:row>5</xdr:row>
                    <xdr:rowOff>180975</xdr:rowOff>
                  </from>
                  <to>
                    <xdr:col>3</xdr:col>
                    <xdr:colOff>152400</xdr:colOff>
                    <xdr:row>7</xdr:row>
                    <xdr:rowOff>47625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4</xdr:col>
                    <xdr:colOff>371475</xdr:colOff>
                    <xdr:row>5</xdr:row>
                    <xdr:rowOff>180975</xdr:rowOff>
                  </from>
                  <to>
                    <xdr:col>5</xdr:col>
                    <xdr:colOff>9525</xdr:colOff>
                    <xdr:row>7</xdr:row>
                    <xdr:rowOff>47625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90030-B829-4DA2-8722-21A5A9B07C6B}">
  <sheetPr>
    <pageSetUpPr fitToPage="1"/>
  </sheetPr>
  <dimension ref="A1:AV59"/>
  <sheetViews>
    <sheetView showZeros="0" view="pageBreakPreview" zoomScaleNormal="100" zoomScaleSheetLayoutView="100" workbookViewId="0"/>
  </sheetViews>
  <sheetFormatPr defaultColWidth="2.25" defaultRowHeight="13.5"/>
  <cols>
    <col min="1" max="1" width="2.375" style="263" customWidth="1"/>
    <col min="2" max="2" width="2.375" style="264" customWidth="1"/>
    <col min="3" max="38" width="2.375" style="263" customWidth="1"/>
    <col min="39" max="41" width="2.25" style="263"/>
    <col min="42" max="42" width="0" style="263" hidden="1" customWidth="1"/>
    <col min="43" max="44" width="2.25" style="263"/>
    <col min="45" max="45" width="2.25" style="263" customWidth="1"/>
    <col min="46" max="16384" width="2.25" style="263"/>
  </cols>
  <sheetData>
    <row r="1" spans="1:42" ht="21" customHeight="1">
      <c r="A1" s="263" t="s">
        <v>605</v>
      </c>
      <c r="AB1" s="2590" t="s">
        <v>170</v>
      </c>
      <c r="AC1" s="2590"/>
      <c r="AD1" s="2590"/>
      <c r="AE1" s="2590"/>
      <c r="AF1" s="2590"/>
      <c r="AG1" s="2590"/>
      <c r="AH1" s="2590"/>
      <c r="AI1" s="2590"/>
      <c r="AK1" s="2591" t="s">
        <v>606</v>
      </c>
      <c r="AL1" s="2591"/>
    </row>
    <row r="2" spans="1:42" ht="20.25" customHeight="1"/>
    <row r="3" spans="1:42" ht="20.25" customHeight="1">
      <c r="A3" s="2592" t="s">
        <v>607</v>
      </c>
      <c r="B3" s="2593"/>
      <c r="C3" s="2593"/>
      <c r="D3" s="2593"/>
      <c r="E3" s="2593"/>
      <c r="F3" s="2593"/>
      <c r="G3" s="2593"/>
      <c r="H3" s="2593"/>
      <c r="I3" s="2593"/>
      <c r="J3" s="2593"/>
      <c r="K3" s="2593"/>
      <c r="L3" s="2593"/>
      <c r="M3" s="2593"/>
      <c r="N3" s="2593"/>
      <c r="O3" s="2593"/>
      <c r="P3" s="2593"/>
      <c r="Q3" s="2593"/>
      <c r="R3" s="2593"/>
      <c r="S3" s="2593"/>
      <c r="T3" s="2593"/>
      <c r="U3" s="2593"/>
      <c r="V3" s="2593"/>
      <c r="W3" s="2593"/>
      <c r="X3" s="2593"/>
      <c r="Y3" s="2593"/>
      <c r="Z3" s="2593"/>
      <c r="AA3" s="2593"/>
      <c r="AB3" s="2593"/>
      <c r="AC3" s="2593"/>
      <c r="AD3" s="2593"/>
      <c r="AE3" s="2593"/>
      <c r="AF3" s="2593"/>
      <c r="AG3" s="2593"/>
      <c r="AH3" s="2593"/>
      <c r="AI3" s="2593"/>
      <c r="AJ3" s="2593"/>
      <c r="AK3" s="2593"/>
      <c r="AL3" s="2593"/>
      <c r="AM3" s="2593"/>
    </row>
    <row r="4" spans="1:42" ht="20.25" customHeight="1">
      <c r="A4" s="2593"/>
      <c r="B4" s="2593"/>
      <c r="C4" s="2593"/>
      <c r="D4" s="2593"/>
      <c r="E4" s="2593"/>
      <c r="F4" s="2593"/>
      <c r="G4" s="2593"/>
      <c r="H4" s="2593"/>
      <c r="I4" s="2593"/>
      <c r="J4" s="2593"/>
      <c r="K4" s="2593"/>
      <c r="L4" s="2593"/>
      <c r="M4" s="2593"/>
      <c r="N4" s="2593"/>
      <c r="O4" s="2593"/>
      <c r="P4" s="2593"/>
      <c r="Q4" s="2593"/>
      <c r="R4" s="2593"/>
      <c r="S4" s="2593"/>
      <c r="T4" s="2593"/>
      <c r="U4" s="2593"/>
      <c r="V4" s="2593"/>
      <c r="W4" s="2593"/>
      <c r="X4" s="2593"/>
      <c r="Y4" s="2593"/>
      <c r="Z4" s="2593"/>
      <c r="AA4" s="2593"/>
      <c r="AB4" s="2593"/>
      <c r="AC4" s="2593"/>
      <c r="AD4" s="2593"/>
      <c r="AE4" s="2593"/>
      <c r="AF4" s="2593"/>
      <c r="AG4" s="2593"/>
      <c r="AH4" s="2593"/>
      <c r="AI4" s="2593"/>
      <c r="AJ4" s="2593"/>
      <c r="AK4" s="2593"/>
      <c r="AL4" s="2593"/>
      <c r="AM4" s="2593"/>
    </row>
    <row r="5" spans="1:42" ht="20.25" customHeight="1"/>
    <row r="6" spans="1:42" ht="25.5" customHeight="1">
      <c r="B6" s="2594" t="s">
        <v>608</v>
      </c>
      <c r="C6" s="2595"/>
      <c r="D6" s="2595"/>
      <c r="E6" s="2595"/>
      <c r="F6" s="2595"/>
      <c r="G6" s="2595"/>
      <c r="H6" s="2595"/>
      <c r="I6" s="2595"/>
      <c r="J6" s="2595"/>
      <c r="K6" s="2596"/>
      <c r="L6" s="2597"/>
      <c r="M6" s="2598"/>
      <c r="N6" s="2598"/>
      <c r="O6" s="2598"/>
      <c r="P6" s="2598"/>
      <c r="Q6" s="2598"/>
      <c r="R6" s="2598"/>
      <c r="S6" s="2598"/>
      <c r="T6" s="2598"/>
      <c r="U6" s="2598"/>
      <c r="V6" s="2598"/>
      <c r="W6" s="2598"/>
      <c r="X6" s="2598"/>
      <c r="Y6" s="2598"/>
      <c r="Z6" s="2598"/>
      <c r="AA6" s="2598"/>
      <c r="AB6" s="2598"/>
      <c r="AC6" s="2598"/>
      <c r="AD6" s="2598"/>
      <c r="AE6" s="2598"/>
      <c r="AF6" s="2598"/>
      <c r="AG6" s="2598"/>
      <c r="AH6" s="2598"/>
      <c r="AI6" s="2598"/>
      <c r="AJ6" s="2598"/>
      <c r="AK6" s="2598"/>
      <c r="AL6" s="2599"/>
    </row>
    <row r="7" spans="1:42" ht="13.5" customHeight="1">
      <c r="B7" s="2584" t="s">
        <v>609</v>
      </c>
      <c r="C7" s="2585"/>
      <c r="D7" s="265"/>
      <c r="E7" s="265"/>
      <c r="F7" s="265"/>
      <c r="G7" s="265"/>
      <c r="H7" s="265"/>
      <c r="I7" s="265"/>
      <c r="J7" s="265"/>
      <c r="K7" s="265"/>
      <c r="L7" s="265"/>
      <c r="M7" s="265"/>
      <c r="N7" s="265"/>
      <c r="O7" s="265"/>
      <c r="P7" s="265"/>
      <c r="Q7" s="2584" t="s">
        <v>610</v>
      </c>
      <c r="R7" s="2585"/>
      <c r="S7" s="562"/>
      <c r="T7" s="265"/>
      <c r="U7" s="265"/>
      <c r="V7" s="265"/>
      <c r="W7" s="265"/>
      <c r="X7" s="265"/>
      <c r="Y7" s="265"/>
      <c r="Z7" s="265"/>
      <c r="AA7" s="265"/>
      <c r="AB7" s="265"/>
      <c r="AC7" s="265"/>
      <c r="AD7" s="265"/>
      <c r="AE7" s="265"/>
      <c r="AF7" s="265"/>
      <c r="AG7" s="265"/>
      <c r="AH7" s="265"/>
      <c r="AI7" s="265"/>
      <c r="AJ7" s="265"/>
      <c r="AK7" s="265"/>
      <c r="AL7" s="267"/>
    </row>
    <row r="8" spans="1:42">
      <c r="B8" s="2586"/>
      <c r="C8" s="2587"/>
      <c r="Q8" s="2586"/>
      <c r="R8" s="2587"/>
      <c r="S8" s="2521" t="s">
        <v>32</v>
      </c>
      <c r="T8" s="2522"/>
      <c r="U8" s="2583">
        <v>1</v>
      </c>
      <c r="W8" s="2582" t="s">
        <v>611</v>
      </c>
      <c r="X8" s="2582"/>
      <c r="Y8" s="2582"/>
      <c r="Z8" s="2582"/>
      <c r="AA8" s="2582"/>
      <c r="AB8" s="2582"/>
      <c r="AC8" s="2582"/>
      <c r="AD8" s="2582"/>
      <c r="AE8" s="2582"/>
      <c r="AF8" s="2582"/>
      <c r="AG8" s="2582"/>
      <c r="AH8" s="2582"/>
      <c r="AI8" s="2582"/>
      <c r="AJ8" s="2582"/>
      <c r="AK8" s="2582"/>
      <c r="AL8" s="269"/>
    </row>
    <row r="9" spans="1:42">
      <c r="B9" s="2586"/>
      <c r="C9" s="2587"/>
      <c r="F9" s="550"/>
      <c r="Q9" s="2586"/>
      <c r="R9" s="2587"/>
      <c r="S9" s="2521"/>
      <c r="T9" s="2522"/>
      <c r="U9" s="2583"/>
      <c r="W9" s="2582"/>
      <c r="X9" s="2582"/>
      <c r="Y9" s="2582"/>
      <c r="Z9" s="2582"/>
      <c r="AA9" s="2582"/>
      <c r="AB9" s="2582"/>
      <c r="AC9" s="2582"/>
      <c r="AD9" s="2582"/>
      <c r="AE9" s="2582"/>
      <c r="AF9" s="2582"/>
      <c r="AG9" s="2582"/>
      <c r="AH9" s="2582"/>
      <c r="AI9" s="2582"/>
      <c r="AJ9" s="2582"/>
      <c r="AK9" s="2582"/>
      <c r="AL9" s="269"/>
      <c r="AP9" s="263" t="s">
        <v>1575</v>
      </c>
    </row>
    <row r="10" spans="1:42">
      <c r="B10" s="2586"/>
      <c r="C10" s="2587"/>
      <c r="D10" s="2521" t="s">
        <v>32</v>
      </c>
      <c r="E10" s="2522"/>
      <c r="F10" s="2583">
        <v>1</v>
      </c>
      <c r="G10" s="270"/>
      <c r="H10" s="2582" t="s">
        <v>612</v>
      </c>
      <c r="I10" s="2582"/>
      <c r="J10" s="2582"/>
      <c r="K10" s="2582"/>
      <c r="L10" s="2582"/>
      <c r="M10" s="2582"/>
      <c r="N10" s="2582"/>
      <c r="O10" s="2582"/>
      <c r="Q10" s="2586"/>
      <c r="R10" s="2587"/>
      <c r="S10" s="2521" t="s">
        <v>32</v>
      </c>
      <c r="T10" s="2522"/>
      <c r="U10" s="2583">
        <v>2</v>
      </c>
      <c r="W10" s="2582" t="s">
        <v>613</v>
      </c>
      <c r="X10" s="2582"/>
      <c r="Y10" s="2582"/>
      <c r="Z10" s="2582"/>
      <c r="AA10" s="2582"/>
      <c r="AB10" s="2582"/>
      <c r="AC10" s="2582"/>
      <c r="AD10" s="2582"/>
      <c r="AE10" s="2582"/>
      <c r="AF10" s="2582"/>
      <c r="AG10" s="2582"/>
      <c r="AH10" s="2582"/>
      <c r="AI10" s="2582"/>
      <c r="AJ10" s="2582"/>
      <c r="AK10" s="2582"/>
      <c r="AL10" s="271"/>
      <c r="AP10" s="263" t="s">
        <v>1576</v>
      </c>
    </row>
    <row r="11" spans="1:42">
      <c r="B11" s="2586"/>
      <c r="C11" s="2587"/>
      <c r="D11" s="2521"/>
      <c r="E11" s="2522"/>
      <c r="F11" s="2583"/>
      <c r="G11" s="270"/>
      <c r="H11" s="2582"/>
      <c r="I11" s="2582"/>
      <c r="J11" s="2582"/>
      <c r="K11" s="2582"/>
      <c r="L11" s="2582"/>
      <c r="M11" s="2582"/>
      <c r="N11" s="2582"/>
      <c r="O11" s="2582"/>
      <c r="Q11" s="2586"/>
      <c r="R11" s="2587"/>
      <c r="S11" s="2521"/>
      <c r="T11" s="2522"/>
      <c r="U11" s="2583"/>
      <c r="W11" s="2582"/>
      <c r="X11" s="2582"/>
      <c r="Y11" s="2582"/>
      <c r="Z11" s="2582"/>
      <c r="AA11" s="2582"/>
      <c r="AB11" s="2582"/>
      <c r="AC11" s="2582"/>
      <c r="AD11" s="2582"/>
      <c r="AE11" s="2582"/>
      <c r="AF11" s="2582"/>
      <c r="AG11" s="2582"/>
      <c r="AH11" s="2582"/>
      <c r="AI11" s="2582"/>
      <c r="AJ11" s="2582"/>
      <c r="AK11" s="2582"/>
      <c r="AL11" s="271"/>
    </row>
    <row r="12" spans="1:42">
      <c r="B12" s="2586"/>
      <c r="C12" s="2587"/>
      <c r="D12" s="2521" t="s">
        <v>32</v>
      </c>
      <c r="E12" s="2522"/>
      <c r="F12" s="2583">
        <v>2</v>
      </c>
      <c r="G12" s="270"/>
      <c r="H12" s="2582" t="s">
        <v>614</v>
      </c>
      <c r="I12" s="2582"/>
      <c r="J12" s="2582"/>
      <c r="K12" s="2582"/>
      <c r="L12" s="2582"/>
      <c r="M12" s="2582"/>
      <c r="N12" s="2582"/>
      <c r="O12" s="2582"/>
      <c r="Q12" s="2586"/>
      <c r="R12" s="2587"/>
      <c r="S12" s="2521" t="s">
        <v>32</v>
      </c>
      <c r="T12" s="2522"/>
      <c r="U12" s="2583">
        <v>3</v>
      </c>
      <c r="W12" s="2582" t="s">
        <v>615</v>
      </c>
      <c r="X12" s="2582"/>
      <c r="Y12" s="2582"/>
      <c r="Z12" s="2582"/>
      <c r="AA12" s="2582"/>
      <c r="AB12" s="2582"/>
      <c r="AC12" s="2582"/>
      <c r="AD12" s="2582"/>
      <c r="AE12" s="2582"/>
      <c r="AF12" s="2582"/>
      <c r="AG12" s="2582"/>
      <c r="AH12" s="2582"/>
      <c r="AI12" s="2582"/>
      <c r="AJ12" s="2582"/>
      <c r="AK12" s="2582"/>
      <c r="AL12" s="269"/>
    </row>
    <row r="13" spans="1:42">
      <c r="B13" s="2586"/>
      <c r="C13" s="2587"/>
      <c r="D13" s="2521"/>
      <c r="E13" s="2522"/>
      <c r="F13" s="2583"/>
      <c r="G13" s="270"/>
      <c r="H13" s="2582"/>
      <c r="I13" s="2582"/>
      <c r="J13" s="2582"/>
      <c r="K13" s="2582"/>
      <c r="L13" s="2582"/>
      <c r="M13" s="2582"/>
      <c r="N13" s="2582"/>
      <c r="O13" s="2582"/>
      <c r="Q13" s="2586"/>
      <c r="R13" s="2587"/>
      <c r="S13" s="2521"/>
      <c r="T13" s="2522"/>
      <c r="U13" s="2583"/>
      <c r="W13" s="2582"/>
      <c r="X13" s="2582"/>
      <c r="Y13" s="2582"/>
      <c r="Z13" s="2582"/>
      <c r="AA13" s="2582"/>
      <c r="AB13" s="2582"/>
      <c r="AC13" s="2582"/>
      <c r="AD13" s="2582"/>
      <c r="AE13" s="2582"/>
      <c r="AF13" s="2582"/>
      <c r="AG13" s="2582"/>
      <c r="AH13" s="2582"/>
      <c r="AI13" s="2582"/>
      <c r="AJ13" s="2582"/>
      <c r="AK13" s="2582"/>
      <c r="AL13" s="269"/>
    </row>
    <row r="14" spans="1:42">
      <c r="B14" s="2586"/>
      <c r="C14" s="2587"/>
      <c r="D14" s="2521" t="s">
        <v>32</v>
      </c>
      <c r="E14" s="2522"/>
      <c r="F14" s="2583">
        <v>3</v>
      </c>
      <c r="G14" s="270"/>
      <c r="H14" s="2582" t="s">
        <v>616</v>
      </c>
      <c r="I14" s="2582"/>
      <c r="J14" s="2582"/>
      <c r="K14" s="2582"/>
      <c r="L14" s="2582"/>
      <c r="M14" s="2582"/>
      <c r="N14" s="2582"/>
      <c r="O14" s="2582"/>
      <c r="Q14" s="2586"/>
      <c r="R14" s="2587"/>
      <c r="S14" s="2521" t="s">
        <v>32</v>
      </c>
      <c r="T14" s="2522"/>
      <c r="U14" s="2583">
        <v>4</v>
      </c>
      <c r="W14" s="2582" t="s">
        <v>617</v>
      </c>
      <c r="X14" s="2582"/>
      <c r="Y14" s="2582"/>
      <c r="Z14" s="2582"/>
      <c r="AA14" s="2582"/>
      <c r="AB14" s="2582"/>
      <c r="AC14" s="2582"/>
      <c r="AD14" s="2582"/>
      <c r="AE14" s="2582"/>
      <c r="AF14" s="2582"/>
      <c r="AG14" s="2582"/>
      <c r="AH14" s="2582"/>
      <c r="AI14" s="2582"/>
      <c r="AJ14" s="2582"/>
      <c r="AK14" s="2582"/>
      <c r="AL14" s="269"/>
    </row>
    <row r="15" spans="1:42">
      <c r="B15" s="2586"/>
      <c r="C15" s="2587"/>
      <c r="D15" s="2521"/>
      <c r="E15" s="2522"/>
      <c r="F15" s="2583"/>
      <c r="G15" s="270"/>
      <c r="H15" s="2582"/>
      <c r="I15" s="2582"/>
      <c r="J15" s="2582"/>
      <c r="K15" s="2582"/>
      <c r="L15" s="2582"/>
      <c r="M15" s="2582"/>
      <c r="N15" s="2582"/>
      <c r="O15" s="2582"/>
      <c r="Q15" s="2586"/>
      <c r="R15" s="2587"/>
      <c r="S15" s="2521"/>
      <c r="T15" s="2522"/>
      <c r="U15" s="2583"/>
      <c r="W15" s="2582"/>
      <c r="X15" s="2582"/>
      <c r="Y15" s="2582"/>
      <c r="Z15" s="2582"/>
      <c r="AA15" s="2582"/>
      <c r="AB15" s="2582"/>
      <c r="AC15" s="2582"/>
      <c r="AD15" s="2582"/>
      <c r="AE15" s="2582"/>
      <c r="AF15" s="2582"/>
      <c r="AG15" s="2582"/>
      <c r="AH15" s="2582"/>
      <c r="AI15" s="2582"/>
      <c r="AJ15" s="2582"/>
      <c r="AK15" s="2582"/>
      <c r="AL15" s="269"/>
    </row>
    <row r="16" spans="1:42">
      <c r="B16" s="2586"/>
      <c r="C16" s="2587"/>
      <c r="D16" s="2521" t="s">
        <v>32</v>
      </c>
      <c r="E16" s="2522"/>
      <c r="F16" s="2583">
        <v>4</v>
      </c>
      <c r="G16" s="270"/>
      <c r="H16" s="2582" t="s">
        <v>618</v>
      </c>
      <c r="I16" s="2582"/>
      <c r="J16" s="2582"/>
      <c r="K16" s="2582"/>
      <c r="L16" s="2582"/>
      <c r="M16" s="2582"/>
      <c r="N16" s="2582"/>
      <c r="O16" s="2582"/>
      <c r="Q16" s="2586"/>
      <c r="R16" s="2587"/>
      <c r="S16" s="2521" t="s">
        <v>32</v>
      </c>
      <c r="T16" s="2522"/>
      <c r="U16" s="2583">
        <v>5</v>
      </c>
      <c r="W16" s="2582" t="s">
        <v>619</v>
      </c>
      <c r="X16" s="2582"/>
      <c r="Y16" s="2582"/>
      <c r="Z16" s="2582"/>
      <c r="AA16" s="2582"/>
      <c r="AB16" s="2582"/>
      <c r="AC16" s="2582"/>
      <c r="AD16" s="2582"/>
      <c r="AE16" s="2582"/>
      <c r="AF16" s="2582"/>
      <c r="AG16" s="2582"/>
      <c r="AH16" s="2582"/>
      <c r="AI16" s="2582"/>
      <c r="AJ16" s="2582"/>
      <c r="AK16" s="2582"/>
      <c r="AL16" s="269"/>
    </row>
    <row r="17" spans="2:48">
      <c r="B17" s="2586"/>
      <c r="C17" s="2587"/>
      <c r="D17" s="2521"/>
      <c r="E17" s="2522"/>
      <c r="F17" s="2583"/>
      <c r="G17" s="270"/>
      <c r="H17" s="2582"/>
      <c r="I17" s="2582"/>
      <c r="J17" s="2582"/>
      <c r="K17" s="2582"/>
      <c r="L17" s="2582"/>
      <c r="M17" s="2582"/>
      <c r="N17" s="2582"/>
      <c r="O17" s="2582"/>
      <c r="Q17" s="2586"/>
      <c r="R17" s="2587"/>
      <c r="S17" s="2521"/>
      <c r="T17" s="2522"/>
      <c r="U17" s="2583"/>
      <c r="W17" s="2582"/>
      <c r="X17" s="2582"/>
      <c r="Y17" s="2582"/>
      <c r="Z17" s="2582"/>
      <c r="AA17" s="2582"/>
      <c r="AB17" s="2582"/>
      <c r="AC17" s="2582"/>
      <c r="AD17" s="2582"/>
      <c r="AE17" s="2582"/>
      <c r="AF17" s="2582"/>
      <c r="AG17" s="2582"/>
      <c r="AH17" s="2582"/>
      <c r="AI17" s="2582"/>
      <c r="AJ17" s="2582"/>
      <c r="AK17" s="2582"/>
      <c r="AL17" s="269"/>
    </row>
    <row r="18" spans="2:48">
      <c r="B18" s="2586"/>
      <c r="C18" s="2587"/>
      <c r="D18" s="2521" t="s">
        <v>32</v>
      </c>
      <c r="E18" s="2522"/>
      <c r="F18" s="2583">
        <v>5</v>
      </c>
      <c r="G18" s="270"/>
      <c r="H18" s="2582" t="s">
        <v>620</v>
      </c>
      <c r="I18" s="2582"/>
      <c r="J18" s="2582"/>
      <c r="K18" s="2582"/>
      <c r="L18" s="2582"/>
      <c r="M18" s="2582"/>
      <c r="N18" s="2582"/>
      <c r="O18" s="2582"/>
      <c r="Q18" s="2586"/>
      <c r="R18" s="2587"/>
      <c r="S18" s="2521" t="s">
        <v>32</v>
      </c>
      <c r="T18" s="2522"/>
      <c r="U18" s="2583">
        <v>6</v>
      </c>
      <c r="W18" s="2582" t="s">
        <v>621</v>
      </c>
      <c r="X18" s="2582"/>
      <c r="Y18" s="2582"/>
      <c r="Z18" s="2582"/>
      <c r="AA18" s="2582"/>
      <c r="AB18" s="2582"/>
      <c r="AC18" s="2582"/>
      <c r="AD18" s="2582"/>
      <c r="AE18" s="2582"/>
      <c r="AF18" s="2582"/>
      <c r="AG18" s="2582"/>
      <c r="AH18" s="2582"/>
      <c r="AI18" s="2582"/>
      <c r="AJ18" s="2582"/>
      <c r="AK18" s="2582"/>
      <c r="AL18" s="269"/>
    </row>
    <row r="19" spans="2:48">
      <c r="B19" s="2586"/>
      <c r="C19" s="2587"/>
      <c r="D19" s="2521"/>
      <c r="E19" s="2522"/>
      <c r="F19" s="2583"/>
      <c r="G19" s="270"/>
      <c r="H19" s="2582"/>
      <c r="I19" s="2582"/>
      <c r="J19" s="2582"/>
      <c r="K19" s="2582"/>
      <c r="L19" s="2582"/>
      <c r="M19" s="2582"/>
      <c r="N19" s="2582"/>
      <c r="O19" s="2582"/>
      <c r="Q19" s="2586"/>
      <c r="R19" s="2587"/>
      <c r="S19" s="2521"/>
      <c r="T19" s="2522"/>
      <c r="U19" s="2583"/>
      <c r="W19" s="2582"/>
      <c r="X19" s="2582"/>
      <c r="Y19" s="2582"/>
      <c r="Z19" s="2582"/>
      <c r="AA19" s="2582"/>
      <c r="AB19" s="2582"/>
      <c r="AC19" s="2582"/>
      <c r="AD19" s="2582"/>
      <c r="AE19" s="2582"/>
      <c r="AF19" s="2582"/>
      <c r="AG19" s="2582"/>
      <c r="AH19" s="2582"/>
      <c r="AI19" s="2582"/>
      <c r="AJ19" s="2582"/>
      <c r="AK19" s="2582"/>
      <c r="AL19" s="269"/>
    </row>
    <row r="20" spans="2:48">
      <c r="B20" s="2586"/>
      <c r="C20" s="2587"/>
      <c r="Q20" s="2586"/>
      <c r="R20" s="2587"/>
      <c r="S20" s="2521" t="s">
        <v>32</v>
      </c>
      <c r="T20" s="2522"/>
      <c r="U20" s="2583">
        <v>7</v>
      </c>
      <c r="W20" s="2582" t="s">
        <v>622</v>
      </c>
      <c r="X20" s="2582"/>
      <c r="Y20" s="2582"/>
      <c r="Z20" s="2582"/>
      <c r="AA20" s="2582"/>
      <c r="AB20" s="2582"/>
      <c r="AC20" s="2582"/>
      <c r="AD20" s="2582"/>
      <c r="AE20" s="2582"/>
      <c r="AF20" s="2582"/>
      <c r="AG20" s="2582"/>
      <c r="AH20" s="2582"/>
      <c r="AI20" s="2582"/>
      <c r="AJ20" s="2582"/>
      <c r="AK20" s="2582"/>
      <c r="AL20" s="269"/>
    </row>
    <row r="21" spans="2:48">
      <c r="B21" s="2586"/>
      <c r="C21" s="2587"/>
      <c r="Q21" s="2586"/>
      <c r="R21" s="2587"/>
      <c r="S21" s="2521"/>
      <c r="T21" s="2522"/>
      <c r="U21" s="2583"/>
      <c r="W21" s="2582"/>
      <c r="X21" s="2582"/>
      <c r="Y21" s="2582"/>
      <c r="Z21" s="2582"/>
      <c r="AA21" s="2582"/>
      <c r="AB21" s="2582"/>
      <c r="AC21" s="2582"/>
      <c r="AD21" s="2582"/>
      <c r="AE21" s="2582"/>
      <c r="AF21" s="2582"/>
      <c r="AG21" s="2582"/>
      <c r="AH21" s="2582"/>
      <c r="AI21" s="2582"/>
      <c r="AJ21" s="2582"/>
      <c r="AK21" s="2582"/>
      <c r="AL21" s="269"/>
    </row>
    <row r="22" spans="2:48">
      <c r="B22" s="2586"/>
      <c r="C22" s="2587"/>
      <c r="Q22" s="2586"/>
      <c r="R22" s="2587"/>
      <c r="S22" s="2521" t="s">
        <v>32</v>
      </c>
      <c r="T22" s="2522"/>
      <c r="U22" s="2583">
        <v>8</v>
      </c>
      <c r="W22" s="2582" t="s">
        <v>623</v>
      </c>
      <c r="X22" s="2582"/>
      <c r="Y22" s="2582"/>
      <c r="Z22" s="2582"/>
      <c r="AA22" s="2582"/>
      <c r="AB22" s="2582"/>
      <c r="AC22" s="2582"/>
      <c r="AD22" s="2582"/>
      <c r="AE22" s="2582"/>
      <c r="AF22" s="2582"/>
      <c r="AG22" s="2582"/>
      <c r="AH22" s="2582"/>
      <c r="AI22" s="2582"/>
      <c r="AJ22" s="2582"/>
      <c r="AK22" s="2582"/>
      <c r="AL22" s="269"/>
    </row>
    <row r="23" spans="2:48">
      <c r="B23" s="2586"/>
      <c r="C23" s="2587"/>
      <c r="Q23" s="2586"/>
      <c r="R23" s="2587"/>
      <c r="S23" s="2521"/>
      <c r="T23" s="2522"/>
      <c r="U23" s="2583"/>
      <c r="W23" s="2582"/>
      <c r="X23" s="2582"/>
      <c r="Y23" s="2582"/>
      <c r="Z23" s="2582"/>
      <c r="AA23" s="2582"/>
      <c r="AB23" s="2582"/>
      <c r="AC23" s="2582"/>
      <c r="AD23" s="2582"/>
      <c r="AE23" s="2582"/>
      <c r="AF23" s="2582"/>
      <c r="AG23" s="2582"/>
      <c r="AH23" s="2582"/>
      <c r="AI23" s="2582"/>
      <c r="AJ23" s="2582"/>
      <c r="AK23" s="2582"/>
      <c r="AL23" s="269"/>
    </row>
    <row r="24" spans="2:48">
      <c r="B24" s="2588"/>
      <c r="C24" s="2589"/>
      <c r="D24" s="272"/>
      <c r="E24" s="272"/>
      <c r="F24" s="272"/>
      <c r="G24" s="272"/>
      <c r="H24" s="272"/>
      <c r="I24" s="272"/>
      <c r="J24" s="272"/>
      <c r="K24" s="272"/>
      <c r="L24" s="272"/>
      <c r="M24" s="272"/>
      <c r="N24" s="272"/>
      <c r="O24" s="272"/>
      <c r="P24" s="272"/>
      <c r="Q24" s="2588"/>
      <c r="R24" s="2589"/>
      <c r="S24" s="563"/>
      <c r="T24" s="272"/>
      <c r="U24" s="272"/>
      <c r="V24" s="272"/>
      <c r="W24" s="272"/>
      <c r="X24" s="272"/>
      <c r="Y24" s="272"/>
      <c r="Z24" s="272"/>
      <c r="AA24" s="272"/>
      <c r="AB24" s="272"/>
      <c r="AC24" s="272"/>
      <c r="AD24" s="272"/>
      <c r="AE24" s="272"/>
      <c r="AF24" s="272"/>
      <c r="AG24" s="272"/>
      <c r="AH24" s="272"/>
      <c r="AI24" s="272"/>
      <c r="AJ24" s="272"/>
      <c r="AK24" s="272"/>
      <c r="AL24" s="274"/>
    </row>
    <row r="25" spans="2:48" ht="13.5" customHeight="1">
      <c r="B25" s="2572" t="s">
        <v>624</v>
      </c>
      <c r="C25" s="2573"/>
      <c r="D25" s="265"/>
      <c r="E25" s="265"/>
      <c r="F25" s="265"/>
      <c r="G25" s="265"/>
      <c r="H25" s="265"/>
      <c r="I25" s="265"/>
      <c r="J25" s="265"/>
      <c r="K25" s="265"/>
      <c r="L25" s="265"/>
      <c r="M25" s="265"/>
      <c r="N25" s="265"/>
      <c r="O25" s="265"/>
      <c r="P25" s="265"/>
      <c r="Q25" s="265"/>
      <c r="R25" s="275"/>
      <c r="S25" s="275"/>
      <c r="T25" s="265"/>
      <c r="U25" s="265"/>
      <c r="V25" s="265"/>
      <c r="W25" s="276"/>
      <c r="X25" s="276"/>
      <c r="Y25" s="276"/>
      <c r="Z25" s="276"/>
      <c r="AA25" s="276"/>
      <c r="AB25" s="276"/>
      <c r="AC25" s="276"/>
      <c r="AD25" s="276"/>
      <c r="AE25" s="276"/>
      <c r="AF25" s="276"/>
      <c r="AG25" s="276"/>
      <c r="AH25" s="276"/>
      <c r="AI25" s="276"/>
      <c r="AJ25" s="276"/>
      <c r="AK25" s="276"/>
      <c r="AL25" s="267"/>
    </row>
    <row r="26" spans="2:48">
      <c r="B26" s="2574"/>
      <c r="C26" s="2575"/>
      <c r="E26" s="2578"/>
      <c r="F26" s="2578"/>
      <c r="G26" s="2579" t="s">
        <v>625</v>
      </c>
      <c r="H26" s="2580"/>
      <c r="I26" s="2580"/>
      <c r="J26" s="2580"/>
      <c r="K26" s="2580"/>
      <c r="L26" s="2580"/>
      <c r="M26" s="2580"/>
      <c r="N26" s="2581"/>
      <c r="O26" s="277"/>
      <c r="Q26" s="550"/>
      <c r="R26" s="550"/>
      <c r="S26" s="550"/>
      <c r="T26" s="550"/>
      <c r="U26" s="550"/>
      <c r="V26" s="550"/>
      <c r="W26" s="550"/>
      <c r="X26" s="550"/>
      <c r="Y26" s="550"/>
      <c r="Z26" s="550"/>
      <c r="AA26" s="550"/>
      <c r="AB26" s="550"/>
      <c r="AC26" s="550"/>
      <c r="AD26" s="550"/>
      <c r="AE26" s="550"/>
      <c r="AF26" s="550"/>
      <c r="AG26" s="550"/>
      <c r="AH26" s="550"/>
      <c r="AI26" s="550"/>
      <c r="AL26" s="271"/>
    </row>
    <row r="27" spans="2:48" ht="18.75">
      <c r="B27" s="2574"/>
      <c r="C27" s="2575"/>
      <c r="E27" s="2578"/>
      <c r="F27" s="2578"/>
      <c r="G27" s="2549" t="s">
        <v>626</v>
      </c>
      <c r="H27" s="2550"/>
      <c r="I27" s="2550"/>
      <c r="J27" s="2551"/>
      <c r="K27" s="2549" t="s">
        <v>627</v>
      </c>
      <c r="L27" s="2550"/>
      <c r="M27" s="2550"/>
      <c r="N27" s="2551"/>
      <c r="O27" s="277"/>
      <c r="Q27" s="550"/>
      <c r="R27" s="551"/>
      <c r="S27" s="551"/>
      <c r="T27" s="551"/>
      <c r="U27" s="551"/>
      <c r="V27" s="551"/>
      <c r="W27" s="551"/>
      <c r="X27" s="551"/>
      <c r="Y27" s="551"/>
      <c r="Z27" s="551"/>
      <c r="AA27" s="551"/>
      <c r="AB27" s="551"/>
      <c r="AC27" s="551"/>
      <c r="AD27" s="551"/>
      <c r="AE27" s="551"/>
      <c r="AF27" s="551"/>
      <c r="AG27" s="550"/>
      <c r="AH27" s="550"/>
      <c r="AI27" s="550"/>
      <c r="AL27" s="271"/>
    </row>
    <row r="28" spans="2:48" ht="11.25" customHeight="1">
      <c r="B28" s="2574"/>
      <c r="C28" s="2575"/>
      <c r="E28" s="2578"/>
      <c r="F28" s="2578"/>
      <c r="G28" s="2552" t="s">
        <v>628</v>
      </c>
      <c r="H28" s="2553"/>
      <c r="I28" s="2553"/>
      <c r="J28" s="2554"/>
      <c r="K28" s="2552" t="s">
        <v>628</v>
      </c>
      <c r="L28" s="2553"/>
      <c r="M28" s="2553"/>
      <c r="N28" s="2554"/>
      <c r="O28" s="277"/>
      <c r="Q28" s="550"/>
      <c r="R28" s="551"/>
      <c r="S28" s="551"/>
      <c r="T28" s="551"/>
      <c r="U28" s="551"/>
      <c r="V28" s="551"/>
      <c r="W28" s="551"/>
      <c r="X28" s="551"/>
      <c r="Y28" s="551"/>
      <c r="Z28" s="551"/>
      <c r="AA28" s="551"/>
      <c r="AB28" s="551"/>
      <c r="AC28" s="550"/>
      <c r="AD28" s="551"/>
      <c r="AE28" s="551"/>
      <c r="AF28" s="550"/>
      <c r="AG28" s="550"/>
      <c r="AH28" s="550"/>
      <c r="AI28" s="550"/>
      <c r="AL28" s="271"/>
      <c r="AT28" s="278"/>
      <c r="AU28" s="278"/>
      <c r="AV28" s="278"/>
    </row>
    <row r="29" spans="2:48" ht="11.25" customHeight="1">
      <c r="B29" s="2574"/>
      <c r="C29" s="2575"/>
      <c r="E29" s="2540" t="s">
        <v>629</v>
      </c>
      <c r="F29" s="2540"/>
      <c r="G29" s="2541"/>
      <c r="H29" s="2542"/>
      <c r="I29" s="2543"/>
      <c r="J29" s="2547" t="s">
        <v>16</v>
      </c>
      <c r="K29" s="2541"/>
      <c r="L29" s="2542"/>
      <c r="M29" s="2543"/>
      <c r="N29" s="2547" t="s">
        <v>16</v>
      </c>
      <c r="O29" s="268"/>
      <c r="Q29" s="550"/>
      <c r="R29" s="551"/>
      <c r="S29" s="552"/>
      <c r="T29" s="551"/>
      <c r="U29" s="551"/>
      <c r="V29" s="551"/>
      <c r="W29" s="551"/>
      <c r="X29" s="551"/>
      <c r="Y29" s="551"/>
      <c r="Z29" s="551"/>
      <c r="AA29" s="551"/>
      <c r="AB29" s="551"/>
      <c r="AC29" s="550"/>
      <c r="AD29" s="551"/>
      <c r="AE29" s="551"/>
      <c r="AF29" s="550"/>
      <c r="AG29" s="550"/>
      <c r="AH29" s="550"/>
      <c r="AI29" s="550"/>
      <c r="AL29" s="271"/>
      <c r="AT29" s="279"/>
      <c r="AU29" s="279"/>
      <c r="AV29" s="279"/>
    </row>
    <row r="30" spans="2:48" ht="11.25" customHeight="1">
      <c r="B30" s="2574"/>
      <c r="C30" s="2575"/>
      <c r="E30" s="2540"/>
      <c r="F30" s="2540"/>
      <c r="G30" s="2544"/>
      <c r="H30" s="2545"/>
      <c r="I30" s="2546"/>
      <c r="J30" s="2548"/>
      <c r="K30" s="2544"/>
      <c r="L30" s="2545"/>
      <c r="M30" s="2546"/>
      <c r="N30" s="2548"/>
      <c r="O30" s="268"/>
      <c r="Q30" s="550"/>
      <c r="R30" s="551"/>
      <c r="S30" s="552"/>
      <c r="T30" s="551"/>
      <c r="U30" s="551"/>
      <c r="V30" s="551"/>
      <c r="W30" s="551"/>
      <c r="X30" s="551"/>
      <c r="Y30" s="551"/>
      <c r="Z30" s="551"/>
      <c r="AA30" s="551"/>
      <c r="AB30" s="551"/>
      <c r="AC30" s="551"/>
      <c r="AD30" s="551"/>
      <c r="AE30" s="551"/>
      <c r="AF30" s="550"/>
      <c r="AG30" s="550"/>
      <c r="AH30" s="550"/>
      <c r="AI30" s="550"/>
      <c r="AL30" s="271"/>
      <c r="AT30" s="279"/>
      <c r="AU30" s="279"/>
      <c r="AV30" s="279"/>
    </row>
    <row r="31" spans="2:48" ht="11.25" customHeight="1">
      <c r="B31" s="2574"/>
      <c r="C31" s="2575"/>
      <c r="E31" s="2540" t="s">
        <v>630</v>
      </c>
      <c r="F31" s="2540"/>
      <c r="G31" s="2541"/>
      <c r="H31" s="2542"/>
      <c r="I31" s="2543"/>
      <c r="J31" s="2547" t="s">
        <v>16</v>
      </c>
      <c r="K31" s="2541"/>
      <c r="L31" s="2542"/>
      <c r="M31" s="2543"/>
      <c r="N31" s="2547" t="s">
        <v>16</v>
      </c>
      <c r="O31" s="268"/>
      <c r="Q31" s="554"/>
      <c r="R31" s="555"/>
      <c r="S31" s="555"/>
      <c r="T31" s="555"/>
      <c r="U31" s="555"/>
      <c r="V31" s="555"/>
      <c r="W31" s="555"/>
      <c r="X31" s="555"/>
      <c r="Y31" s="555"/>
      <c r="Z31" s="555"/>
      <c r="AA31" s="555"/>
      <c r="AB31" s="555"/>
      <c r="AC31" s="555"/>
      <c r="AD31" s="555"/>
      <c r="AE31" s="554"/>
      <c r="AF31" s="554"/>
      <c r="AG31" s="550"/>
      <c r="AH31" s="550"/>
      <c r="AI31" s="550"/>
      <c r="AL31" s="271"/>
    </row>
    <row r="32" spans="2:48" ht="11.25" customHeight="1">
      <c r="B32" s="2574"/>
      <c r="C32" s="2575"/>
      <c r="E32" s="2540"/>
      <c r="F32" s="2540"/>
      <c r="G32" s="2544"/>
      <c r="H32" s="2545"/>
      <c r="I32" s="2546"/>
      <c r="J32" s="2548"/>
      <c r="K32" s="2544"/>
      <c r="L32" s="2545"/>
      <c r="M32" s="2546"/>
      <c r="N32" s="2548"/>
      <c r="O32" s="268"/>
      <c r="Q32" s="554"/>
      <c r="R32" s="556"/>
      <c r="S32" s="556"/>
      <c r="T32" s="556"/>
      <c r="U32" s="556"/>
      <c r="V32" s="556"/>
      <c r="W32" s="556"/>
      <c r="X32" s="556"/>
      <c r="Y32" s="556"/>
      <c r="Z32" s="556"/>
      <c r="AA32" s="556"/>
      <c r="AB32" s="556"/>
      <c r="AC32" s="556"/>
      <c r="AD32" s="556"/>
      <c r="AE32" s="554"/>
      <c r="AF32" s="554"/>
      <c r="AG32" s="550"/>
      <c r="AH32" s="550"/>
      <c r="AI32" s="550"/>
      <c r="AL32" s="271"/>
    </row>
    <row r="33" spans="2:38" ht="11.25" customHeight="1">
      <c r="B33" s="2574"/>
      <c r="C33" s="2575"/>
      <c r="E33" s="2540" t="s">
        <v>631</v>
      </c>
      <c r="F33" s="2540"/>
      <c r="G33" s="2541"/>
      <c r="H33" s="2542"/>
      <c r="I33" s="2543"/>
      <c r="J33" s="2547" t="s">
        <v>16</v>
      </c>
      <c r="K33" s="2541"/>
      <c r="L33" s="2542"/>
      <c r="M33" s="2543"/>
      <c r="N33" s="2547" t="s">
        <v>16</v>
      </c>
      <c r="O33" s="268"/>
      <c r="Q33" s="554"/>
      <c r="R33" s="556"/>
      <c r="S33" s="556"/>
      <c r="T33" s="556"/>
      <c r="U33" s="556"/>
      <c r="V33" s="556"/>
      <c r="W33" s="556"/>
      <c r="X33" s="556"/>
      <c r="Y33" s="556"/>
      <c r="Z33" s="556"/>
      <c r="AA33" s="556"/>
      <c r="AB33" s="556"/>
      <c r="AC33" s="556"/>
      <c r="AD33" s="556"/>
      <c r="AE33" s="557"/>
      <c r="AF33" s="557"/>
      <c r="AG33" s="553"/>
      <c r="AH33" s="550"/>
      <c r="AI33" s="550"/>
      <c r="AL33" s="271"/>
    </row>
    <row r="34" spans="2:38" ht="11.25" customHeight="1">
      <c r="B34" s="2574"/>
      <c r="C34" s="2575"/>
      <c r="E34" s="2540"/>
      <c r="F34" s="2540"/>
      <c r="G34" s="2544"/>
      <c r="H34" s="2545"/>
      <c r="I34" s="2546"/>
      <c r="J34" s="2548"/>
      <c r="K34" s="2544"/>
      <c r="L34" s="2545"/>
      <c r="M34" s="2546"/>
      <c r="N34" s="2548"/>
      <c r="O34" s="268"/>
      <c r="Q34" s="554"/>
      <c r="R34" s="554"/>
      <c r="S34" s="554"/>
      <c r="T34" s="554"/>
      <c r="U34" s="554"/>
      <c r="V34" s="554"/>
      <c r="W34" s="554"/>
      <c r="X34" s="554"/>
      <c r="Y34" s="554"/>
      <c r="Z34" s="554"/>
      <c r="AA34" s="554"/>
      <c r="AB34" s="554"/>
      <c r="AC34" s="554"/>
      <c r="AD34" s="554"/>
      <c r="AE34" s="554"/>
      <c r="AF34" s="554"/>
      <c r="AG34" s="550"/>
      <c r="AH34" s="550"/>
      <c r="AI34" s="550"/>
      <c r="AL34" s="271"/>
    </row>
    <row r="35" spans="2:38" ht="11.25" customHeight="1">
      <c r="B35" s="2574"/>
      <c r="C35" s="2575"/>
      <c r="E35" s="2540" t="s">
        <v>632</v>
      </c>
      <c r="F35" s="2540"/>
      <c r="G35" s="2541"/>
      <c r="H35" s="2542"/>
      <c r="I35" s="2543"/>
      <c r="J35" s="2547" t="s">
        <v>16</v>
      </c>
      <c r="K35" s="2541"/>
      <c r="L35" s="2542"/>
      <c r="M35" s="2543"/>
      <c r="N35" s="2547" t="s">
        <v>16</v>
      </c>
      <c r="O35" s="268"/>
      <c r="AL35" s="271"/>
    </row>
    <row r="36" spans="2:38" ht="11.25" customHeight="1">
      <c r="B36" s="2574"/>
      <c r="C36" s="2575"/>
      <c r="E36" s="2540"/>
      <c r="F36" s="2540"/>
      <c r="G36" s="2544"/>
      <c r="H36" s="2545"/>
      <c r="I36" s="2546"/>
      <c r="J36" s="2548"/>
      <c r="K36" s="2544"/>
      <c r="L36" s="2545"/>
      <c r="M36" s="2546"/>
      <c r="N36" s="2548"/>
      <c r="O36" s="268"/>
      <c r="AL36" s="271"/>
    </row>
    <row r="37" spans="2:38" ht="11.25" customHeight="1">
      <c r="B37" s="2574"/>
      <c r="C37" s="2575"/>
      <c r="E37" s="2540" t="s">
        <v>633</v>
      </c>
      <c r="F37" s="2540"/>
      <c r="G37" s="2541"/>
      <c r="H37" s="2542"/>
      <c r="I37" s="2543"/>
      <c r="J37" s="2547" t="s">
        <v>16</v>
      </c>
      <c r="K37" s="2541"/>
      <c r="L37" s="2542"/>
      <c r="M37" s="2543"/>
      <c r="N37" s="2547" t="s">
        <v>16</v>
      </c>
      <c r="O37" s="268"/>
      <c r="AL37" s="271"/>
    </row>
    <row r="38" spans="2:38" ht="11.25" customHeight="1">
      <c r="B38" s="2574"/>
      <c r="C38" s="2575"/>
      <c r="E38" s="2540"/>
      <c r="F38" s="2540"/>
      <c r="G38" s="2544"/>
      <c r="H38" s="2545"/>
      <c r="I38" s="2546"/>
      <c r="J38" s="2548"/>
      <c r="K38" s="2544"/>
      <c r="L38" s="2545"/>
      <c r="M38" s="2546"/>
      <c r="N38" s="2548"/>
      <c r="O38" s="268"/>
      <c r="AL38" s="271"/>
    </row>
    <row r="39" spans="2:38" ht="11.25" customHeight="1">
      <c r="B39" s="2574"/>
      <c r="C39" s="2575"/>
      <c r="E39" s="2540" t="s">
        <v>634</v>
      </c>
      <c r="F39" s="2540"/>
      <c r="G39" s="2541"/>
      <c r="H39" s="2542"/>
      <c r="I39" s="2543"/>
      <c r="J39" s="2547" t="s">
        <v>16</v>
      </c>
      <c r="K39" s="2541"/>
      <c r="L39" s="2542"/>
      <c r="M39" s="2543"/>
      <c r="N39" s="2547" t="s">
        <v>16</v>
      </c>
      <c r="O39" s="268"/>
      <c r="AL39" s="271"/>
    </row>
    <row r="40" spans="2:38" ht="11.25" customHeight="1">
      <c r="B40" s="2574"/>
      <c r="C40" s="2575"/>
      <c r="E40" s="2540"/>
      <c r="F40" s="2540"/>
      <c r="G40" s="2544"/>
      <c r="H40" s="2545"/>
      <c r="I40" s="2546"/>
      <c r="J40" s="2548"/>
      <c r="K40" s="2544"/>
      <c r="L40" s="2545"/>
      <c r="M40" s="2546"/>
      <c r="N40" s="2548"/>
      <c r="O40" s="268"/>
      <c r="AL40" s="271"/>
    </row>
    <row r="41" spans="2:38" ht="11.25" customHeight="1">
      <c r="B41" s="2574"/>
      <c r="C41" s="2575"/>
      <c r="E41" s="2540" t="s">
        <v>635</v>
      </c>
      <c r="F41" s="2540"/>
      <c r="G41" s="2541"/>
      <c r="H41" s="2542"/>
      <c r="I41" s="2543"/>
      <c r="J41" s="2547" t="s">
        <v>16</v>
      </c>
      <c r="K41" s="2541"/>
      <c r="L41" s="2542"/>
      <c r="M41" s="2543"/>
      <c r="N41" s="2547" t="s">
        <v>16</v>
      </c>
      <c r="O41" s="268"/>
      <c r="AL41" s="271"/>
    </row>
    <row r="42" spans="2:38" ht="11.25" customHeight="1">
      <c r="B42" s="2574"/>
      <c r="C42" s="2575"/>
      <c r="E42" s="2540"/>
      <c r="F42" s="2540"/>
      <c r="G42" s="2544"/>
      <c r="H42" s="2545"/>
      <c r="I42" s="2546"/>
      <c r="J42" s="2548"/>
      <c r="K42" s="2544"/>
      <c r="L42" s="2545"/>
      <c r="M42" s="2546"/>
      <c r="N42" s="2548"/>
      <c r="O42" s="268"/>
      <c r="AL42" s="271"/>
    </row>
    <row r="43" spans="2:38" ht="11.25" customHeight="1">
      <c r="B43" s="2574"/>
      <c r="C43" s="2575"/>
      <c r="E43" s="2540" t="s">
        <v>636</v>
      </c>
      <c r="F43" s="2540"/>
      <c r="G43" s="2541"/>
      <c r="H43" s="2542"/>
      <c r="I43" s="2543"/>
      <c r="J43" s="2547" t="s">
        <v>16</v>
      </c>
      <c r="K43" s="2541"/>
      <c r="L43" s="2542"/>
      <c r="M43" s="2543"/>
      <c r="N43" s="2547" t="s">
        <v>16</v>
      </c>
      <c r="O43" s="268"/>
      <c r="AL43" s="271"/>
    </row>
    <row r="44" spans="2:38" ht="11.25" customHeight="1">
      <c r="B44" s="2574"/>
      <c r="C44" s="2575"/>
      <c r="E44" s="2540"/>
      <c r="F44" s="2540"/>
      <c r="G44" s="2544"/>
      <c r="H44" s="2545"/>
      <c r="I44" s="2546"/>
      <c r="J44" s="2548"/>
      <c r="K44" s="2544"/>
      <c r="L44" s="2545"/>
      <c r="M44" s="2546"/>
      <c r="N44" s="2548"/>
      <c r="O44" s="268"/>
      <c r="AL44" s="271"/>
    </row>
    <row r="45" spans="2:38" ht="11.25" customHeight="1">
      <c r="B45" s="2574"/>
      <c r="C45" s="2575"/>
      <c r="E45" s="2540" t="s">
        <v>637</v>
      </c>
      <c r="F45" s="2540"/>
      <c r="G45" s="2541"/>
      <c r="H45" s="2542"/>
      <c r="I45" s="2543"/>
      <c r="J45" s="2547" t="s">
        <v>16</v>
      </c>
      <c r="K45" s="2541"/>
      <c r="L45" s="2542"/>
      <c r="M45" s="2543"/>
      <c r="N45" s="2547" t="s">
        <v>16</v>
      </c>
      <c r="O45" s="268"/>
      <c r="AL45" s="271"/>
    </row>
    <row r="46" spans="2:38" ht="11.25" customHeight="1">
      <c r="B46" s="2574"/>
      <c r="C46" s="2575"/>
      <c r="E46" s="2540"/>
      <c r="F46" s="2540"/>
      <c r="G46" s="2544"/>
      <c r="H46" s="2545"/>
      <c r="I46" s="2546"/>
      <c r="J46" s="2548"/>
      <c r="K46" s="2544"/>
      <c r="L46" s="2545"/>
      <c r="M46" s="2546"/>
      <c r="N46" s="2548"/>
      <c r="O46" s="268"/>
      <c r="AL46" s="271"/>
    </row>
    <row r="47" spans="2:38" ht="11.25" customHeight="1">
      <c r="B47" s="2574"/>
      <c r="C47" s="2575"/>
      <c r="E47" s="2540" t="s">
        <v>638</v>
      </c>
      <c r="F47" s="2540"/>
      <c r="G47" s="2541"/>
      <c r="H47" s="2542"/>
      <c r="I47" s="2543"/>
      <c r="J47" s="2547" t="s">
        <v>16</v>
      </c>
      <c r="K47" s="2541"/>
      <c r="L47" s="2542"/>
      <c r="M47" s="2543"/>
      <c r="N47" s="2547" t="s">
        <v>16</v>
      </c>
      <c r="O47" s="268"/>
      <c r="S47" s="2555"/>
      <c r="T47" s="2555"/>
      <c r="U47" s="2534" t="s">
        <v>639</v>
      </c>
      <c r="V47" s="2535"/>
      <c r="W47" s="2535"/>
      <c r="X47" s="2535"/>
      <c r="Y47" s="2535"/>
      <c r="Z47" s="2536"/>
      <c r="AL47" s="271"/>
    </row>
    <row r="48" spans="2:38" ht="11.25" customHeight="1">
      <c r="B48" s="2574"/>
      <c r="C48" s="2575"/>
      <c r="E48" s="2540"/>
      <c r="F48" s="2540"/>
      <c r="G48" s="2544"/>
      <c r="H48" s="2545"/>
      <c r="I48" s="2546"/>
      <c r="J48" s="2548"/>
      <c r="K48" s="2544"/>
      <c r="L48" s="2545"/>
      <c r="M48" s="2546"/>
      <c r="N48" s="2548"/>
      <c r="O48" s="268"/>
      <c r="S48" s="2555"/>
      <c r="T48" s="2555"/>
      <c r="U48" s="2537"/>
      <c r="V48" s="2538"/>
      <c r="W48" s="2538"/>
      <c r="X48" s="2538"/>
      <c r="Y48" s="2538"/>
      <c r="Z48" s="2539"/>
      <c r="AL48" s="271"/>
    </row>
    <row r="49" spans="2:38" ht="11.25" customHeight="1">
      <c r="B49" s="2574"/>
      <c r="C49" s="2575"/>
      <c r="E49" s="2540" t="s">
        <v>640</v>
      </c>
      <c r="F49" s="2540"/>
      <c r="G49" s="2541"/>
      <c r="H49" s="2542"/>
      <c r="I49" s="2543"/>
      <c r="J49" s="2547" t="s">
        <v>16</v>
      </c>
      <c r="K49" s="2541"/>
      <c r="L49" s="2542"/>
      <c r="M49" s="2543"/>
      <c r="N49" s="2547" t="s">
        <v>16</v>
      </c>
      <c r="O49" s="268"/>
      <c r="S49" s="2549" t="s">
        <v>626</v>
      </c>
      <c r="T49" s="2550"/>
      <c r="U49" s="2550"/>
      <c r="V49" s="2551"/>
      <c r="W49" s="2549" t="s">
        <v>627</v>
      </c>
      <c r="X49" s="2550"/>
      <c r="Y49" s="2550"/>
      <c r="Z49" s="2551"/>
      <c r="AL49" s="271"/>
    </row>
    <row r="50" spans="2:38" ht="11.25" customHeight="1" thickBot="1">
      <c r="B50" s="2574"/>
      <c r="C50" s="2575"/>
      <c r="E50" s="2540"/>
      <c r="F50" s="2540"/>
      <c r="G50" s="2544"/>
      <c r="H50" s="2545"/>
      <c r="I50" s="2546"/>
      <c r="J50" s="2548"/>
      <c r="K50" s="2544"/>
      <c r="L50" s="2545"/>
      <c r="M50" s="2546"/>
      <c r="N50" s="2548"/>
      <c r="O50" s="268"/>
      <c r="S50" s="2552" t="s">
        <v>628</v>
      </c>
      <c r="T50" s="2553"/>
      <c r="U50" s="2553"/>
      <c r="V50" s="2554"/>
      <c r="W50" s="2552" t="s">
        <v>628</v>
      </c>
      <c r="X50" s="2553"/>
      <c r="Y50" s="2553"/>
      <c r="Z50" s="2554"/>
      <c r="AL50" s="271"/>
    </row>
    <row r="51" spans="2:38" ht="11.25" customHeight="1">
      <c r="B51" s="2574"/>
      <c r="C51" s="2575"/>
      <c r="E51" s="2540" t="s">
        <v>641</v>
      </c>
      <c r="F51" s="2540"/>
      <c r="G51" s="2541"/>
      <c r="H51" s="2542"/>
      <c r="I51" s="2543"/>
      <c r="J51" s="2547" t="s">
        <v>16</v>
      </c>
      <c r="K51" s="2541"/>
      <c r="L51" s="2542"/>
      <c r="M51" s="2543"/>
      <c r="N51" s="2547" t="s">
        <v>16</v>
      </c>
      <c r="O51" s="268"/>
      <c r="S51" s="2541"/>
      <c r="T51" s="2542"/>
      <c r="U51" s="2543"/>
      <c r="V51" s="2547" t="s">
        <v>16</v>
      </c>
      <c r="W51" s="2541"/>
      <c r="X51" s="2542"/>
      <c r="Y51" s="2543"/>
      <c r="Z51" s="2547" t="s">
        <v>16</v>
      </c>
      <c r="AE51" s="2557" t="s">
        <v>642</v>
      </c>
      <c r="AF51" s="2558"/>
      <c r="AG51" s="2558"/>
      <c r="AH51" s="2558"/>
      <c r="AI51" s="2558"/>
      <c r="AJ51" s="2558"/>
      <c r="AK51" s="2559"/>
      <c r="AL51" s="271"/>
    </row>
    <row r="52" spans="2:38" ht="11.25" customHeight="1" thickBot="1">
      <c r="B52" s="2574"/>
      <c r="C52" s="2575"/>
      <c r="E52" s="2571"/>
      <c r="F52" s="2571"/>
      <c r="G52" s="2544"/>
      <c r="H52" s="2545"/>
      <c r="I52" s="2546"/>
      <c r="J52" s="2548"/>
      <c r="K52" s="2544"/>
      <c r="L52" s="2545"/>
      <c r="M52" s="2546"/>
      <c r="N52" s="2548"/>
      <c r="O52" s="268"/>
      <c r="S52" s="2544"/>
      <c r="T52" s="2545"/>
      <c r="U52" s="2546"/>
      <c r="V52" s="2548"/>
      <c r="W52" s="2544"/>
      <c r="X52" s="2545"/>
      <c r="Y52" s="2546"/>
      <c r="Z52" s="2548"/>
      <c r="AE52" s="2560"/>
      <c r="AF52" s="2530"/>
      <c r="AG52" s="2530"/>
      <c r="AH52" s="2530"/>
      <c r="AI52" s="2530"/>
      <c r="AJ52" s="2530"/>
      <c r="AK52" s="2531"/>
      <c r="AL52" s="271"/>
    </row>
    <row r="53" spans="2:38" ht="11.25" customHeight="1">
      <c r="B53" s="2574"/>
      <c r="C53" s="2575"/>
      <c r="E53" s="2561" t="s">
        <v>181</v>
      </c>
      <c r="F53" s="2562"/>
      <c r="G53" s="2558">
        <f>SUM(G29:I52,K29:M52)</f>
        <v>0</v>
      </c>
      <c r="H53" s="2558"/>
      <c r="I53" s="2558"/>
      <c r="J53" s="2558"/>
      <c r="K53" s="2558"/>
      <c r="L53" s="2558"/>
      <c r="M53" s="2558"/>
      <c r="N53" s="2523" t="s">
        <v>16</v>
      </c>
      <c r="O53" s="280"/>
      <c r="P53" s="2525" t="s">
        <v>643</v>
      </c>
      <c r="Q53" s="2525"/>
      <c r="R53" s="280"/>
      <c r="S53" s="2561" t="s">
        <v>181</v>
      </c>
      <c r="T53" s="2562"/>
      <c r="U53" s="2565">
        <f>S51+W51</f>
        <v>0</v>
      </c>
      <c r="V53" s="2566"/>
      <c r="W53" s="2566"/>
      <c r="X53" s="2566"/>
      <c r="Y53" s="2567"/>
      <c r="Z53" s="2523" t="s">
        <v>16</v>
      </c>
      <c r="AB53" s="2525" t="s">
        <v>644</v>
      </c>
      <c r="AC53" s="2525"/>
      <c r="AE53" s="2526" t="str">
        <f>IFERROR(G53/U53, "")</f>
        <v/>
      </c>
      <c r="AF53" s="2527"/>
      <c r="AG53" s="2527"/>
      <c r="AH53" s="2527"/>
      <c r="AI53" s="2527"/>
      <c r="AJ53" s="2530" t="s">
        <v>336</v>
      </c>
      <c r="AK53" s="2531"/>
      <c r="AL53" s="271"/>
    </row>
    <row r="54" spans="2:38" ht="14.25" thickBot="1">
      <c r="B54" s="2574"/>
      <c r="C54" s="2575"/>
      <c r="E54" s="2563"/>
      <c r="F54" s="2564"/>
      <c r="G54" s="2532"/>
      <c r="H54" s="2532"/>
      <c r="I54" s="2532"/>
      <c r="J54" s="2532"/>
      <c r="K54" s="2532"/>
      <c r="L54" s="2532"/>
      <c r="M54" s="2532"/>
      <c r="N54" s="2524"/>
      <c r="O54" s="280"/>
      <c r="P54" s="2525"/>
      <c r="Q54" s="2525"/>
      <c r="R54" s="280"/>
      <c r="S54" s="2563"/>
      <c r="T54" s="2564"/>
      <c r="U54" s="2568"/>
      <c r="V54" s="2569"/>
      <c r="W54" s="2569"/>
      <c r="X54" s="2569"/>
      <c r="Y54" s="2570"/>
      <c r="Z54" s="2524"/>
      <c r="AB54" s="2525"/>
      <c r="AC54" s="2525"/>
      <c r="AE54" s="2528"/>
      <c r="AF54" s="2529"/>
      <c r="AG54" s="2529"/>
      <c r="AH54" s="2529"/>
      <c r="AI54" s="2529"/>
      <c r="AJ54" s="2532"/>
      <c r="AK54" s="2533"/>
      <c r="AL54" s="271"/>
    </row>
    <row r="55" spans="2:38">
      <c r="B55" s="2576"/>
      <c r="C55" s="2577"/>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81"/>
    </row>
    <row r="56" spans="2:38" ht="180.75" customHeight="1">
      <c r="B56" s="2556" t="s">
        <v>645</v>
      </c>
      <c r="C56" s="2556"/>
      <c r="D56" s="2556"/>
      <c r="E56" s="2556"/>
      <c r="F56" s="2556"/>
      <c r="G56" s="2556"/>
      <c r="H56" s="2556"/>
      <c r="I56" s="2556"/>
      <c r="J56" s="2556"/>
      <c r="K56" s="2556"/>
      <c r="L56" s="2556"/>
      <c r="M56" s="2556"/>
      <c r="N56" s="2556"/>
      <c r="O56" s="2556"/>
      <c r="P56" s="2556"/>
      <c r="Q56" s="2556"/>
      <c r="R56" s="2556"/>
      <c r="S56" s="2556"/>
      <c r="T56" s="2556"/>
      <c r="U56" s="2556"/>
      <c r="V56" s="2556"/>
      <c r="W56" s="2556"/>
      <c r="X56" s="2556"/>
      <c r="Y56" s="2556"/>
      <c r="Z56" s="2556"/>
      <c r="AA56" s="2556"/>
      <c r="AB56" s="2556"/>
      <c r="AC56" s="2556"/>
      <c r="AD56" s="2556"/>
      <c r="AE56" s="2556"/>
      <c r="AF56" s="2556"/>
      <c r="AG56" s="2556"/>
      <c r="AH56" s="2556"/>
      <c r="AI56" s="2556"/>
      <c r="AJ56" s="2556"/>
      <c r="AK56" s="2556"/>
      <c r="AL56" s="2556"/>
    </row>
    <row r="57" spans="2:38">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c r="AL57" s="282"/>
    </row>
    <row r="58" spans="2:38">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c r="AL58" s="282"/>
    </row>
    <row r="59" spans="2:38">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c r="AL59" s="282"/>
    </row>
  </sheetData>
  <mergeCells count="135">
    <mergeCell ref="AB1:AI1"/>
    <mergeCell ref="AK1:AL1"/>
    <mergeCell ref="A3:AM4"/>
    <mergeCell ref="B6:K6"/>
    <mergeCell ref="L6:AL6"/>
    <mergeCell ref="B7:C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U22:U23"/>
    <mergeCell ref="W22:AK23"/>
    <mergeCell ref="Q7:R24"/>
    <mergeCell ref="S8:T9"/>
    <mergeCell ref="S10:T11"/>
    <mergeCell ref="S12:T13"/>
    <mergeCell ref="S14:T15"/>
    <mergeCell ref="S16:T17"/>
    <mergeCell ref="S18:T19"/>
    <mergeCell ref="S20:T21"/>
    <mergeCell ref="S22:T23"/>
    <mergeCell ref="W12:AK13"/>
    <mergeCell ref="H10:O11"/>
    <mergeCell ref="U10:U11"/>
    <mergeCell ref="W10:AK11"/>
    <mergeCell ref="F12:F13"/>
    <mergeCell ref="H12:O13"/>
    <mergeCell ref="U12:U13"/>
    <mergeCell ref="E29:F30"/>
    <mergeCell ref="E33:F34"/>
    <mergeCell ref="G33:I34"/>
    <mergeCell ref="J33:J34"/>
    <mergeCell ref="K33:M34"/>
    <mergeCell ref="N33:N34"/>
    <mergeCell ref="G29:I30"/>
    <mergeCell ref="J29:J30"/>
    <mergeCell ref="K29:M30"/>
    <mergeCell ref="N29:N30"/>
    <mergeCell ref="E31:F32"/>
    <mergeCell ref="G31:I32"/>
    <mergeCell ref="J31:J32"/>
    <mergeCell ref="K31:M32"/>
    <mergeCell ref="N31:N32"/>
    <mergeCell ref="D10:E11"/>
    <mergeCell ref="D12:E13"/>
    <mergeCell ref="D14:E15"/>
    <mergeCell ref="G35:I36"/>
    <mergeCell ref="J35:J36"/>
    <mergeCell ref="K35:M36"/>
    <mergeCell ref="N35:N36"/>
    <mergeCell ref="E37:F38"/>
    <mergeCell ref="G37:I38"/>
    <mergeCell ref="J37:J38"/>
    <mergeCell ref="K37:M38"/>
    <mergeCell ref="N37:N38"/>
    <mergeCell ref="E35:F36"/>
    <mergeCell ref="J43:J44"/>
    <mergeCell ref="K43:M44"/>
    <mergeCell ref="N43:N44"/>
    <mergeCell ref="E45:F46"/>
    <mergeCell ref="G45:I46"/>
    <mergeCell ref="J45:J46"/>
    <mergeCell ref="K45:M46"/>
    <mergeCell ref="N45:N46"/>
    <mergeCell ref="E39:F40"/>
    <mergeCell ref="G39:I40"/>
    <mergeCell ref="J39:J40"/>
    <mergeCell ref="K39:M40"/>
    <mergeCell ref="N39:N40"/>
    <mergeCell ref="E41:F42"/>
    <mergeCell ref="G41:I42"/>
    <mergeCell ref="J41:J42"/>
    <mergeCell ref="K41:M42"/>
    <mergeCell ref="N41:N42"/>
    <mergeCell ref="B56:AL56"/>
    <mergeCell ref="V51:V52"/>
    <mergeCell ref="W51:Y52"/>
    <mergeCell ref="Z51:Z52"/>
    <mergeCell ref="AE51:AK52"/>
    <mergeCell ref="E53:F54"/>
    <mergeCell ref="G53:M54"/>
    <mergeCell ref="N53:N54"/>
    <mergeCell ref="P53:Q54"/>
    <mergeCell ref="S53:T54"/>
    <mergeCell ref="U53:Y54"/>
    <mergeCell ref="E51:F52"/>
    <mergeCell ref="G51:I52"/>
    <mergeCell ref="J51:J52"/>
    <mergeCell ref="K51:M52"/>
    <mergeCell ref="N51:N52"/>
    <mergeCell ref="S51:U52"/>
    <mergeCell ref="B25:C55"/>
    <mergeCell ref="E26:F28"/>
    <mergeCell ref="G26:N26"/>
    <mergeCell ref="G27:J27"/>
    <mergeCell ref="K27:N27"/>
    <mergeCell ref="G28:J28"/>
    <mergeCell ref="K28:N28"/>
    <mergeCell ref="D16:E17"/>
    <mergeCell ref="D18:E19"/>
    <mergeCell ref="Z53:Z54"/>
    <mergeCell ref="AB53:AC54"/>
    <mergeCell ref="AE53:AI54"/>
    <mergeCell ref="AJ53:AK54"/>
    <mergeCell ref="U47:Z48"/>
    <mergeCell ref="E49:F50"/>
    <mergeCell ref="G49:I50"/>
    <mergeCell ref="J49:J50"/>
    <mergeCell ref="K49:M50"/>
    <mergeCell ref="N49:N50"/>
    <mergeCell ref="S49:V49"/>
    <mergeCell ref="W49:Z49"/>
    <mergeCell ref="S50:V50"/>
    <mergeCell ref="W50:Z50"/>
    <mergeCell ref="E47:F48"/>
    <mergeCell ref="G47:I48"/>
    <mergeCell ref="J47:J48"/>
    <mergeCell ref="K47:M48"/>
    <mergeCell ref="N47:N48"/>
    <mergeCell ref="S47:T48"/>
    <mergeCell ref="E43:F44"/>
    <mergeCell ref="G43:I44"/>
  </mergeCells>
  <phoneticPr fontId="1"/>
  <dataValidations count="1">
    <dataValidation type="list" allowBlank="1" showInputMessage="1" showErrorMessage="1" sqref="S8:T23 D10:E19" xr:uid="{04CE851C-261E-4093-94FD-9228488C3758}">
      <formula1>$AP$9:$AP$10</formula1>
    </dataValidation>
  </dataValidations>
  <printOptions horizontalCentered="1"/>
  <pageMargins left="0.70866141732283472" right="0.70866141732283472" top="0.74803149606299213" bottom="0.74803149606299213" header="0.31496062992125984" footer="0.31496062992125984"/>
  <pageSetup paperSize="9" scale="8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85FC9-6388-49FF-BEC0-BC9DAC62F3C6}">
  <sheetPr>
    <pageSetUpPr fitToPage="1"/>
  </sheetPr>
  <dimension ref="A1:IV49"/>
  <sheetViews>
    <sheetView view="pageBreakPreview" zoomScaleNormal="100" zoomScaleSheetLayoutView="100" workbookViewId="0"/>
  </sheetViews>
  <sheetFormatPr defaultRowHeight="13.5"/>
  <cols>
    <col min="1" max="1" width="1.625" style="263" customWidth="1"/>
    <col min="2" max="2" width="3.5" style="263" customWidth="1"/>
    <col min="3" max="4" width="9" style="263"/>
    <col min="5" max="6" width="8.5" style="263" customWidth="1"/>
    <col min="7" max="7" width="8.375" style="263" customWidth="1"/>
    <col min="8" max="8" width="7.375" style="263" customWidth="1"/>
    <col min="9" max="10" width="10" style="263" customWidth="1"/>
    <col min="11" max="11" width="17.125" style="263" customWidth="1"/>
    <col min="12" max="16384" width="9" style="263"/>
  </cols>
  <sheetData>
    <row r="1" spans="1:256" ht="27.75" customHeight="1" thickBot="1">
      <c r="B1" s="2628" t="s">
        <v>646</v>
      </c>
      <c r="C1" s="2629"/>
      <c r="D1" s="263" t="s">
        <v>647</v>
      </c>
      <c r="H1" s="2590" t="s">
        <v>648</v>
      </c>
      <c r="I1" s="2590"/>
      <c r="J1" s="2590"/>
      <c r="K1" s="2590"/>
    </row>
    <row r="2" spans="1:256" ht="84.75" customHeight="1">
      <c r="B2" s="2592" t="s">
        <v>649</v>
      </c>
      <c r="C2" s="2593"/>
      <c r="D2" s="2593"/>
      <c r="E2" s="2593"/>
      <c r="F2" s="2593"/>
      <c r="G2" s="2593"/>
      <c r="H2" s="2593"/>
      <c r="I2" s="2593"/>
      <c r="J2" s="2593"/>
      <c r="K2" s="2593"/>
    </row>
    <row r="3" spans="1:256" ht="15.75" customHeight="1">
      <c r="B3" s="2630"/>
      <c r="C3" s="2630"/>
      <c r="D3" s="2630"/>
      <c r="E3" s="2631"/>
      <c r="F3" s="2591"/>
      <c r="G3" s="264"/>
    </row>
    <row r="4" spans="1:256" ht="15.75" customHeight="1">
      <c r="B4" s="2630"/>
      <c r="C4" s="2630"/>
      <c r="D4" s="2630"/>
      <c r="E4" s="2631"/>
      <c r="F4" s="2591"/>
      <c r="G4" s="264"/>
      <c r="H4" s="2632" t="s">
        <v>650</v>
      </c>
      <c r="I4" s="2632"/>
      <c r="J4" s="2633"/>
      <c r="K4" s="2633"/>
    </row>
    <row r="5" spans="1:256" ht="17.25" customHeight="1">
      <c r="B5" s="2630"/>
      <c r="C5" s="2630"/>
      <c r="D5" s="2630"/>
      <c r="E5" s="2631"/>
      <c r="F5" s="2591"/>
      <c r="G5" s="283"/>
      <c r="H5" s="2632"/>
      <c r="I5" s="2632"/>
      <c r="J5" s="2633"/>
      <c r="K5" s="2633"/>
    </row>
    <row r="6" spans="1:256" ht="17.25" customHeight="1" thickBot="1">
      <c r="B6" s="284"/>
      <c r="C6" s="284"/>
      <c r="D6" s="284"/>
      <c r="E6" s="284"/>
      <c r="F6" s="284"/>
      <c r="G6" s="284"/>
      <c r="H6" s="284"/>
      <c r="I6" s="284"/>
      <c r="J6" s="284"/>
      <c r="K6" s="284"/>
    </row>
    <row r="7" spans="1:256" ht="31.5" customHeight="1">
      <c r="A7" s="284"/>
      <c r="B7" s="285"/>
      <c r="C7" s="2540" t="s">
        <v>358</v>
      </c>
      <c r="D7" s="2540"/>
      <c r="E7" s="2540" t="s">
        <v>651</v>
      </c>
      <c r="F7" s="2540"/>
      <c r="G7" s="2540" t="s">
        <v>652</v>
      </c>
      <c r="H7" s="2625"/>
      <c r="I7" s="2626" t="s">
        <v>653</v>
      </c>
      <c r="J7" s="2627"/>
      <c r="K7" s="286" t="s">
        <v>654</v>
      </c>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G7" s="284"/>
      <c r="FH7" s="284"/>
      <c r="FI7" s="284"/>
      <c r="FJ7" s="284"/>
      <c r="FK7" s="284"/>
      <c r="FL7" s="284"/>
      <c r="FM7" s="284"/>
      <c r="FN7" s="284"/>
      <c r="FO7" s="284"/>
      <c r="FP7" s="284"/>
      <c r="FQ7" s="284"/>
      <c r="FR7" s="284"/>
      <c r="FS7" s="284"/>
      <c r="FT7" s="284"/>
      <c r="FU7" s="284"/>
      <c r="FV7" s="284"/>
      <c r="FW7" s="284"/>
      <c r="FX7" s="284"/>
      <c r="FY7" s="284"/>
      <c r="FZ7" s="284"/>
      <c r="GA7" s="284"/>
      <c r="GB7" s="284"/>
      <c r="GC7" s="284"/>
      <c r="GD7" s="284"/>
      <c r="GE7" s="284"/>
      <c r="GF7" s="284"/>
      <c r="GG7" s="284"/>
      <c r="GH7" s="284"/>
      <c r="GI7" s="284"/>
      <c r="GJ7" s="284"/>
      <c r="GK7" s="284"/>
      <c r="GL7" s="284"/>
      <c r="GM7" s="284"/>
      <c r="GN7" s="284"/>
      <c r="GO7" s="284"/>
      <c r="GP7" s="284"/>
      <c r="GQ7" s="284"/>
      <c r="GR7" s="284"/>
      <c r="GS7" s="284"/>
      <c r="GT7" s="284"/>
      <c r="GU7" s="284"/>
      <c r="GV7" s="284"/>
      <c r="GW7" s="284"/>
      <c r="GX7" s="284"/>
      <c r="GY7" s="284"/>
      <c r="GZ7" s="284"/>
      <c r="HA7" s="284"/>
      <c r="HB7" s="284"/>
      <c r="HC7" s="284"/>
      <c r="HD7" s="284"/>
      <c r="HE7" s="284"/>
      <c r="HF7" s="284"/>
      <c r="HG7" s="284"/>
      <c r="HH7" s="284"/>
      <c r="HI7" s="284"/>
      <c r="HJ7" s="284"/>
      <c r="HK7" s="284"/>
      <c r="HL7" s="284"/>
      <c r="HM7" s="284"/>
      <c r="HN7" s="284"/>
      <c r="HO7" s="284"/>
      <c r="HP7" s="284"/>
      <c r="HQ7" s="284"/>
      <c r="HR7" s="284"/>
      <c r="HS7" s="284"/>
      <c r="HT7" s="284"/>
      <c r="HU7" s="284"/>
      <c r="HV7" s="284"/>
      <c r="HW7" s="284"/>
      <c r="HX7" s="284"/>
      <c r="HY7" s="284"/>
      <c r="HZ7" s="284"/>
      <c r="IA7" s="284"/>
      <c r="IB7" s="284"/>
      <c r="IC7" s="284"/>
      <c r="ID7" s="284"/>
      <c r="IE7" s="284"/>
      <c r="IF7" s="284"/>
      <c r="IG7" s="284"/>
      <c r="IH7" s="284"/>
      <c r="II7" s="284"/>
      <c r="IJ7" s="284"/>
      <c r="IK7" s="284"/>
      <c r="IL7" s="284"/>
      <c r="IM7" s="284"/>
      <c r="IN7" s="284"/>
      <c r="IO7" s="284"/>
      <c r="IP7" s="284"/>
      <c r="IQ7" s="284"/>
      <c r="IR7" s="284"/>
      <c r="IS7" s="284"/>
      <c r="IT7" s="284"/>
      <c r="IU7" s="284"/>
      <c r="IV7" s="284"/>
    </row>
    <row r="8" spans="1:256" ht="15" customHeight="1">
      <c r="A8" s="284"/>
      <c r="B8" s="285">
        <f>ROW()-7</f>
        <v>1</v>
      </c>
      <c r="C8" s="2600"/>
      <c r="D8" s="2600"/>
      <c r="E8" s="2613"/>
      <c r="F8" s="2614"/>
      <c r="G8" s="2600"/>
      <c r="H8" s="2601"/>
      <c r="I8" s="2606"/>
      <c r="J8" s="2607"/>
      <c r="K8" s="558"/>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84"/>
      <c r="BD8" s="284"/>
      <c r="BE8" s="284"/>
      <c r="BF8" s="284"/>
      <c r="BG8" s="284"/>
      <c r="BH8" s="284"/>
      <c r="BI8" s="284"/>
      <c r="BJ8" s="284"/>
      <c r="BK8" s="284"/>
      <c r="BL8" s="284"/>
      <c r="BM8" s="284"/>
      <c r="BN8" s="284"/>
      <c r="BO8" s="284"/>
      <c r="BP8" s="284"/>
      <c r="BQ8" s="284"/>
      <c r="BR8" s="284"/>
      <c r="BS8" s="284"/>
      <c r="BT8" s="284"/>
      <c r="BU8" s="284"/>
      <c r="BV8" s="284"/>
      <c r="BW8" s="284"/>
      <c r="BX8" s="284"/>
      <c r="BY8" s="284"/>
      <c r="BZ8" s="284"/>
      <c r="CA8" s="284"/>
      <c r="CB8" s="284"/>
      <c r="CC8" s="284"/>
      <c r="CD8" s="284"/>
      <c r="CE8" s="284"/>
      <c r="CF8" s="284"/>
      <c r="CG8" s="284"/>
      <c r="CH8" s="284"/>
      <c r="CI8" s="284"/>
      <c r="CJ8" s="284"/>
      <c r="CK8" s="284"/>
      <c r="CL8" s="284"/>
      <c r="CM8" s="284"/>
      <c r="CN8" s="284"/>
      <c r="CO8" s="284"/>
      <c r="CP8" s="284"/>
      <c r="CQ8" s="284"/>
      <c r="CR8" s="284"/>
      <c r="CS8" s="284"/>
      <c r="CT8" s="284"/>
      <c r="CU8" s="284"/>
      <c r="CV8" s="284"/>
      <c r="CW8" s="284"/>
      <c r="CX8" s="284"/>
      <c r="CY8" s="284"/>
      <c r="CZ8" s="284"/>
      <c r="DA8" s="284"/>
      <c r="DB8" s="284"/>
      <c r="DC8" s="284"/>
      <c r="DD8" s="284"/>
      <c r="DE8" s="284"/>
      <c r="DF8" s="284"/>
      <c r="DG8" s="284"/>
      <c r="DH8" s="284"/>
      <c r="DI8" s="284"/>
      <c r="DJ8" s="284"/>
      <c r="DK8" s="284"/>
      <c r="DL8" s="284"/>
      <c r="DM8" s="284"/>
      <c r="DN8" s="284"/>
      <c r="DO8" s="284"/>
      <c r="DP8" s="284"/>
      <c r="DQ8" s="284"/>
      <c r="DR8" s="284"/>
      <c r="DS8" s="284"/>
      <c r="DT8" s="284"/>
      <c r="DU8" s="284"/>
      <c r="DV8" s="284"/>
      <c r="DW8" s="284"/>
      <c r="DX8" s="284"/>
      <c r="DY8" s="284"/>
      <c r="DZ8" s="284"/>
      <c r="EA8" s="284"/>
      <c r="EB8" s="284"/>
      <c r="EC8" s="284"/>
      <c r="ED8" s="284"/>
      <c r="EE8" s="284"/>
      <c r="EF8" s="284"/>
      <c r="EG8" s="284"/>
      <c r="EH8" s="284"/>
      <c r="EI8" s="284"/>
      <c r="EJ8" s="284"/>
      <c r="EK8" s="284"/>
      <c r="EL8" s="284"/>
      <c r="EM8" s="284"/>
      <c r="EN8" s="284"/>
      <c r="EO8" s="284"/>
      <c r="EP8" s="284"/>
      <c r="EQ8" s="284"/>
      <c r="ER8" s="284"/>
      <c r="ES8" s="284"/>
      <c r="ET8" s="284"/>
      <c r="EU8" s="284"/>
      <c r="EV8" s="284"/>
      <c r="EW8" s="284"/>
      <c r="EX8" s="284"/>
      <c r="EY8" s="284"/>
      <c r="EZ8" s="284"/>
      <c r="FA8" s="284"/>
      <c r="FB8" s="284"/>
      <c r="FC8" s="284"/>
      <c r="FD8" s="284"/>
      <c r="FE8" s="284"/>
      <c r="FF8" s="284"/>
      <c r="FG8" s="284"/>
      <c r="FH8" s="284"/>
      <c r="FI8" s="284"/>
      <c r="FJ8" s="284"/>
      <c r="FK8" s="284"/>
      <c r="FL8" s="284"/>
      <c r="FM8" s="284"/>
      <c r="FN8" s="284"/>
      <c r="FO8" s="284"/>
      <c r="FP8" s="284"/>
      <c r="FQ8" s="284"/>
      <c r="FR8" s="284"/>
      <c r="FS8" s="284"/>
      <c r="FT8" s="284"/>
      <c r="FU8" s="284"/>
      <c r="FV8" s="284"/>
      <c r="FW8" s="284"/>
      <c r="FX8" s="284"/>
      <c r="FY8" s="284"/>
      <c r="FZ8" s="284"/>
      <c r="GA8" s="284"/>
      <c r="GB8" s="284"/>
      <c r="GC8" s="284"/>
      <c r="GD8" s="284"/>
      <c r="GE8" s="284"/>
      <c r="GF8" s="284"/>
      <c r="GG8" s="284"/>
      <c r="GH8" s="284"/>
      <c r="GI8" s="284"/>
      <c r="GJ8" s="284"/>
      <c r="GK8" s="284"/>
      <c r="GL8" s="284"/>
      <c r="GM8" s="284"/>
      <c r="GN8" s="284"/>
      <c r="GO8" s="284"/>
      <c r="GP8" s="284"/>
      <c r="GQ8" s="284"/>
      <c r="GR8" s="284"/>
      <c r="GS8" s="284"/>
      <c r="GT8" s="284"/>
      <c r="GU8" s="284"/>
      <c r="GV8" s="284"/>
      <c r="GW8" s="284"/>
      <c r="GX8" s="284"/>
      <c r="GY8" s="284"/>
      <c r="GZ8" s="284"/>
      <c r="HA8" s="284"/>
      <c r="HB8" s="284"/>
      <c r="HC8" s="284"/>
      <c r="HD8" s="284"/>
      <c r="HE8" s="284"/>
      <c r="HF8" s="284"/>
      <c r="HG8" s="284"/>
      <c r="HH8" s="284"/>
      <c r="HI8" s="284"/>
      <c r="HJ8" s="284"/>
      <c r="HK8" s="284"/>
      <c r="HL8" s="284"/>
      <c r="HM8" s="284"/>
      <c r="HN8" s="284"/>
      <c r="HO8" s="284"/>
      <c r="HP8" s="284"/>
      <c r="HQ8" s="284"/>
      <c r="HR8" s="284"/>
      <c r="HS8" s="284"/>
      <c r="HT8" s="284"/>
      <c r="HU8" s="284"/>
      <c r="HV8" s="284"/>
      <c r="HW8" s="284"/>
      <c r="HX8" s="284"/>
      <c r="HY8" s="284"/>
      <c r="HZ8" s="284"/>
      <c r="IA8" s="284"/>
      <c r="IB8" s="284"/>
      <c r="IC8" s="284"/>
      <c r="ID8" s="284"/>
      <c r="IE8" s="284"/>
      <c r="IF8" s="284"/>
      <c r="IG8" s="284"/>
      <c r="IH8" s="284"/>
      <c r="II8" s="284"/>
      <c r="IJ8" s="284"/>
      <c r="IK8" s="284"/>
      <c r="IL8" s="284"/>
      <c r="IM8" s="284"/>
      <c r="IN8" s="284"/>
      <c r="IO8" s="284"/>
      <c r="IP8" s="284"/>
      <c r="IQ8" s="284"/>
      <c r="IR8" s="284"/>
      <c r="IS8" s="284"/>
      <c r="IT8" s="284"/>
      <c r="IU8" s="284"/>
      <c r="IV8" s="284"/>
    </row>
    <row r="9" spans="1:256" ht="15" customHeight="1">
      <c r="A9" s="284"/>
      <c r="B9" s="285">
        <f t="shared" ref="B9:B47" si="0">ROW()-7</f>
        <v>2</v>
      </c>
      <c r="C9" s="2600"/>
      <c r="D9" s="2600"/>
      <c r="E9" s="2613"/>
      <c r="F9" s="2614"/>
      <c r="G9" s="2600"/>
      <c r="H9" s="2601"/>
      <c r="I9" s="2606"/>
      <c r="J9" s="2607"/>
      <c r="K9" s="558"/>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AS9" s="284"/>
      <c r="AT9" s="284"/>
      <c r="AU9" s="284"/>
      <c r="AV9" s="284"/>
      <c r="AW9" s="284"/>
      <c r="AX9" s="284"/>
      <c r="AY9" s="284"/>
      <c r="AZ9" s="284"/>
      <c r="BA9" s="284"/>
      <c r="BB9" s="284"/>
      <c r="BC9" s="284"/>
      <c r="BD9" s="284"/>
      <c r="BE9" s="284"/>
      <c r="BF9" s="284"/>
      <c r="BG9" s="284"/>
      <c r="BH9" s="284"/>
      <c r="BI9" s="284"/>
      <c r="BJ9" s="284"/>
      <c r="BK9" s="284"/>
      <c r="BL9" s="284"/>
      <c r="BM9" s="284"/>
      <c r="BN9" s="284"/>
      <c r="BO9" s="284"/>
      <c r="BP9" s="284"/>
      <c r="BQ9" s="284"/>
      <c r="BR9" s="284"/>
      <c r="BS9" s="284"/>
      <c r="BT9" s="284"/>
      <c r="BU9" s="284"/>
      <c r="BV9" s="284"/>
      <c r="BW9" s="284"/>
      <c r="BX9" s="284"/>
      <c r="BY9" s="284"/>
      <c r="BZ9" s="284"/>
      <c r="CA9" s="284"/>
      <c r="CB9" s="284"/>
      <c r="CC9" s="284"/>
      <c r="CD9" s="284"/>
      <c r="CE9" s="284"/>
      <c r="CF9" s="284"/>
      <c r="CG9" s="284"/>
      <c r="CH9" s="284"/>
      <c r="CI9" s="284"/>
      <c r="CJ9" s="284"/>
      <c r="CK9" s="284"/>
      <c r="CL9" s="284"/>
      <c r="CM9" s="284"/>
      <c r="CN9" s="284"/>
      <c r="CO9" s="284"/>
      <c r="CP9" s="284"/>
      <c r="CQ9" s="284"/>
      <c r="CR9" s="284"/>
      <c r="CS9" s="284"/>
      <c r="CT9" s="284"/>
      <c r="CU9" s="284"/>
      <c r="CV9" s="284"/>
      <c r="CW9" s="284"/>
      <c r="CX9" s="284"/>
      <c r="CY9" s="284"/>
      <c r="CZ9" s="284"/>
      <c r="DA9" s="284"/>
      <c r="DB9" s="284"/>
      <c r="DC9" s="284"/>
      <c r="DD9" s="284"/>
      <c r="DE9" s="284"/>
      <c r="DF9" s="284"/>
      <c r="DG9" s="284"/>
      <c r="DH9" s="284"/>
      <c r="DI9" s="284"/>
      <c r="DJ9" s="284"/>
      <c r="DK9" s="284"/>
      <c r="DL9" s="284"/>
      <c r="DM9" s="284"/>
      <c r="DN9" s="284"/>
      <c r="DO9" s="284"/>
      <c r="DP9" s="284"/>
      <c r="DQ9" s="284"/>
      <c r="DR9" s="284"/>
      <c r="DS9" s="284"/>
      <c r="DT9" s="284"/>
      <c r="DU9" s="284"/>
      <c r="DV9" s="284"/>
      <c r="DW9" s="284"/>
      <c r="DX9" s="284"/>
      <c r="DY9" s="284"/>
      <c r="DZ9" s="284"/>
      <c r="EA9" s="284"/>
      <c r="EB9" s="284"/>
      <c r="EC9" s="284"/>
      <c r="ED9" s="284"/>
      <c r="EE9" s="284"/>
      <c r="EF9" s="284"/>
      <c r="EG9" s="284"/>
      <c r="EH9" s="284"/>
      <c r="EI9" s="284"/>
      <c r="EJ9" s="284"/>
      <c r="EK9" s="284"/>
      <c r="EL9" s="284"/>
      <c r="EM9" s="284"/>
      <c r="EN9" s="284"/>
      <c r="EO9" s="284"/>
      <c r="EP9" s="284"/>
      <c r="EQ9" s="284"/>
      <c r="ER9" s="284"/>
      <c r="ES9" s="284"/>
      <c r="ET9" s="284"/>
      <c r="EU9" s="284"/>
      <c r="EV9" s="284"/>
      <c r="EW9" s="284"/>
      <c r="EX9" s="284"/>
      <c r="EY9" s="284"/>
      <c r="EZ9" s="284"/>
      <c r="FA9" s="284"/>
      <c r="FB9" s="284"/>
      <c r="FC9" s="284"/>
      <c r="FD9" s="284"/>
      <c r="FE9" s="284"/>
      <c r="FF9" s="284"/>
      <c r="FG9" s="284"/>
      <c r="FH9" s="284"/>
      <c r="FI9" s="284"/>
      <c r="FJ9" s="284"/>
      <c r="FK9" s="284"/>
      <c r="FL9" s="284"/>
      <c r="FM9" s="284"/>
      <c r="FN9" s="284"/>
      <c r="FO9" s="284"/>
      <c r="FP9" s="284"/>
      <c r="FQ9" s="284"/>
      <c r="FR9" s="284"/>
      <c r="FS9" s="284"/>
      <c r="FT9" s="284"/>
      <c r="FU9" s="284"/>
      <c r="FV9" s="284"/>
      <c r="FW9" s="284"/>
      <c r="FX9" s="284"/>
      <c r="FY9" s="284"/>
      <c r="FZ9" s="284"/>
      <c r="GA9" s="284"/>
      <c r="GB9" s="284"/>
      <c r="GC9" s="284"/>
      <c r="GD9" s="284"/>
      <c r="GE9" s="284"/>
      <c r="GF9" s="284"/>
      <c r="GG9" s="284"/>
      <c r="GH9" s="284"/>
      <c r="GI9" s="284"/>
      <c r="GJ9" s="284"/>
      <c r="GK9" s="284"/>
      <c r="GL9" s="284"/>
      <c r="GM9" s="284"/>
      <c r="GN9" s="284"/>
      <c r="GO9" s="284"/>
      <c r="GP9" s="284"/>
      <c r="GQ9" s="284"/>
      <c r="GR9" s="284"/>
      <c r="GS9" s="284"/>
      <c r="GT9" s="284"/>
      <c r="GU9" s="284"/>
      <c r="GV9" s="284"/>
      <c r="GW9" s="284"/>
      <c r="GX9" s="284"/>
      <c r="GY9" s="284"/>
      <c r="GZ9" s="284"/>
      <c r="HA9" s="284"/>
      <c r="HB9" s="284"/>
      <c r="HC9" s="284"/>
      <c r="HD9" s="284"/>
      <c r="HE9" s="284"/>
      <c r="HF9" s="284"/>
      <c r="HG9" s="284"/>
      <c r="HH9" s="284"/>
      <c r="HI9" s="284"/>
      <c r="HJ9" s="284"/>
      <c r="HK9" s="284"/>
      <c r="HL9" s="284"/>
      <c r="HM9" s="284"/>
      <c r="HN9" s="284"/>
      <c r="HO9" s="284"/>
      <c r="HP9" s="284"/>
      <c r="HQ9" s="284"/>
      <c r="HR9" s="284"/>
      <c r="HS9" s="284"/>
      <c r="HT9" s="284"/>
      <c r="HU9" s="284"/>
      <c r="HV9" s="284"/>
      <c r="HW9" s="284"/>
      <c r="HX9" s="284"/>
      <c r="HY9" s="284"/>
      <c r="HZ9" s="284"/>
      <c r="IA9" s="284"/>
      <c r="IB9" s="284"/>
      <c r="IC9" s="284"/>
      <c r="ID9" s="284"/>
      <c r="IE9" s="284"/>
      <c r="IF9" s="284"/>
      <c r="IG9" s="284"/>
      <c r="IH9" s="284"/>
      <c r="II9" s="284"/>
      <c r="IJ9" s="284"/>
      <c r="IK9" s="284"/>
      <c r="IL9" s="284"/>
      <c r="IM9" s="284"/>
      <c r="IN9" s="284"/>
      <c r="IO9" s="284"/>
      <c r="IP9" s="284"/>
      <c r="IQ9" s="284"/>
      <c r="IR9" s="284"/>
      <c r="IS9" s="284"/>
      <c r="IT9" s="284"/>
      <c r="IU9" s="284"/>
      <c r="IV9" s="284"/>
    </row>
    <row r="10" spans="1:256" s="200" customFormat="1" ht="15" customHeight="1">
      <c r="A10" s="284"/>
      <c r="B10" s="285">
        <f t="shared" si="0"/>
        <v>3</v>
      </c>
      <c r="C10" s="2601"/>
      <c r="D10" s="2616"/>
      <c r="E10" s="2615"/>
      <c r="F10" s="2617"/>
      <c r="G10" s="2601"/>
      <c r="H10" s="2618"/>
      <c r="I10" s="2606"/>
      <c r="J10" s="2619"/>
      <c r="K10" s="558"/>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G10" s="284"/>
      <c r="FH10" s="284"/>
      <c r="FI10" s="284"/>
      <c r="FJ10" s="284"/>
      <c r="FK10" s="284"/>
      <c r="FL10" s="284"/>
      <c r="FM10" s="284"/>
      <c r="FN10" s="284"/>
      <c r="FO10" s="284"/>
      <c r="FP10" s="284"/>
      <c r="FQ10" s="284"/>
      <c r="FR10" s="284"/>
      <c r="FS10" s="284"/>
      <c r="FT10" s="284"/>
      <c r="FU10" s="284"/>
      <c r="FV10" s="284"/>
      <c r="FW10" s="284"/>
      <c r="FX10" s="284"/>
      <c r="FY10" s="284"/>
      <c r="FZ10" s="284"/>
      <c r="GA10" s="284"/>
      <c r="GB10" s="284"/>
      <c r="GC10" s="284"/>
      <c r="GD10" s="284"/>
      <c r="GE10" s="284"/>
      <c r="GF10" s="284"/>
      <c r="GG10" s="284"/>
      <c r="GH10" s="284"/>
      <c r="GI10" s="284"/>
      <c r="GJ10" s="284"/>
      <c r="GK10" s="284"/>
      <c r="GL10" s="284"/>
      <c r="GM10" s="284"/>
      <c r="GN10" s="284"/>
      <c r="GO10" s="284"/>
      <c r="GP10" s="284"/>
      <c r="GQ10" s="284"/>
      <c r="GR10" s="284"/>
      <c r="GS10" s="284"/>
      <c r="GT10" s="284"/>
      <c r="GU10" s="284"/>
      <c r="GV10" s="284"/>
      <c r="GW10" s="284"/>
      <c r="GX10" s="284"/>
      <c r="GY10" s="284"/>
      <c r="GZ10" s="284"/>
      <c r="HA10" s="284"/>
      <c r="HB10" s="284"/>
      <c r="HC10" s="284"/>
      <c r="HD10" s="284"/>
      <c r="HE10" s="284"/>
      <c r="HF10" s="284"/>
      <c r="HG10" s="284"/>
      <c r="HH10" s="284"/>
      <c r="HI10" s="284"/>
      <c r="HJ10" s="284"/>
      <c r="HK10" s="284"/>
      <c r="HL10" s="284"/>
      <c r="HM10" s="284"/>
      <c r="HN10" s="284"/>
      <c r="HO10" s="284"/>
      <c r="HP10" s="284"/>
      <c r="HQ10" s="284"/>
      <c r="HR10" s="284"/>
      <c r="HS10" s="284"/>
      <c r="HT10" s="284"/>
      <c r="HU10" s="284"/>
      <c r="HV10" s="284"/>
      <c r="HW10" s="284"/>
      <c r="HX10" s="284"/>
      <c r="HY10" s="284"/>
      <c r="HZ10" s="284"/>
      <c r="IA10" s="284"/>
      <c r="IB10" s="284"/>
      <c r="IC10" s="284"/>
      <c r="ID10" s="284"/>
      <c r="IE10" s="284"/>
      <c r="IF10" s="284"/>
      <c r="IG10" s="284"/>
      <c r="IH10" s="284"/>
      <c r="II10" s="284"/>
      <c r="IJ10" s="284"/>
      <c r="IK10" s="284"/>
      <c r="IL10" s="284"/>
      <c r="IM10" s="284"/>
      <c r="IN10" s="284"/>
      <c r="IO10" s="284"/>
      <c r="IP10" s="284"/>
      <c r="IQ10" s="284"/>
      <c r="IR10" s="284"/>
      <c r="IS10" s="284"/>
      <c r="IT10" s="284"/>
      <c r="IU10" s="284"/>
      <c r="IV10" s="284"/>
    </row>
    <row r="11" spans="1:256" s="200" customFormat="1" ht="15" customHeight="1">
      <c r="A11" s="284"/>
      <c r="B11" s="285">
        <f t="shared" si="0"/>
        <v>4</v>
      </c>
      <c r="C11" s="2601"/>
      <c r="D11" s="2616"/>
      <c r="E11" s="2615"/>
      <c r="F11" s="2617"/>
      <c r="G11" s="2601"/>
      <c r="H11" s="2618"/>
      <c r="I11" s="2606"/>
      <c r="J11" s="2619"/>
      <c r="K11" s="558"/>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84"/>
      <c r="CI11" s="284"/>
      <c r="CJ11" s="284"/>
      <c r="CK11" s="284"/>
      <c r="CL11" s="284"/>
      <c r="CM11" s="284"/>
      <c r="CN11" s="284"/>
      <c r="CO11" s="284"/>
      <c r="CP11" s="284"/>
      <c r="CQ11" s="284"/>
      <c r="CR11" s="284"/>
      <c r="CS11" s="284"/>
      <c r="CT11" s="284"/>
      <c r="CU11" s="284"/>
      <c r="CV11" s="284"/>
      <c r="CW11" s="284"/>
      <c r="CX11" s="284"/>
      <c r="CY11" s="284"/>
      <c r="CZ11" s="284"/>
      <c r="DA11" s="284"/>
      <c r="DB11" s="284"/>
      <c r="DC11" s="284"/>
      <c r="DD11" s="284"/>
      <c r="DE11" s="284"/>
      <c r="DF11" s="284"/>
      <c r="DG11" s="284"/>
      <c r="DH11" s="284"/>
      <c r="DI11" s="284"/>
      <c r="DJ11" s="284"/>
      <c r="DK11" s="284"/>
      <c r="DL11" s="284"/>
      <c r="DM11" s="284"/>
      <c r="DN11" s="284"/>
      <c r="DO11" s="284"/>
      <c r="DP11" s="284"/>
      <c r="DQ11" s="284"/>
      <c r="DR11" s="284"/>
      <c r="DS11" s="284"/>
      <c r="DT11" s="284"/>
      <c r="DU11" s="284"/>
      <c r="DV11" s="284"/>
      <c r="DW11" s="284"/>
      <c r="DX11" s="284"/>
      <c r="DY11" s="284"/>
      <c r="DZ11" s="284"/>
      <c r="EA11" s="284"/>
      <c r="EB11" s="284"/>
      <c r="EC11" s="284"/>
      <c r="ED11" s="284"/>
      <c r="EE11" s="284"/>
      <c r="EF11" s="284"/>
      <c r="EG11" s="284"/>
      <c r="EH11" s="284"/>
      <c r="EI11" s="284"/>
      <c r="EJ11" s="284"/>
      <c r="EK11" s="284"/>
      <c r="EL11" s="284"/>
      <c r="EM11" s="284"/>
      <c r="EN11" s="284"/>
      <c r="EO11" s="284"/>
      <c r="EP11" s="284"/>
      <c r="EQ11" s="284"/>
      <c r="ER11" s="284"/>
      <c r="ES11" s="284"/>
      <c r="ET11" s="284"/>
      <c r="EU11" s="284"/>
      <c r="EV11" s="284"/>
      <c r="EW11" s="284"/>
      <c r="EX11" s="284"/>
      <c r="EY11" s="284"/>
      <c r="EZ11" s="284"/>
      <c r="FA11" s="284"/>
      <c r="FB11" s="284"/>
      <c r="FC11" s="284"/>
      <c r="FD11" s="284"/>
      <c r="FE11" s="284"/>
      <c r="FF11" s="284"/>
      <c r="FG11" s="284"/>
      <c r="FH11" s="284"/>
      <c r="FI11" s="284"/>
      <c r="FJ11" s="284"/>
      <c r="FK11" s="284"/>
      <c r="FL11" s="284"/>
      <c r="FM11" s="284"/>
      <c r="FN11" s="284"/>
      <c r="FO11" s="284"/>
      <c r="FP11" s="284"/>
      <c r="FQ11" s="284"/>
      <c r="FR11" s="284"/>
      <c r="FS11" s="284"/>
      <c r="FT11" s="284"/>
      <c r="FU11" s="284"/>
      <c r="FV11" s="284"/>
      <c r="FW11" s="284"/>
      <c r="FX11" s="284"/>
      <c r="FY11" s="284"/>
      <c r="FZ11" s="284"/>
      <c r="GA11" s="284"/>
      <c r="GB11" s="284"/>
      <c r="GC11" s="284"/>
      <c r="GD11" s="284"/>
      <c r="GE11" s="284"/>
      <c r="GF11" s="284"/>
      <c r="GG11" s="284"/>
      <c r="GH11" s="284"/>
      <c r="GI11" s="284"/>
      <c r="GJ11" s="284"/>
      <c r="GK11" s="284"/>
      <c r="GL11" s="284"/>
      <c r="GM11" s="284"/>
      <c r="GN11" s="284"/>
      <c r="GO11" s="284"/>
      <c r="GP11" s="284"/>
      <c r="GQ11" s="284"/>
      <c r="GR11" s="284"/>
      <c r="GS11" s="284"/>
      <c r="GT11" s="284"/>
      <c r="GU11" s="284"/>
      <c r="GV11" s="284"/>
      <c r="GW11" s="284"/>
      <c r="GX11" s="284"/>
      <c r="GY11" s="284"/>
      <c r="GZ11" s="284"/>
      <c r="HA11" s="284"/>
      <c r="HB11" s="284"/>
      <c r="HC11" s="284"/>
      <c r="HD11" s="284"/>
      <c r="HE11" s="284"/>
      <c r="HF11" s="284"/>
      <c r="HG11" s="284"/>
      <c r="HH11" s="284"/>
      <c r="HI11" s="284"/>
      <c r="HJ11" s="284"/>
      <c r="HK11" s="284"/>
      <c r="HL11" s="284"/>
      <c r="HM11" s="284"/>
      <c r="HN11" s="284"/>
      <c r="HO11" s="284"/>
      <c r="HP11" s="284"/>
      <c r="HQ11" s="284"/>
      <c r="HR11" s="284"/>
      <c r="HS11" s="284"/>
      <c r="HT11" s="284"/>
      <c r="HU11" s="284"/>
      <c r="HV11" s="284"/>
      <c r="HW11" s="284"/>
      <c r="HX11" s="284"/>
      <c r="HY11" s="284"/>
      <c r="HZ11" s="284"/>
      <c r="IA11" s="284"/>
      <c r="IB11" s="284"/>
      <c r="IC11" s="284"/>
      <c r="ID11" s="284"/>
      <c r="IE11" s="284"/>
      <c r="IF11" s="284"/>
      <c r="IG11" s="284"/>
      <c r="IH11" s="284"/>
      <c r="II11" s="284"/>
      <c r="IJ11" s="284"/>
      <c r="IK11" s="284"/>
      <c r="IL11" s="284"/>
      <c r="IM11" s="284"/>
      <c r="IN11" s="284"/>
      <c r="IO11" s="284"/>
      <c r="IP11" s="284"/>
      <c r="IQ11" s="284"/>
      <c r="IR11" s="284"/>
      <c r="IS11" s="284"/>
      <c r="IT11" s="284"/>
      <c r="IU11" s="284"/>
      <c r="IV11" s="284"/>
    </row>
    <row r="12" spans="1:256" s="200" customFormat="1" ht="15" customHeight="1">
      <c r="A12" s="284"/>
      <c r="B12" s="285">
        <f t="shared" si="0"/>
        <v>5</v>
      </c>
      <c r="C12" s="2601"/>
      <c r="D12" s="2616"/>
      <c r="E12" s="2615"/>
      <c r="F12" s="2617"/>
      <c r="G12" s="2601"/>
      <c r="H12" s="2618"/>
      <c r="I12" s="2606"/>
      <c r="J12" s="2619"/>
      <c r="K12" s="558"/>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c r="CY12" s="284"/>
      <c r="CZ12" s="284"/>
      <c r="DA12" s="284"/>
      <c r="DB12" s="284"/>
      <c r="DC12" s="284"/>
      <c r="DD12" s="284"/>
      <c r="DE12" s="284"/>
      <c r="DF12" s="284"/>
      <c r="DG12" s="284"/>
      <c r="DH12" s="284"/>
      <c r="DI12" s="284"/>
      <c r="DJ12" s="284"/>
      <c r="DK12" s="284"/>
      <c r="DL12" s="284"/>
      <c r="DM12" s="284"/>
      <c r="DN12" s="284"/>
      <c r="DO12" s="284"/>
      <c r="DP12" s="284"/>
      <c r="DQ12" s="284"/>
      <c r="DR12" s="284"/>
      <c r="DS12" s="284"/>
      <c r="DT12" s="284"/>
      <c r="DU12" s="284"/>
      <c r="DV12" s="284"/>
      <c r="DW12" s="284"/>
      <c r="DX12" s="284"/>
      <c r="DY12" s="284"/>
      <c r="DZ12" s="284"/>
      <c r="EA12" s="284"/>
      <c r="EB12" s="284"/>
      <c r="EC12" s="284"/>
      <c r="ED12" s="284"/>
      <c r="EE12" s="284"/>
      <c r="EF12" s="284"/>
      <c r="EG12" s="284"/>
      <c r="EH12" s="284"/>
      <c r="EI12" s="284"/>
      <c r="EJ12" s="284"/>
      <c r="EK12" s="284"/>
      <c r="EL12" s="284"/>
      <c r="EM12" s="284"/>
      <c r="EN12" s="284"/>
      <c r="EO12" s="284"/>
      <c r="EP12" s="284"/>
      <c r="EQ12" s="284"/>
      <c r="ER12" s="284"/>
      <c r="ES12" s="284"/>
      <c r="ET12" s="284"/>
      <c r="EU12" s="284"/>
      <c r="EV12" s="284"/>
      <c r="EW12" s="284"/>
      <c r="EX12" s="284"/>
      <c r="EY12" s="284"/>
      <c r="EZ12" s="284"/>
      <c r="FA12" s="284"/>
      <c r="FB12" s="284"/>
      <c r="FC12" s="284"/>
      <c r="FD12" s="284"/>
      <c r="FE12" s="284"/>
      <c r="FF12" s="284"/>
      <c r="FG12" s="284"/>
      <c r="FH12" s="284"/>
      <c r="FI12" s="284"/>
      <c r="FJ12" s="284"/>
      <c r="FK12" s="284"/>
      <c r="FL12" s="284"/>
      <c r="FM12" s="284"/>
      <c r="FN12" s="284"/>
      <c r="FO12" s="284"/>
      <c r="FP12" s="284"/>
      <c r="FQ12" s="284"/>
      <c r="FR12" s="284"/>
      <c r="FS12" s="284"/>
      <c r="FT12" s="284"/>
      <c r="FU12" s="284"/>
      <c r="FV12" s="284"/>
      <c r="FW12" s="284"/>
      <c r="FX12" s="284"/>
      <c r="FY12" s="284"/>
      <c r="FZ12" s="284"/>
      <c r="GA12" s="284"/>
      <c r="GB12" s="284"/>
      <c r="GC12" s="284"/>
      <c r="GD12" s="284"/>
      <c r="GE12" s="284"/>
      <c r="GF12" s="284"/>
      <c r="GG12" s="284"/>
      <c r="GH12" s="284"/>
      <c r="GI12" s="284"/>
      <c r="GJ12" s="284"/>
      <c r="GK12" s="284"/>
      <c r="GL12" s="284"/>
      <c r="GM12" s="284"/>
      <c r="GN12" s="284"/>
      <c r="GO12" s="284"/>
      <c r="GP12" s="284"/>
      <c r="GQ12" s="284"/>
      <c r="GR12" s="284"/>
      <c r="GS12" s="284"/>
      <c r="GT12" s="284"/>
      <c r="GU12" s="284"/>
      <c r="GV12" s="284"/>
      <c r="GW12" s="284"/>
      <c r="GX12" s="284"/>
      <c r="GY12" s="284"/>
      <c r="GZ12" s="284"/>
      <c r="HA12" s="284"/>
      <c r="HB12" s="284"/>
      <c r="HC12" s="284"/>
      <c r="HD12" s="284"/>
      <c r="HE12" s="284"/>
      <c r="HF12" s="284"/>
      <c r="HG12" s="284"/>
      <c r="HH12" s="284"/>
      <c r="HI12" s="284"/>
      <c r="HJ12" s="284"/>
      <c r="HK12" s="284"/>
      <c r="HL12" s="284"/>
      <c r="HM12" s="284"/>
      <c r="HN12" s="284"/>
      <c r="HO12" s="284"/>
      <c r="HP12" s="284"/>
      <c r="HQ12" s="284"/>
      <c r="HR12" s="284"/>
      <c r="HS12" s="284"/>
      <c r="HT12" s="284"/>
      <c r="HU12" s="284"/>
      <c r="HV12" s="284"/>
      <c r="HW12" s="284"/>
      <c r="HX12" s="284"/>
      <c r="HY12" s="284"/>
      <c r="HZ12" s="284"/>
      <c r="IA12" s="284"/>
      <c r="IB12" s="284"/>
      <c r="IC12" s="284"/>
      <c r="ID12" s="284"/>
      <c r="IE12" s="284"/>
      <c r="IF12" s="284"/>
      <c r="IG12" s="284"/>
      <c r="IH12" s="284"/>
      <c r="II12" s="284"/>
      <c r="IJ12" s="284"/>
      <c r="IK12" s="284"/>
      <c r="IL12" s="284"/>
      <c r="IM12" s="284"/>
      <c r="IN12" s="284"/>
      <c r="IO12" s="284"/>
      <c r="IP12" s="284"/>
      <c r="IQ12" s="284"/>
      <c r="IR12" s="284"/>
      <c r="IS12" s="284"/>
      <c r="IT12" s="284"/>
      <c r="IU12" s="284"/>
      <c r="IV12" s="284"/>
    </row>
    <row r="13" spans="1:256" s="200" customFormat="1" ht="15" customHeight="1">
      <c r="A13" s="284"/>
      <c r="B13" s="285">
        <f t="shared" si="0"/>
        <v>6</v>
      </c>
      <c r="C13" s="2601"/>
      <c r="D13" s="2616"/>
      <c r="E13" s="2615"/>
      <c r="F13" s="2617"/>
      <c r="G13" s="2601"/>
      <c r="H13" s="2618"/>
      <c r="I13" s="2606"/>
      <c r="J13" s="2619"/>
      <c r="K13" s="559"/>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84"/>
      <c r="BC13" s="284"/>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c r="CA13" s="284"/>
      <c r="CB13" s="284"/>
      <c r="CC13" s="284"/>
      <c r="CD13" s="284"/>
      <c r="CE13" s="284"/>
      <c r="CF13" s="284"/>
      <c r="CG13" s="284"/>
      <c r="CH13" s="284"/>
      <c r="CI13" s="284"/>
      <c r="CJ13" s="284"/>
      <c r="CK13" s="284"/>
      <c r="CL13" s="284"/>
      <c r="CM13" s="284"/>
      <c r="CN13" s="284"/>
      <c r="CO13" s="284"/>
      <c r="CP13" s="284"/>
      <c r="CQ13" s="284"/>
      <c r="CR13" s="284"/>
      <c r="CS13" s="284"/>
      <c r="CT13" s="284"/>
      <c r="CU13" s="284"/>
      <c r="CV13" s="284"/>
      <c r="CW13" s="284"/>
      <c r="CX13" s="284"/>
      <c r="CY13" s="284"/>
      <c r="CZ13" s="284"/>
      <c r="DA13" s="284"/>
      <c r="DB13" s="284"/>
      <c r="DC13" s="284"/>
      <c r="DD13" s="284"/>
      <c r="DE13" s="284"/>
      <c r="DF13" s="284"/>
      <c r="DG13" s="284"/>
      <c r="DH13" s="284"/>
      <c r="DI13" s="284"/>
      <c r="DJ13" s="284"/>
      <c r="DK13" s="284"/>
      <c r="DL13" s="284"/>
      <c r="DM13" s="284"/>
      <c r="DN13" s="284"/>
      <c r="DO13" s="284"/>
      <c r="DP13" s="284"/>
      <c r="DQ13" s="284"/>
      <c r="DR13" s="284"/>
      <c r="DS13" s="284"/>
      <c r="DT13" s="284"/>
      <c r="DU13" s="284"/>
      <c r="DV13" s="284"/>
      <c r="DW13" s="284"/>
      <c r="DX13" s="284"/>
      <c r="DY13" s="284"/>
      <c r="DZ13" s="284"/>
      <c r="EA13" s="284"/>
      <c r="EB13" s="284"/>
      <c r="EC13" s="284"/>
      <c r="ED13" s="284"/>
      <c r="EE13" s="284"/>
      <c r="EF13" s="284"/>
      <c r="EG13" s="284"/>
      <c r="EH13" s="284"/>
      <c r="EI13" s="284"/>
      <c r="EJ13" s="284"/>
      <c r="EK13" s="284"/>
      <c r="EL13" s="284"/>
      <c r="EM13" s="284"/>
      <c r="EN13" s="284"/>
      <c r="EO13" s="284"/>
      <c r="EP13" s="284"/>
      <c r="EQ13" s="284"/>
      <c r="ER13" s="284"/>
      <c r="ES13" s="284"/>
      <c r="ET13" s="284"/>
      <c r="EU13" s="284"/>
      <c r="EV13" s="284"/>
      <c r="EW13" s="284"/>
      <c r="EX13" s="284"/>
      <c r="EY13" s="284"/>
      <c r="EZ13" s="284"/>
      <c r="FA13" s="284"/>
      <c r="FB13" s="284"/>
      <c r="FC13" s="284"/>
      <c r="FD13" s="284"/>
      <c r="FE13" s="284"/>
      <c r="FF13" s="284"/>
      <c r="FG13" s="284"/>
      <c r="FH13" s="284"/>
      <c r="FI13" s="284"/>
      <c r="FJ13" s="284"/>
      <c r="FK13" s="284"/>
      <c r="FL13" s="284"/>
      <c r="FM13" s="284"/>
      <c r="FN13" s="284"/>
      <c r="FO13" s="284"/>
      <c r="FP13" s="284"/>
      <c r="FQ13" s="284"/>
      <c r="FR13" s="284"/>
      <c r="FS13" s="284"/>
      <c r="FT13" s="284"/>
      <c r="FU13" s="284"/>
      <c r="FV13" s="284"/>
      <c r="FW13" s="284"/>
      <c r="FX13" s="284"/>
      <c r="FY13" s="284"/>
      <c r="FZ13" s="284"/>
      <c r="GA13" s="284"/>
      <c r="GB13" s="284"/>
      <c r="GC13" s="284"/>
      <c r="GD13" s="284"/>
      <c r="GE13" s="284"/>
      <c r="GF13" s="284"/>
      <c r="GG13" s="284"/>
      <c r="GH13" s="284"/>
      <c r="GI13" s="284"/>
      <c r="GJ13" s="284"/>
      <c r="GK13" s="284"/>
      <c r="GL13" s="284"/>
      <c r="GM13" s="284"/>
      <c r="GN13" s="284"/>
      <c r="GO13" s="284"/>
      <c r="GP13" s="284"/>
      <c r="GQ13" s="284"/>
      <c r="GR13" s="284"/>
      <c r="GS13" s="284"/>
      <c r="GT13" s="284"/>
      <c r="GU13" s="284"/>
      <c r="GV13" s="284"/>
      <c r="GW13" s="284"/>
      <c r="GX13" s="284"/>
      <c r="GY13" s="284"/>
      <c r="GZ13" s="284"/>
      <c r="HA13" s="284"/>
      <c r="HB13" s="284"/>
      <c r="HC13" s="284"/>
      <c r="HD13" s="284"/>
      <c r="HE13" s="284"/>
      <c r="HF13" s="284"/>
      <c r="HG13" s="284"/>
      <c r="HH13" s="284"/>
      <c r="HI13" s="284"/>
      <c r="HJ13" s="284"/>
      <c r="HK13" s="284"/>
      <c r="HL13" s="284"/>
      <c r="HM13" s="284"/>
      <c r="HN13" s="284"/>
      <c r="HO13" s="284"/>
      <c r="HP13" s="284"/>
      <c r="HQ13" s="284"/>
      <c r="HR13" s="284"/>
      <c r="HS13" s="284"/>
      <c r="HT13" s="284"/>
      <c r="HU13" s="284"/>
      <c r="HV13" s="284"/>
      <c r="HW13" s="284"/>
      <c r="HX13" s="284"/>
      <c r="HY13" s="284"/>
      <c r="HZ13" s="284"/>
      <c r="IA13" s="284"/>
      <c r="IB13" s="284"/>
      <c r="IC13" s="284"/>
      <c r="ID13" s="284"/>
      <c r="IE13" s="284"/>
      <c r="IF13" s="284"/>
      <c r="IG13" s="284"/>
      <c r="IH13" s="284"/>
      <c r="II13" s="284"/>
      <c r="IJ13" s="284"/>
      <c r="IK13" s="284"/>
      <c r="IL13" s="284"/>
      <c r="IM13" s="284"/>
      <c r="IN13" s="284"/>
      <c r="IO13" s="284"/>
      <c r="IP13" s="284"/>
      <c r="IQ13" s="284"/>
      <c r="IR13" s="284"/>
      <c r="IS13" s="284"/>
      <c r="IT13" s="284"/>
      <c r="IU13" s="284"/>
      <c r="IV13" s="284"/>
    </row>
    <row r="14" spans="1:256" s="200" customFormat="1" ht="15" customHeight="1">
      <c r="A14" s="284"/>
      <c r="B14" s="285">
        <f t="shared" si="0"/>
        <v>7</v>
      </c>
      <c r="C14" s="2600"/>
      <c r="D14" s="2600"/>
      <c r="E14" s="2600"/>
      <c r="F14" s="2600"/>
      <c r="G14" s="2600"/>
      <c r="H14" s="2601"/>
      <c r="I14" s="2623"/>
      <c r="J14" s="2624"/>
      <c r="K14" s="559"/>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4"/>
      <c r="CE14" s="284"/>
      <c r="CF14" s="284"/>
      <c r="CG14" s="284"/>
      <c r="CH14" s="284"/>
      <c r="CI14" s="284"/>
      <c r="CJ14" s="284"/>
      <c r="CK14" s="284"/>
      <c r="CL14" s="284"/>
      <c r="CM14" s="284"/>
      <c r="CN14" s="284"/>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84"/>
      <c r="DM14" s="284"/>
      <c r="DN14" s="284"/>
      <c r="DO14" s="284"/>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c r="FM14" s="284"/>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84"/>
      <c r="GK14" s="284"/>
      <c r="GL14" s="284"/>
      <c r="GM14" s="284"/>
      <c r="GN14" s="284"/>
      <c r="GO14" s="284"/>
      <c r="GP14" s="284"/>
      <c r="GQ14" s="284"/>
      <c r="GR14" s="284"/>
      <c r="GS14" s="284"/>
      <c r="GT14" s="284"/>
      <c r="GU14" s="284"/>
      <c r="GV14" s="284"/>
      <c r="GW14" s="284"/>
      <c r="GX14" s="284"/>
      <c r="GY14" s="284"/>
      <c r="GZ14" s="284"/>
      <c r="HA14" s="284"/>
      <c r="HB14" s="284"/>
      <c r="HC14" s="284"/>
      <c r="HD14" s="284"/>
      <c r="HE14" s="284"/>
      <c r="HF14" s="284"/>
      <c r="HG14" s="284"/>
      <c r="HH14" s="284"/>
      <c r="HI14" s="284"/>
      <c r="HJ14" s="284"/>
      <c r="HK14" s="284"/>
      <c r="HL14" s="284"/>
      <c r="HM14" s="284"/>
      <c r="HN14" s="284"/>
      <c r="HO14" s="284"/>
      <c r="HP14" s="284"/>
      <c r="HQ14" s="284"/>
      <c r="HR14" s="284"/>
      <c r="HS14" s="284"/>
      <c r="HT14" s="284"/>
      <c r="HU14" s="284"/>
      <c r="HV14" s="284"/>
      <c r="HW14" s="284"/>
      <c r="HX14" s="284"/>
      <c r="HY14" s="284"/>
      <c r="HZ14" s="284"/>
      <c r="IA14" s="284"/>
      <c r="IB14" s="284"/>
      <c r="IC14" s="284"/>
      <c r="ID14" s="284"/>
      <c r="IE14" s="284"/>
      <c r="IF14" s="284"/>
      <c r="IG14" s="284"/>
      <c r="IH14" s="284"/>
      <c r="II14" s="284"/>
      <c r="IJ14" s="284"/>
      <c r="IK14" s="284"/>
      <c r="IL14" s="284"/>
      <c r="IM14" s="284"/>
      <c r="IN14" s="284"/>
      <c r="IO14" s="284"/>
      <c r="IP14" s="284"/>
      <c r="IQ14" s="284"/>
      <c r="IR14" s="284"/>
      <c r="IS14" s="284"/>
      <c r="IT14" s="284"/>
      <c r="IU14" s="284"/>
      <c r="IV14" s="284"/>
    </row>
    <row r="15" spans="1:256" s="200" customFormat="1" ht="15" customHeight="1">
      <c r="A15" s="284"/>
      <c r="B15" s="285">
        <f t="shared" si="0"/>
        <v>8</v>
      </c>
      <c r="C15" s="2600"/>
      <c r="D15" s="2600"/>
      <c r="E15" s="2600"/>
      <c r="F15" s="2600"/>
      <c r="G15" s="2600"/>
      <c r="H15" s="2601"/>
      <c r="I15" s="2622"/>
      <c r="J15" s="2607"/>
      <c r="K15" s="559"/>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84"/>
      <c r="DM15" s="284"/>
      <c r="DN15" s="284"/>
      <c r="DO15" s="284"/>
      <c r="DP15" s="284"/>
      <c r="DQ15" s="284"/>
      <c r="DR15" s="284"/>
      <c r="DS15" s="284"/>
      <c r="DT15" s="284"/>
      <c r="DU15" s="284"/>
      <c r="DV15" s="284"/>
      <c r="DW15" s="284"/>
      <c r="DX15" s="284"/>
      <c r="DY15" s="284"/>
      <c r="DZ15" s="284"/>
      <c r="EA15" s="284"/>
      <c r="EB15" s="284"/>
      <c r="EC15" s="284"/>
      <c r="ED15" s="284"/>
      <c r="EE15" s="284"/>
      <c r="EF15" s="284"/>
      <c r="EG15" s="284"/>
      <c r="EH15" s="284"/>
      <c r="EI15" s="284"/>
      <c r="EJ15" s="284"/>
      <c r="EK15" s="284"/>
      <c r="EL15" s="284"/>
      <c r="EM15" s="284"/>
      <c r="EN15" s="284"/>
      <c r="EO15" s="284"/>
      <c r="EP15" s="284"/>
      <c r="EQ15" s="284"/>
      <c r="ER15" s="284"/>
      <c r="ES15" s="284"/>
      <c r="ET15" s="284"/>
      <c r="EU15" s="284"/>
      <c r="EV15" s="284"/>
      <c r="EW15" s="284"/>
      <c r="EX15" s="284"/>
      <c r="EY15" s="284"/>
      <c r="EZ15" s="284"/>
      <c r="FA15" s="284"/>
      <c r="FB15" s="284"/>
      <c r="FC15" s="284"/>
      <c r="FD15" s="284"/>
      <c r="FE15" s="284"/>
      <c r="FF15" s="284"/>
      <c r="FG15" s="284"/>
      <c r="FH15" s="284"/>
      <c r="FI15" s="284"/>
      <c r="FJ15" s="284"/>
      <c r="FK15" s="284"/>
      <c r="FL15" s="284"/>
      <c r="FM15" s="284"/>
      <c r="FN15" s="284"/>
      <c r="FO15" s="284"/>
      <c r="FP15" s="284"/>
      <c r="FQ15" s="284"/>
      <c r="FR15" s="284"/>
      <c r="FS15" s="284"/>
      <c r="FT15" s="284"/>
      <c r="FU15" s="284"/>
      <c r="FV15" s="284"/>
      <c r="FW15" s="284"/>
      <c r="FX15" s="284"/>
      <c r="FY15" s="284"/>
      <c r="FZ15" s="284"/>
      <c r="GA15" s="284"/>
      <c r="GB15" s="284"/>
      <c r="GC15" s="284"/>
      <c r="GD15" s="284"/>
      <c r="GE15" s="284"/>
      <c r="GF15" s="284"/>
      <c r="GG15" s="284"/>
      <c r="GH15" s="284"/>
      <c r="GI15" s="284"/>
      <c r="GJ15" s="284"/>
      <c r="GK15" s="284"/>
      <c r="GL15" s="284"/>
      <c r="GM15" s="284"/>
      <c r="GN15" s="284"/>
      <c r="GO15" s="284"/>
      <c r="GP15" s="284"/>
      <c r="GQ15" s="284"/>
      <c r="GR15" s="284"/>
      <c r="GS15" s="284"/>
      <c r="GT15" s="284"/>
      <c r="GU15" s="284"/>
      <c r="GV15" s="284"/>
      <c r="GW15" s="284"/>
      <c r="GX15" s="284"/>
      <c r="GY15" s="284"/>
      <c r="GZ15" s="284"/>
      <c r="HA15" s="284"/>
      <c r="HB15" s="284"/>
      <c r="HC15" s="284"/>
      <c r="HD15" s="284"/>
      <c r="HE15" s="284"/>
      <c r="HF15" s="284"/>
      <c r="HG15" s="284"/>
      <c r="HH15" s="284"/>
      <c r="HI15" s="284"/>
      <c r="HJ15" s="284"/>
      <c r="HK15" s="284"/>
      <c r="HL15" s="284"/>
      <c r="HM15" s="284"/>
      <c r="HN15" s="284"/>
      <c r="HO15" s="284"/>
      <c r="HP15" s="284"/>
      <c r="HQ15" s="284"/>
      <c r="HR15" s="284"/>
      <c r="HS15" s="284"/>
      <c r="HT15" s="284"/>
      <c r="HU15" s="284"/>
      <c r="HV15" s="284"/>
      <c r="HW15" s="284"/>
      <c r="HX15" s="284"/>
      <c r="HY15" s="284"/>
      <c r="HZ15" s="284"/>
      <c r="IA15" s="284"/>
      <c r="IB15" s="284"/>
      <c r="IC15" s="284"/>
      <c r="ID15" s="284"/>
      <c r="IE15" s="284"/>
      <c r="IF15" s="284"/>
      <c r="IG15" s="284"/>
      <c r="IH15" s="284"/>
      <c r="II15" s="284"/>
      <c r="IJ15" s="284"/>
      <c r="IK15" s="284"/>
      <c r="IL15" s="284"/>
      <c r="IM15" s="284"/>
      <c r="IN15" s="284"/>
      <c r="IO15" s="284"/>
      <c r="IP15" s="284"/>
      <c r="IQ15" s="284"/>
      <c r="IR15" s="284"/>
      <c r="IS15" s="284"/>
      <c r="IT15" s="284"/>
      <c r="IU15" s="284"/>
      <c r="IV15" s="284"/>
    </row>
    <row r="16" spans="1:256" s="200" customFormat="1" ht="15" customHeight="1">
      <c r="A16" s="284"/>
      <c r="B16" s="285">
        <f t="shared" si="0"/>
        <v>9</v>
      </c>
      <c r="C16" s="2600"/>
      <c r="D16" s="2600"/>
      <c r="E16" s="2600"/>
      <c r="F16" s="2600"/>
      <c r="G16" s="2600"/>
      <c r="H16" s="2601"/>
      <c r="I16" s="2622"/>
      <c r="J16" s="2607"/>
      <c r="K16" s="559"/>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row>
    <row r="17" spans="1:256" s="200" customFormat="1" ht="15" customHeight="1">
      <c r="A17" s="284"/>
      <c r="B17" s="285">
        <f t="shared" si="0"/>
        <v>10</v>
      </c>
      <c r="C17" s="2600"/>
      <c r="D17" s="2600"/>
      <c r="E17" s="2600"/>
      <c r="F17" s="2600"/>
      <c r="G17" s="2600"/>
      <c r="H17" s="2601"/>
      <c r="I17" s="2620"/>
      <c r="J17" s="2621"/>
      <c r="K17" s="559"/>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84"/>
      <c r="CV17" s="284"/>
      <c r="CW17" s="284"/>
      <c r="CX17" s="284"/>
      <c r="CY17" s="284"/>
      <c r="CZ17" s="284"/>
      <c r="DA17" s="284"/>
      <c r="DB17" s="284"/>
      <c r="DC17" s="284"/>
      <c r="DD17" s="284"/>
      <c r="DE17" s="284"/>
      <c r="DF17" s="284"/>
      <c r="DG17" s="284"/>
      <c r="DH17" s="284"/>
      <c r="DI17" s="284"/>
      <c r="DJ17" s="284"/>
      <c r="DK17" s="284"/>
      <c r="DL17" s="284"/>
      <c r="DM17" s="284"/>
      <c r="DN17" s="284"/>
      <c r="DO17" s="284"/>
      <c r="DP17" s="284"/>
      <c r="DQ17" s="284"/>
      <c r="DR17" s="284"/>
      <c r="DS17" s="284"/>
      <c r="DT17" s="284"/>
      <c r="DU17" s="284"/>
      <c r="DV17" s="284"/>
      <c r="DW17" s="284"/>
      <c r="DX17" s="284"/>
      <c r="DY17" s="284"/>
      <c r="DZ17" s="284"/>
      <c r="EA17" s="284"/>
      <c r="EB17" s="284"/>
      <c r="EC17" s="284"/>
      <c r="ED17" s="284"/>
      <c r="EE17" s="284"/>
      <c r="EF17" s="284"/>
      <c r="EG17" s="284"/>
      <c r="EH17" s="284"/>
      <c r="EI17" s="284"/>
      <c r="EJ17" s="284"/>
      <c r="EK17" s="284"/>
      <c r="EL17" s="284"/>
      <c r="EM17" s="284"/>
      <c r="EN17" s="284"/>
      <c r="EO17" s="284"/>
      <c r="EP17" s="284"/>
      <c r="EQ17" s="284"/>
      <c r="ER17" s="284"/>
      <c r="ES17" s="284"/>
      <c r="ET17" s="284"/>
      <c r="EU17" s="284"/>
      <c r="EV17" s="284"/>
      <c r="EW17" s="284"/>
      <c r="EX17" s="284"/>
      <c r="EY17" s="284"/>
      <c r="EZ17" s="284"/>
      <c r="FA17" s="284"/>
      <c r="FB17" s="284"/>
      <c r="FC17" s="284"/>
      <c r="FD17" s="284"/>
      <c r="FE17" s="284"/>
      <c r="FF17" s="284"/>
      <c r="FG17" s="284"/>
      <c r="FH17" s="284"/>
      <c r="FI17" s="284"/>
      <c r="FJ17" s="284"/>
      <c r="FK17" s="284"/>
      <c r="FL17" s="284"/>
      <c r="FM17" s="284"/>
      <c r="FN17" s="284"/>
      <c r="FO17" s="284"/>
      <c r="FP17" s="284"/>
      <c r="FQ17" s="284"/>
      <c r="FR17" s="284"/>
      <c r="FS17" s="284"/>
      <c r="FT17" s="284"/>
      <c r="FU17" s="284"/>
      <c r="FV17" s="284"/>
      <c r="FW17" s="284"/>
      <c r="FX17" s="284"/>
      <c r="FY17" s="284"/>
      <c r="FZ17" s="284"/>
      <c r="GA17" s="284"/>
      <c r="GB17" s="284"/>
      <c r="GC17" s="284"/>
      <c r="GD17" s="284"/>
      <c r="GE17" s="284"/>
      <c r="GF17" s="284"/>
      <c r="GG17" s="284"/>
      <c r="GH17" s="284"/>
      <c r="GI17" s="284"/>
      <c r="GJ17" s="284"/>
      <c r="GK17" s="284"/>
      <c r="GL17" s="284"/>
      <c r="GM17" s="284"/>
      <c r="GN17" s="284"/>
      <c r="GO17" s="284"/>
      <c r="GP17" s="284"/>
      <c r="GQ17" s="284"/>
      <c r="GR17" s="284"/>
      <c r="GS17" s="284"/>
      <c r="GT17" s="284"/>
      <c r="GU17" s="284"/>
      <c r="GV17" s="284"/>
      <c r="GW17" s="284"/>
      <c r="GX17" s="284"/>
      <c r="GY17" s="284"/>
      <c r="GZ17" s="284"/>
      <c r="HA17" s="284"/>
      <c r="HB17" s="284"/>
      <c r="HC17" s="284"/>
      <c r="HD17" s="284"/>
      <c r="HE17" s="284"/>
      <c r="HF17" s="284"/>
      <c r="HG17" s="284"/>
      <c r="HH17" s="284"/>
      <c r="HI17" s="284"/>
      <c r="HJ17" s="284"/>
      <c r="HK17" s="284"/>
      <c r="HL17" s="284"/>
      <c r="HM17" s="284"/>
      <c r="HN17" s="284"/>
      <c r="HO17" s="284"/>
      <c r="HP17" s="284"/>
      <c r="HQ17" s="284"/>
      <c r="HR17" s="284"/>
      <c r="HS17" s="284"/>
      <c r="HT17" s="284"/>
      <c r="HU17" s="284"/>
      <c r="HV17" s="284"/>
      <c r="HW17" s="284"/>
      <c r="HX17" s="284"/>
      <c r="HY17" s="284"/>
      <c r="HZ17" s="284"/>
      <c r="IA17" s="284"/>
      <c r="IB17" s="284"/>
      <c r="IC17" s="284"/>
      <c r="ID17" s="284"/>
      <c r="IE17" s="284"/>
      <c r="IF17" s="284"/>
      <c r="IG17" s="284"/>
      <c r="IH17" s="284"/>
      <c r="II17" s="284"/>
      <c r="IJ17" s="284"/>
      <c r="IK17" s="284"/>
      <c r="IL17" s="284"/>
      <c r="IM17" s="284"/>
      <c r="IN17" s="284"/>
      <c r="IO17" s="284"/>
      <c r="IP17" s="284"/>
      <c r="IQ17" s="284"/>
      <c r="IR17" s="284"/>
      <c r="IS17" s="284"/>
      <c r="IT17" s="284"/>
      <c r="IU17" s="284"/>
      <c r="IV17" s="284"/>
    </row>
    <row r="18" spans="1:256" s="200" customFormat="1" ht="15" customHeight="1">
      <c r="A18" s="284"/>
      <c r="B18" s="285">
        <f t="shared" si="0"/>
        <v>11</v>
      </c>
      <c r="C18" s="2601"/>
      <c r="D18" s="2616"/>
      <c r="E18" s="2615"/>
      <c r="F18" s="2617"/>
      <c r="G18" s="2600"/>
      <c r="H18" s="2601"/>
      <c r="I18" s="2606"/>
      <c r="J18" s="2619"/>
      <c r="K18" s="558"/>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c r="CA18" s="284"/>
      <c r="CB18" s="284"/>
      <c r="CC18" s="284"/>
      <c r="CD18" s="284"/>
      <c r="CE18" s="284"/>
      <c r="CF18" s="284"/>
      <c r="CG18" s="284"/>
      <c r="CH18" s="284"/>
      <c r="CI18" s="284"/>
      <c r="CJ18" s="284"/>
      <c r="CK18" s="284"/>
      <c r="CL18" s="284"/>
      <c r="CM18" s="284"/>
      <c r="CN18" s="284"/>
      <c r="CO18" s="284"/>
      <c r="CP18" s="284"/>
      <c r="CQ18" s="284"/>
      <c r="CR18" s="284"/>
      <c r="CS18" s="284"/>
      <c r="CT18" s="284"/>
      <c r="CU18" s="284"/>
      <c r="CV18" s="284"/>
      <c r="CW18" s="284"/>
      <c r="CX18" s="284"/>
      <c r="CY18" s="284"/>
      <c r="CZ18" s="284"/>
      <c r="DA18" s="284"/>
      <c r="DB18" s="284"/>
      <c r="DC18" s="284"/>
      <c r="DD18" s="284"/>
      <c r="DE18" s="284"/>
      <c r="DF18" s="284"/>
      <c r="DG18" s="284"/>
      <c r="DH18" s="284"/>
      <c r="DI18" s="284"/>
      <c r="DJ18" s="284"/>
      <c r="DK18" s="284"/>
      <c r="DL18" s="284"/>
      <c r="DM18" s="284"/>
      <c r="DN18" s="284"/>
      <c r="DO18" s="284"/>
      <c r="DP18" s="284"/>
      <c r="DQ18" s="284"/>
      <c r="DR18" s="284"/>
      <c r="DS18" s="284"/>
      <c r="DT18" s="284"/>
      <c r="DU18" s="284"/>
      <c r="DV18" s="284"/>
      <c r="DW18" s="284"/>
      <c r="DX18" s="284"/>
      <c r="DY18" s="284"/>
      <c r="DZ18" s="284"/>
      <c r="EA18" s="284"/>
      <c r="EB18" s="284"/>
      <c r="EC18" s="284"/>
      <c r="ED18" s="284"/>
      <c r="EE18" s="284"/>
      <c r="EF18" s="284"/>
      <c r="EG18" s="284"/>
      <c r="EH18" s="284"/>
      <c r="EI18" s="284"/>
      <c r="EJ18" s="284"/>
      <c r="EK18" s="284"/>
      <c r="EL18" s="284"/>
      <c r="EM18" s="284"/>
      <c r="EN18" s="284"/>
      <c r="EO18" s="284"/>
      <c r="EP18" s="284"/>
      <c r="EQ18" s="284"/>
      <c r="ER18" s="284"/>
      <c r="ES18" s="284"/>
      <c r="ET18" s="284"/>
      <c r="EU18" s="284"/>
      <c r="EV18" s="284"/>
      <c r="EW18" s="284"/>
      <c r="EX18" s="284"/>
      <c r="EY18" s="284"/>
      <c r="EZ18" s="284"/>
      <c r="FA18" s="284"/>
      <c r="FB18" s="284"/>
      <c r="FC18" s="284"/>
      <c r="FD18" s="284"/>
      <c r="FE18" s="284"/>
      <c r="FF18" s="284"/>
      <c r="FG18" s="284"/>
      <c r="FH18" s="284"/>
      <c r="FI18" s="284"/>
      <c r="FJ18" s="284"/>
      <c r="FK18" s="284"/>
      <c r="FL18" s="284"/>
      <c r="FM18" s="284"/>
      <c r="FN18" s="284"/>
      <c r="FO18" s="284"/>
      <c r="FP18" s="284"/>
      <c r="FQ18" s="284"/>
      <c r="FR18" s="284"/>
      <c r="FS18" s="284"/>
      <c r="FT18" s="284"/>
      <c r="FU18" s="284"/>
      <c r="FV18" s="284"/>
      <c r="FW18" s="284"/>
      <c r="FX18" s="284"/>
      <c r="FY18" s="284"/>
      <c r="FZ18" s="284"/>
      <c r="GA18" s="284"/>
      <c r="GB18" s="284"/>
      <c r="GC18" s="284"/>
      <c r="GD18" s="284"/>
      <c r="GE18" s="284"/>
      <c r="GF18" s="284"/>
      <c r="GG18" s="284"/>
      <c r="GH18" s="284"/>
      <c r="GI18" s="284"/>
      <c r="GJ18" s="284"/>
      <c r="GK18" s="284"/>
      <c r="GL18" s="284"/>
      <c r="GM18" s="284"/>
      <c r="GN18" s="284"/>
      <c r="GO18" s="284"/>
      <c r="GP18" s="284"/>
      <c r="GQ18" s="284"/>
      <c r="GR18" s="284"/>
      <c r="GS18" s="284"/>
      <c r="GT18" s="284"/>
      <c r="GU18" s="284"/>
      <c r="GV18" s="284"/>
      <c r="GW18" s="284"/>
      <c r="GX18" s="284"/>
      <c r="GY18" s="284"/>
      <c r="GZ18" s="284"/>
      <c r="HA18" s="284"/>
      <c r="HB18" s="284"/>
      <c r="HC18" s="284"/>
      <c r="HD18" s="284"/>
      <c r="HE18" s="284"/>
      <c r="HF18" s="284"/>
      <c r="HG18" s="284"/>
      <c r="HH18" s="284"/>
      <c r="HI18" s="284"/>
      <c r="HJ18" s="284"/>
      <c r="HK18" s="284"/>
      <c r="HL18" s="284"/>
      <c r="HM18" s="284"/>
      <c r="HN18" s="284"/>
      <c r="HO18" s="284"/>
      <c r="HP18" s="284"/>
      <c r="HQ18" s="284"/>
      <c r="HR18" s="284"/>
      <c r="HS18" s="284"/>
      <c r="HT18" s="284"/>
      <c r="HU18" s="284"/>
      <c r="HV18" s="284"/>
      <c r="HW18" s="284"/>
      <c r="HX18" s="284"/>
      <c r="HY18" s="284"/>
      <c r="HZ18" s="284"/>
      <c r="IA18" s="284"/>
      <c r="IB18" s="284"/>
      <c r="IC18" s="284"/>
      <c r="ID18" s="284"/>
      <c r="IE18" s="284"/>
      <c r="IF18" s="284"/>
      <c r="IG18" s="284"/>
      <c r="IH18" s="284"/>
      <c r="II18" s="284"/>
      <c r="IJ18" s="284"/>
      <c r="IK18" s="284"/>
      <c r="IL18" s="284"/>
      <c r="IM18" s="284"/>
      <c r="IN18" s="284"/>
      <c r="IO18" s="284"/>
      <c r="IP18" s="284"/>
      <c r="IQ18" s="284"/>
      <c r="IR18" s="284"/>
      <c r="IS18" s="284"/>
      <c r="IT18" s="284"/>
      <c r="IU18" s="284"/>
      <c r="IV18" s="284"/>
    </row>
    <row r="19" spans="1:256" s="200" customFormat="1" ht="15" customHeight="1">
      <c r="A19" s="284"/>
      <c r="B19" s="285">
        <f t="shared" si="0"/>
        <v>12</v>
      </c>
      <c r="C19" s="2600"/>
      <c r="D19" s="2600"/>
      <c r="E19" s="2613"/>
      <c r="F19" s="2614"/>
      <c r="G19" s="2600"/>
      <c r="H19" s="2601"/>
      <c r="I19" s="2606"/>
      <c r="J19" s="2607"/>
      <c r="K19" s="558"/>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84"/>
      <c r="ER19" s="284"/>
      <c r="ES19" s="284"/>
      <c r="ET19" s="284"/>
      <c r="EU19" s="284"/>
      <c r="EV19" s="284"/>
      <c r="EW19" s="284"/>
      <c r="EX19" s="284"/>
      <c r="EY19" s="284"/>
      <c r="EZ19" s="284"/>
      <c r="FA19" s="284"/>
      <c r="FB19" s="284"/>
      <c r="FC19" s="284"/>
      <c r="FD19" s="284"/>
      <c r="FE19" s="284"/>
      <c r="FF19" s="284"/>
      <c r="FG19" s="284"/>
      <c r="FH19" s="284"/>
      <c r="FI19" s="284"/>
      <c r="FJ19" s="284"/>
      <c r="FK19" s="284"/>
      <c r="FL19" s="284"/>
      <c r="FM19" s="284"/>
      <c r="FN19" s="284"/>
      <c r="FO19" s="284"/>
      <c r="FP19" s="284"/>
      <c r="FQ19" s="284"/>
      <c r="FR19" s="284"/>
      <c r="FS19" s="284"/>
      <c r="FT19" s="284"/>
      <c r="FU19" s="284"/>
      <c r="FV19" s="284"/>
      <c r="FW19" s="284"/>
      <c r="FX19" s="284"/>
      <c r="FY19" s="284"/>
      <c r="FZ19" s="284"/>
      <c r="GA19" s="284"/>
      <c r="GB19" s="284"/>
      <c r="GC19" s="284"/>
      <c r="GD19" s="284"/>
      <c r="GE19" s="284"/>
      <c r="GF19" s="284"/>
      <c r="GG19" s="284"/>
      <c r="GH19" s="284"/>
      <c r="GI19" s="284"/>
      <c r="GJ19" s="284"/>
      <c r="GK19" s="284"/>
      <c r="GL19" s="284"/>
      <c r="GM19" s="284"/>
      <c r="GN19" s="284"/>
      <c r="GO19" s="284"/>
      <c r="GP19" s="284"/>
      <c r="GQ19" s="284"/>
      <c r="GR19" s="284"/>
      <c r="GS19" s="284"/>
      <c r="GT19" s="284"/>
      <c r="GU19" s="284"/>
      <c r="GV19" s="284"/>
      <c r="GW19" s="284"/>
      <c r="GX19" s="284"/>
      <c r="GY19" s="284"/>
      <c r="GZ19" s="284"/>
      <c r="HA19" s="284"/>
      <c r="HB19" s="284"/>
      <c r="HC19" s="284"/>
      <c r="HD19" s="284"/>
      <c r="HE19" s="284"/>
      <c r="HF19" s="284"/>
      <c r="HG19" s="284"/>
      <c r="HH19" s="284"/>
      <c r="HI19" s="284"/>
      <c r="HJ19" s="284"/>
      <c r="HK19" s="284"/>
      <c r="HL19" s="284"/>
      <c r="HM19" s="284"/>
      <c r="HN19" s="284"/>
      <c r="HO19" s="284"/>
      <c r="HP19" s="284"/>
      <c r="HQ19" s="284"/>
      <c r="HR19" s="284"/>
      <c r="HS19" s="284"/>
      <c r="HT19" s="284"/>
      <c r="HU19" s="284"/>
      <c r="HV19" s="284"/>
      <c r="HW19" s="284"/>
      <c r="HX19" s="284"/>
      <c r="HY19" s="284"/>
      <c r="HZ19" s="284"/>
      <c r="IA19" s="284"/>
      <c r="IB19" s="284"/>
      <c r="IC19" s="284"/>
      <c r="ID19" s="284"/>
      <c r="IE19" s="284"/>
      <c r="IF19" s="284"/>
      <c r="IG19" s="284"/>
      <c r="IH19" s="284"/>
      <c r="II19" s="284"/>
      <c r="IJ19" s="284"/>
      <c r="IK19" s="284"/>
      <c r="IL19" s="284"/>
      <c r="IM19" s="284"/>
      <c r="IN19" s="284"/>
      <c r="IO19" s="284"/>
      <c r="IP19" s="284"/>
      <c r="IQ19" s="284"/>
      <c r="IR19" s="284"/>
      <c r="IS19" s="284"/>
      <c r="IT19" s="284"/>
      <c r="IU19" s="284"/>
      <c r="IV19" s="284"/>
    </row>
    <row r="20" spans="1:256" s="200" customFormat="1" ht="15" customHeight="1">
      <c r="A20" s="284"/>
      <c r="B20" s="285">
        <f t="shared" si="0"/>
        <v>13</v>
      </c>
      <c r="C20" s="2601"/>
      <c r="D20" s="2616"/>
      <c r="E20" s="2615"/>
      <c r="F20" s="2617"/>
      <c r="G20" s="2601"/>
      <c r="H20" s="2618"/>
      <c r="I20" s="2606"/>
      <c r="J20" s="2619"/>
      <c r="K20" s="558"/>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c r="BW20" s="284"/>
      <c r="BX20" s="284"/>
      <c r="BY20" s="284"/>
      <c r="BZ20" s="284"/>
      <c r="CA20" s="284"/>
      <c r="CB20" s="284"/>
      <c r="CC20" s="284"/>
      <c r="CD20" s="284"/>
      <c r="CE20" s="284"/>
      <c r="CF20" s="284"/>
      <c r="CG20" s="284"/>
      <c r="CH20" s="284"/>
      <c r="CI20" s="284"/>
      <c r="CJ20" s="284"/>
      <c r="CK20" s="284"/>
      <c r="CL20" s="284"/>
      <c r="CM20" s="284"/>
      <c r="CN20" s="284"/>
      <c r="CO20" s="284"/>
      <c r="CP20" s="284"/>
      <c r="CQ20" s="284"/>
      <c r="CR20" s="284"/>
      <c r="CS20" s="284"/>
      <c r="CT20" s="284"/>
      <c r="CU20" s="284"/>
      <c r="CV20" s="284"/>
      <c r="CW20" s="284"/>
      <c r="CX20" s="284"/>
      <c r="CY20" s="284"/>
      <c r="CZ20" s="284"/>
      <c r="DA20" s="284"/>
      <c r="DB20" s="284"/>
      <c r="DC20" s="284"/>
      <c r="DD20" s="284"/>
      <c r="DE20" s="284"/>
      <c r="DF20" s="284"/>
      <c r="DG20" s="284"/>
      <c r="DH20" s="284"/>
      <c r="DI20" s="284"/>
      <c r="DJ20" s="284"/>
      <c r="DK20" s="284"/>
      <c r="DL20" s="284"/>
      <c r="DM20" s="284"/>
      <c r="DN20" s="284"/>
      <c r="DO20" s="284"/>
      <c r="DP20" s="284"/>
      <c r="DQ20" s="284"/>
      <c r="DR20" s="284"/>
      <c r="DS20" s="284"/>
      <c r="DT20" s="284"/>
      <c r="DU20" s="284"/>
      <c r="DV20" s="284"/>
      <c r="DW20" s="284"/>
      <c r="DX20" s="284"/>
      <c r="DY20" s="284"/>
      <c r="DZ20" s="284"/>
      <c r="EA20" s="284"/>
      <c r="EB20" s="284"/>
      <c r="EC20" s="284"/>
      <c r="ED20" s="284"/>
      <c r="EE20" s="284"/>
      <c r="EF20" s="284"/>
      <c r="EG20" s="284"/>
      <c r="EH20" s="284"/>
      <c r="EI20" s="284"/>
      <c r="EJ20" s="284"/>
      <c r="EK20" s="284"/>
      <c r="EL20" s="284"/>
      <c r="EM20" s="284"/>
      <c r="EN20" s="284"/>
      <c r="EO20" s="284"/>
      <c r="EP20" s="284"/>
      <c r="EQ20" s="284"/>
      <c r="ER20" s="284"/>
      <c r="ES20" s="284"/>
      <c r="ET20" s="284"/>
      <c r="EU20" s="284"/>
      <c r="EV20" s="284"/>
      <c r="EW20" s="284"/>
      <c r="EX20" s="284"/>
      <c r="EY20" s="284"/>
      <c r="EZ20" s="284"/>
      <c r="FA20" s="284"/>
      <c r="FB20" s="284"/>
      <c r="FC20" s="284"/>
      <c r="FD20" s="284"/>
      <c r="FE20" s="284"/>
      <c r="FF20" s="284"/>
      <c r="FG20" s="284"/>
      <c r="FH20" s="284"/>
      <c r="FI20" s="284"/>
      <c r="FJ20" s="284"/>
      <c r="FK20" s="284"/>
      <c r="FL20" s="284"/>
      <c r="FM20" s="284"/>
      <c r="FN20" s="284"/>
      <c r="FO20" s="284"/>
      <c r="FP20" s="284"/>
      <c r="FQ20" s="284"/>
      <c r="FR20" s="284"/>
      <c r="FS20" s="284"/>
      <c r="FT20" s="284"/>
      <c r="FU20" s="284"/>
      <c r="FV20" s="284"/>
      <c r="FW20" s="284"/>
      <c r="FX20" s="284"/>
      <c r="FY20" s="284"/>
      <c r="FZ20" s="284"/>
      <c r="GA20" s="284"/>
      <c r="GB20" s="284"/>
      <c r="GC20" s="284"/>
      <c r="GD20" s="284"/>
      <c r="GE20" s="284"/>
      <c r="GF20" s="284"/>
      <c r="GG20" s="284"/>
      <c r="GH20" s="284"/>
      <c r="GI20" s="284"/>
      <c r="GJ20" s="284"/>
      <c r="GK20" s="284"/>
      <c r="GL20" s="284"/>
      <c r="GM20" s="284"/>
      <c r="GN20" s="284"/>
      <c r="GO20" s="284"/>
      <c r="GP20" s="284"/>
      <c r="GQ20" s="284"/>
      <c r="GR20" s="284"/>
      <c r="GS20" s="284"/>
      <c r="GT20" s="284"/>
      <c r="GU20" s="284"/>
      <c r="GV20" s="284"/>
      <c r="GW20" s="284"/>
      <c r="GX20" s="284"/>
      <c r="GY20" s="284"/>
      <c r="GZ20" s="284"/>
      <c r="HA20" s="284"/>
      <c r="HB20" s="284"/>
      <c r="HC20" s="284"/>
      <c r="HD20" s="284"/>
      <c r="HE20" s="284"/>
      <c r="HF20" s="284"/>
      <c r="HG20" s="284"/>
      <c r="HH20" s="284"/>
      <c r="HI20" s="284"/>
      <c r="HJ20" s="284"/>
      <c r="HK20" s="284"/>
      <c r="HL20" s="284"/>
      <c r="HM20" s="284"/>
      <c r="HN20" s="284"/>
      <c r="HO20" s="284"/>
      <c r="HP20" s="284"/>
      <c r="HQ20" s="284"/>
      <c r="HR20" s="284"/>
      <c r="HS20" s="284"/>
      <c r="HT20" s="284"/>
      <c r="HU20" s="284"/>
      <c r="HV20" s="284"/>
      <c r="HW20" s="284"/>
      <c r="HX20" s="284"/>
      <c r="HY20" s="284"/>
      <c r="HZ20" s="284"/>
      <c r="IA20" s="284"/>
      <c r="IB20" s="284"/>
      <c r="IC20" s="284"/>
      <c r="ID20" s="284"/>
      <c r="IE20" s="284"/>
      <c r="IF20" s="284"/>
      <c r="IG20" s="284"/>
      <c r="IH20" s="284"/>
      <c r="II20" s="284"/>
      <c r="IJ20" s="284"/>
      <c r="IK20" s="284"/>
      <c r="IL20" s="284"/>
      <c r="IM20" s="284"/>
      <c r="IN20" s="284"/>
      <c r="IO20" s="284"/>
      <c r="IP20" s="284"/>
      <c r="IQ20" s="284"/>
      <c r="IR20" s="284"/>
      <c r="IS20" s="284"/>
      <c r="IT20" s="284"/>
      <c r="IU20" s="284"/>
      <c r="IV20" s="284"/>
    </row>
    <row r="21" spans="1:256" s="200" customFormat="1" ht="15" customHeight="1">
      <c r="A21" s="284"/>
      <c r="B21" s="285">
        <f t="shared" si="0"/>
        <v>14</v>
      </c>
      <c r="C21" s="2600"/>
      <c r="D21" s="2600"/>
      <c r="E21" s="2613"/>
      <c r="F21" s="2614"/>
      <c r="G21" s="2600"/>
      <c r="H21" s="2601"/>
      <c r="I21" s="2606"/>
      <c r="J21" s="2607"/>
      <c r="K21" s="558"/>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4"/>
      <c r="DI21" s="284"/>
      <c r="DJ21" s="284"/>
      <c r="DK21" s="284"/>
      <c r="DL21" s="284"/>
      <c r="DM21" s="284"/>
      <c r="DN21" s="284"/>
      <c r="DO21" s="284"/>
      <c r="DP21" s="284"/>
      <c r="DQ21" s="284"/>
      <c r="DR21" s="284"/>
      <c r="DS21" s="284"/>
      <c r="DT21" s="284"/>
      <c r="DU21" s="284"/>
      <c r="DV21" s="284"/>
      <c r="DW21" s="284"/>
      <c r="DX21" s="284"/>
      <c r="DY21" s="284"/>
      <c r="DZ21" s="284"/>
      <c r="EA21" s="284"/>
      <c r="EB21" s="284"/>
      <c r="EC21" s="284"/>
      <c r="ED21" s="284"/>
      <c r="EE21" s="284"/>
      <c r="EF21" s="284"/>
      <c r="EG21" s="284"/>
      <c r="EH21" s="284"/>
      <c r="EI21" s="284"/>
      <c r="EJ21" s="284"/>
      <c r="EK21" s="284"/>
      <c r="EL21" s="284"/>
      <c r="EM21" s="284"/>
      <c r="EN21" s="284"/>
      <c r="EO21" s="284"/>
      <c r="EP21" s="284"/>
      <c r="EQ21" s="284"/>
      <c r="ER21" s="284"/>
      <c r="ES21" s="284"/>
      <c r="ET21" s="284"/>
      <c r="EU21" s="284"/>
      <c r="EV21" s="284"/>
      <c r="EW21" s="284"/>
      <c r="EX21" s="284"/>
      <c r="EY21" s="284"/>
      <c r="EZ21" s="284"/>
      <c r="FA21" s="284"/>
      <c r="FB21" s="284"/>
      <c r="FC21" s="284"/>
      <c r="FD21" s="284"/>
      <c r="FE21" s="284"/>
      <c r="FF21" s="284"/>
      <c r="FG21" s="284"/>
      <c r="FH21" s="284"/>
      <c r="FI21" s="284"/>
      <c r="FJ21" s="284"/>
      <c r="FK21" s="284"/>
      <c r="FL21" s="284"/>
      <c r="FM21" s="284"/>
      <c r="FN21" s="284"/>
      <c r="FO21" s="284"/>
      <c r="FP21" s="284"/>
      <c r="FQ21" s="284"/>
      <c r="FR21" s="284"/>
      <c r="FS21" s="284"/>
      <c r="FT21" s="284"/>
      <c r="FU21" s="284"/>
      <c r="FV21" s="284"/>
      <c r="FW21" s="284"/>
      <c r="FX21" s="284"/>
      <c r="FY21" s="284"/>
      <c r="FZ21" s="284"/>
      <c r="GA21" s="284"/>
      <c r="GB21" s="284"/>
      <c r="GC21" s="284"/>
      <c r="GD21" s="284"/>
      <c r="GE21" s="284"/>
      <c r="GF21" s="284"/>
      <c r="GG21" s="284"/>
      <c r="GH21" s="284"/>
      <c r="GI21" s="284"/>
      <c r="GJ21" s="284"/>
      <c r="GK21" s="284"/>
      <c r="GL21" s="284"/>
      <c r="GM21" s="284"/>
      <c r="GN21" s="284"/>
      <c r="GO21" s="284"/>
      <c r="GP21" s="284"/>
      <c r="GQ21" s="284"/>
      <c r="GR21" s="284"/>
      <c r="GS21" s="284"/>
      <c r="GT21" s="284"/>
      <c r="GU21" s="284"/>
      <c r="GV21" s="284"/>
      <c r="GW21" s="284"/>
      <c r="GX21" s="284"/>
      <c r="GY21" s="284"/>
      <c r="GZ21" s="284"/>
      <c r="HA21" s="284"/>
      <c r="HB21" s="284"/>
      <c r="HC21" s="284"/>
      <c r="HD21" s="284"/>
      <c r="HE21" s="284"/>
      <c r="HF21" s="284"/>
      <c r="HG21" s="284"/>
      <c r="HH21" s="284"/>
      <c r="HI21" s="284"/>
      <c r="HJ21" s="284"/>
      <c r="HK21" s="284"/>
      <c r="HL21" s="284"/>
      <c r="HM21" s="284"/>
      <c r="HN21" s="284"/>
      <c r="HO21" s="284"/>
      <c r="HP21" s="284"/>
      <c r="HQ21" s="284"/>
      <c r="HR21" s="284"/>
      <c r="HS21" s="284"/>
      <c r="HT21" s="284"/>
      <c r="HU21" s="284"/>
      <c r="HV21" s="284"/>
      <c r="HW21" s="284"/>
      <c r="HX21" s="284"/>
      <c r="HY21" s="284"/>
      <c r="HZ21" s="284"/>
      <c r="IA21" s="284"/>
      <c r="IB21" s="284"/>
      <c r="IC21" s="284"/>
      <c r="ID21" s="284"/>
      <c r="IE21" s="284"/>
      <c r="IF21" s="284"/>
      <c r="IG21" s="284"/>
      <c r="IH21" s="284"/>
      <c r="II21" s="284"/>
      <c r="IJ21" s="284"/>
      <c r="IK21" s="284"/>
      <c r="IL21" s="284"/>
      <c r="IM21" s="284"/>
      <c r="IN21" s="284"/>
      <c r="IO21" s="284"/>
      <c r="IP21" s="284"/>
      <c r="IQ21" s="284"/>
      <c r="IR21" s="284"/>
      <c r="IS21" s="284"/>
      <c r="IT21" s="284"/>
      <c r="IU21" s="284"/>
      <c r="IV21" s="284"/>
    </row>
    <row r="22" spans="1:256" s="200" customFormat="1" ht="15" customHeight="1">
      <c r="A22" s="284"/>
      <c r="B22" s="285">
        <f t="shared" si="0"/>
        <v>15</v>
      </c>
      <c r="C22" s="2600"/>
      <c r="D22" s="2600"/>
      <c r="E22" s="2615"/>
      <c r="F22" s="2616"/>
      <c r="G22" s="2600"/>
      <c r="H22" s="2601"/>
      <c r="I22" s="2606"/>
      <c r="J22" s="2607"/>
      <c r="K22" s="559"/>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84"/>
      <c r="BQ22" s="284"/>
      <c r="BR22" s="284"/>
      <c r="BS22" s="284"/>
      <c r="BT22" s="284"/>
      <c r="BU22" s="284"/>
      <c r="BV22" s="284"/>
      <c r="BW22" s="284"/>
      <c r="BX22" s="284"/>
      <c r="BY22" s="284"/>
      <c r="BZ22" s="284"/>
      <c r="CA22" s="284"/>
      <c r="CB22" s="284"/>
      <c r="CC22" s="284"/>
      <c r="CD22" s="284"/>
      <c r="CE22" s="284"/>
      <c r="CF22" s="284"/>
      <c r="CG22" s="284"/>
      <c r="CH22" s="284"/>
      <c r="CI22" s="284"/>
      <c r="CJ22" s="284"/>
      <c r="CK22" s="284"/>
      <c r="CL22" s="284"/>
      <c r="CM22" s="284"/>
      <c r="CN22" s="284"/>
      <c r="CO22" s="284"/>
      <c r="CP22" s="284"/>
      <c r="CQ22" s="284"/>
      <c r="CR22" s="284"/>
      <c r="CS22" s="284"/>
      <c r="CT22" s="284"/>
      <c r="CU22" s="284"/>
      <c r="CV22" s="284"/>
      <c r="CW22" s="284"/>
      <c r="CX22" s="284"/>
      <c r="CY22" s="284"/>
      <c r="CZ22" s="284"/>
      <c r="DA22" s="284"/>
      <c r="DB22" s="284"/>
      <c r="DC22" s="284"/>
      <c r="DD22" s="284"/>
      <c r="DE22" s="284"/>
      <c r="DF22" s="284"/>
      <c r="DG22" s="284"/>
      <c r="DH22" s="284"/>
      <c r="DI22" s="284"/>
      <c r="DJ22" s="284"/>
      <c r="DK22" s="284"/>
      <c r="DL22" s="284"/>
      <c r="DM22" s="284"/>
      <c r="DN22" s="284"/>
      <c r="DO22" s="284"/>
      <c r="DP22" s="284"/>
      <c r="DQ22" s="284"/>
      <c r="DR22" s="284"/>
      <c r="DS22" s="284"/>
      <c r="DT22" s="284"/>
      <c r="DU22" s="284"/>
      <c r="DV22" s="284"/>
      <c r="DW22" s="284"/>
      <c r="DX22" s="284"/>
      <c r="DY22" s="284"/>
      <c r="DZ22" s="284"/>
      <c r="EA22" s="284"/>
      <c r="EB22" s="284"/>
      <c r="EC22" s="284"/>
      <c r="ED22" s="284"/>
      <c r="EE22" s="284"/>
      <c r="EF22" s="284"/>
      <c r="EG22" s="284"/>
      <c r="EH22" s="284"/>
      <c r="EI22" s="284"/>
      <c r="EJ22" s="284"/>
      <c r="EK22" s="284"/>
      <c r="EL22" s="284"/>
      <c r="EM22" s="284"/>
      <c r="EN22" s="284"/>
      <c r="EO22" s="284"/>
      <c r="EP22" s="284"/>
      <c r="EQ22" s="284"/>
      <c r="ER22" s="284"/>
      <c r="ES22" s="284"/>
      <c r="ET22" s="284"/>
      <c r="EU22" s="284"/>
      <c r="EV22" s="284"/>
      <c r="EW22" s="284"/>
      <c r="EX22" s="284"/>
      <c r="EY22" s="284"/>
      <c r="EZ22" s="284"/>
      <c r="FA22" s="284"/>
      <c r="FB22" s="284"/>
      <c r="FC22" s="284"/>
      <c r="FD22" s="284"/>
      <c r="FE22" s="284"/>
      <c r="FF22" s="284"/>
      <c r="FG22" s="284"/>
      <c r="FH22" s="284"/>
      <c r="FI22" s="284"/>
      <c r="FJ22" s="284"/>
      <c r="FK22" s="284"/>
      <c r="FL22" s="284"/>
      <c r="FM22" s="284"/>
      <c r="FN22" s="284"/>
      <c r="FO22" s="284"/>
      <c r="FP22" s="284"/>
      <c r="FQ22" s="284"/>
      <c r="FR22" s="284"/>
      <c r="FS22" s="284"/>
      <c r="FT22" s="284"/>
      <c r="FU22" s="284"/>
      <c r="FV22" s="284"/>
      <c r="FW22" s="284"/>
      <c r="FX22" s="284"/>
      <c r="FY22" s="284"/>
      <c r="FZ22" s="284"/>
      <c r="GA22" s="284"/>
      <c r="GB22" s="284"/>
      <c r="GC22" s="284"/>
      <c r="GD22" s="284"/>
      <c r="GE22" s="284"/>
      <c r="GF22" s="284"/>
      <c r="GG22" s="284"/>
      <c r="GH22" s="284"/>
      <c r="GI22" s="284"/>
      <c r="GJ22" s="284"/>
      <c r="GK22" s="284"/>
      <c r="GL22" s="284"/>
      <c r="GM22" s="284"/>
      <c r="GN22" s="284"/>
      <c r="GO22" s="284"/>
      <c r="GP22" s="284"/>
      <c r="GQ22" s="284"/>
      <c r="GR22" s="284"/>
      <c r="GS22" s="284"/>
      <c r="GT22" s="284"/>
      <c r="GU22" s="284"/>
      <c r="GV22" s="284"/>
      <c r="GW22" s="284"/>
      <c r="GX22" s="284"/>
      <c r="GY22" s="284"/>
      <c r="GZ22" s="284"/>
      <c r="HA22" s="284"/>
      <c r="HB22" s="284"/>
      <c r="HC22" s="284"/>
      <c r="HD22" s="284"/>
      <c r="HE22" s="284"/>
      <c r="HF22" s="284"/>
      <c r="HG22" s="284"/>
      <c r="HH22" s="284"/>
      <c r="HI22" s="284"/>
      <c r="HJ22" s="284"/>
      <c r="HK22" s="284"/>
      <c r="HL22" s="284"/>
      <c r="HM22" s="284"/>
      <c r="HN22" s="284"/>
      <c r="HO22" s="284"/>
      <c r="HP22" s="284"/>
      <c r="HQ22" s="284"/>
      <c r="HR22" s="284"/>
      <c r="HS22" s="284"/>
      <c r="HT22" s="284"/>
      <c r="HU22" s="284"/>
      <c r="HV22" s="284"/>
      <c r="HW22" s="284"/>
      <c r="HX22" s="284"/>
      <c r="HY22" s="284"/>
      <c r="HZ22" s="284"/>
      <c r="IA22" s="284"/>
      <c r="IB22" s="284"/>
      <c r="IC22" s="284"/>
      <c r="ID22" s="284"/>
      <c r="IE22" s="284"/>
      <c r="IF22" s="284"/>
      <c r="IG22" s="284"/>
      <c r="IH22" s="284"/>
      <c r="II22" s="284"/>
      <c r="IJ22" s="284"/>
      <c r="IK22" s="284"/>
      <c r="IL22" s="284"/>
      <c r="IM22" s="284"/>
      <c r="IN22" s="284"/>
      <c r="IO22" s="284"/>
      <c r="IP22" s="284"/>
      <c r="IQ22" s="284"/>
      <c r="IR22" s="284"/>
      <c r="IS22" s="284"/>
      <c r="IT22" s="284"/>
      <c r="IU22" s="284"/>
      <c r="IV22" s="284"/>
    </row>
    <row r="23" spans="1:256" s="200" customFormat="1" ht="15" customHeight="1">
      <c r="A23" s="284"/>
      <c r="B23" s="285">
        <f t="shared" si="0"/>
        <v>16</v>
      </c>
      <c r="C23" s="2600"/>
      <c r="D23" s="2600"/>
      <c r="E23" s="2612"/>
      <c r="F23" s="2600"/>
      <c r="G23" s="2600"/>
      <c r="H23" s="2601"/>
      <c r="I23" s="2606"/>
      <c r="J23" s="2607"/>
      <c r="K23" s="559"/>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c r="BW23" s="284"/>
      <c r="BX23" s="284"/>
      <c r="BY23" s="284"/>
      <c r="BZ23" s="284"/>
      <c r="CA23" s="284"/>
      <c r="CB23" s="284"/>
      <c r="CC23" s="284"/>
      <c r="CD23" s="284"/>
      <c r="CE23" s="284"/>
      <c r="CF23" s="284"/>
      <c r="CG23" s="284"/>
      <c r="CH23" s="284"/>
      <c r="CI23" s="284"/>
      <c r="CJ23" s="284"/>
      <c r="CK23" s="284"/>
      <c r="CL23" s="284"/>
      <c r="CM23" s="284"/>
      <c r="CN23" s="284"/>
      <c r="CO23" s="284"/>
      <c r="CP23" s="284"/>
      <c r="CQ23" s="284"/>
      <c r="CR23" s="284"/>
      <c r="CS23" s="284"/>
      <c r="CT23" s="284"/>
      <c r="CU23" s="284"/>
      <c r="CV23" s="284"/>
      <c r="CW23" s="284"/>
      <c r="CX23" s="284"/>
      <c r="CY23" s="284"/>
      <c r="CZ23" s="284"/>
      <c r="DA23" s="284"/>
      <c r="DB23" s="284"/>
      <c r="DC23" s="284"/>
      <c r="DD23" s="284"/>
      <c r="DE23" s="284"/>
      <c r="DF23" s="284"/>
      <c r="DG23" s="284"/>
      <c r="DH23" s="284"/>
      <c r="DI23" s="284"/>
      <c r="DJ23" s="284"/>
      <c r="DK23" s="284"/>
      <c r="DL23" s="284"/>
      <c r="DM23" s="284"/>
      <c r="DN23" s="284"/>
      <c r="DO23" s="284"/>
      <c r="DP23" s="284"/>
      <c r="DQ23" s="284"/>
      <c r="DR23" s="284"/>
      <c r="DS23" s="284"/>
      <c r="DT23" s="284"/>
      <c r="DU23" s="284"/>
      <c r="DV23" s="284"/>
      <c r="DW23" s="284"/>
      <c r="DX23" s="284"/>
      <c r="DY23" s="284"/>
      <c r="DZ23" s="284"/>
      <c r="EA23" s="284"/>
      <c r="EB23" s="284"/>
      <c r="EC23" s="284"/>
      <c r="ED23" s="284"/>
      <c r="EE23" s="284"/>
      <c r="EF23" s="284"/>
      <c r="EG23" s="284"/>
      <c r="EH23" s="284"/>
      <c r="EI23" s="284"/>
      <c r="EJ23" s="284"/>
      <c r="EK23" s="284"/>
      <c r="EL23" s="284"/>
      <c r="EM23" s="284"/>
      <c r="EN23" s="284"/>
      <c r="EO23" s="284"/>
      <c r="EP23" s="284"/>
      <c r="EQ23" s="284"/>
      <c r="ER23" s="284"/>
      <c r="ES23" s="284"/>
      <c r="ET23" s="284"/>
      <c r="EU23" s="284"/>
      <c r="EV23" s="284"/>
      <c r="EW23" s="284"/>
      <c r="EX23" s="284"/>
      <c r="EY23" s="284"/>
      <c r="EZ23" s="284"/>
      <c r="FA23" s="284"/>
      <c r="FB23" s="284"/>
      <c r="FC23" s="284"/>
      <c r="FD23" s="284"/>
      <c r="FE23" s="284"/>
      <c r="FF23" s="284"/>
      <c r="FG23" s="284"/>
      <c r="FH23" s="284"/>
      <c r="FI23" s="284"/>
      <c r="FJ23" s="284"/>
      <c r="FK23" s="284"/>
      <c r="FL23" s="284"/>
      <c r="FM23" s="284"/>
      <c r="FN23" s="284"/>
      <c r="FO23" s="284"/>
      <c r="FP23" s="284"/>
      <c r="FQ23" s="284"/>
      <c r="FR23" s="284"/>
      <c r="FS23" s="284"/>
      <c r="FT23" s="284"/>
      <c r="FU23" s="284"/>
      <c r="FV23" s="284"/>
      <c r="FW23" s="284"/>
      <c r="FX23" s="284"/>
      <c r="FY23" s="284"/>
      <c r="FZ23" s="284"/>
      <c r="GA23" s="284"/>
      <c r="GB23" s="284"/>
      <c r="GC23" s="284"/>
      <c r="GD23" s="284"/>
      <c r="GE23" s="284"/>
      <c r="GF23" s="284"/>
      <c r="GG23" s="284"/>
      <c r="GH23" s="284"/>
      <c r="GI23" s="284"/>
      <c r="GJ23" s="284"/>
      <c r="GK23" s="284"/>
      <c r="GL23" s="284"/>
      <c r="GM23" s="284"/>
      <c r="GN23" s="284"/>
      <c r="GO23" s="284"/>
      <c r="GP23" s="284"/>
      <c r="GQ23" s="284"/>
      <c r="GR23" s="284"/>
      <c r="GS23" s="284"/>
      <c r="GT23" s="284"/>
      <c r="GU23" s="284"/>
      <c r="GV23" s="284"/>
      <c r="GW23" s="284"/>
      <c r="GX23" s="284"/>
      <c r="GY23" s="284"/>
      <c r="GZ23" s="284"/>
      <c r="HA23" s="284"/>
      <c r="HB23" s="284"/>
      <c r="HC23" s="284"/>
      <c r="HD23" s="284"/>
      <c r="HE23" s="284"/>
      <c r="HF23" s="284"/>
      <c r="HG23" s="284"/>
      <c r="HH23" s="284"/>
      <c r="HI23" s="284"/>
      <c r="HJ23" s="284"/>
      <c r="HK23" s="284"/>
      <c r="HL23" s="284"/>
      <c r="HM23" s="284"/>
      <c r="HN23" s="284"/>
      <c r="HO23" s="284"/>
      <c r="HP23" s="284"/>
      <c r="HQ23" s="284"/>
      <c r="HR23" s="284"/>
      <c r="HS23" s="284"/>
      <c r="HT23" s="284"/>
      <c r="HU23" s="284"/>
      <c r="HV23" s="284"/>
      <c r="HW23" s="284"/>
      <c r="HX23" s="284"/>
      <c r="HY23" s="284"/>
      <c r="HZ23" s="284"/>
      <c r="IA23" s="284"/>
      <c r="IB23" s="284"/>
      <c r="IC23" s="284"/>
      <c r="ID23" s="284"/>
      <c r="IE23" s="284"/>
      <c r="IF23" s="284"/>
      <c r="IG23" s="284"/>
      <c r="IH23" s="284"/>
      <c r="II23" s="284"/>
      <c r="IJ23" s="284"/>
      <c r="IK23" s="284"/>
      <c r="IL23" s="284"/>
      <c r="IM23" s="284"/>
      <c r="IN23" s="284"/>
      <c r="IO23" s="284"/>
      <c r="IP23" s="284"/>
      <c r="IQ23" s="284"/>
      <c r="IR23" s="284"/>
      <c r="IS23" s="284"/>
      <c r="IT23" s="284"/>
      <c r="IU23" s="284"/>
      <c r="IV23" s="284"/>
    </row>
    <row r="24" spans="1:256" s="200" customFormat="1" ht="15" customHeight="1">
      <c r="A24" s="284"/>
      <c r="B24" s="285">
        <f t="shared" si="0"/>
        <v>17</v>
      </c>
      <c r="C24" s="2600"/>
      <c r="D24" s="2600"/>
      <c r="E24" s="2600"/>
      <c r="F24" s="2600"/>
      <c r="G24" s="2600"/>
      <c r="H24" s="2601"/>
      <c r="I24" s="2606"/>
      <c r="J24" s="2607"/>
      <c r="K24" s="559"/>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84"/>
      <c r="CC24" s="284"/>
      <c r="CD24" s="284"/>
      <c r="CE24" s="284"/>
      <c r="CF24" s="284"/>
      <c r="CG24" s="284"/>
      <c r="CH24" s="284"/>
      <c r="CI24" s="284"/>
      <c r="CJ24" s="284"/>
      <c r="CK24" s="284"/>
      <c r="CL24" s="284"/>
      <c r="CM24" s="284"/>
      <c r="CN24" s="284"/>
      <c r="CO24" s="284"/>
      <c r="CP24" s="284"/>
      <c r="CQ24" s="284"/>
      <c r="CR24" s="284"/>
      <c r="CS24" s="284"/>
      <c r="CT24" s="284"/>
      <c r="CU24" s="284"/>
      <c r="CV24" s="284"/>
      <c r="CW24" s="284"/>
      <c r="CX24" s="284"/>
      <c r="CY24" s="284"/>
      <c r="CZ24" s="284"/>
      <c r="DA24" s="284"/>
      <c r="DB24" s="284"/>
      <c r="DC24" s="284"/>
      <c r="DD24" s="284"/>
      <c r="DE24" s="284"/>
      <c r="DF24" s="284"/>
      <c r="DG24" s="284"/>
      <c r="DH24" s="284"/>
      <c r="DI24" s="284"/>
      <c r="DJ24" s="284"/>
      <c r="DK24" s="284"/>
      <c r="DL24" s="284"/>
      <c r="DM24" s="284"/>
      <c r="DN24" s="284"/>
      <c r="DO24" s="284"/>
      <c r="DP24" s="284"/>
      <c r="DQ24" s="284"/>
      <c r="DR24" s="284"/>
      <c r="DS24" s="284"/>
      <c r="DT24" s="284"/>
      <c r="DU24" s="284"/>
      <c r="DV24" s="284"/>
      <c r="DW24" s="284"/>
      <c r="DX24" s="284"/>
      <c r="DY24" s="284"/>
      <c r="DZ24" s="284"/>
      <c r="EA24" s="284"/>
      <c r="EB24" s="284"/>
      <c r="EC24" s="284"/>
      <c r="ED24" s="284"/>
      <c r="EE24" s="284"/>
      <c r="EF24" s="284"/>
      <c r="EG24" s="284"/>
      <c r="EH24" s="284"/>
      <c r="EI24" s="284"/>
      <c r="EJ24" s="284"/>
      <c r="EK24" s="284"/>
      <c r="EL24" s="284"/>
      <c r="EM24" s="284"/>
      <c r="EN24" s="284"/>
      <c r="EO24" s="284"/>
      <c r="EP24" s="284"/>
      <c r="EQ24" s="284"/>
      <c r="ER24" s="284"/>
      <c r="ES24" s="284"/>
      <c r="ET24" s="284"/>
      <c r="EU24" s="284"/>
      <c r="EV24" s="284"/>
      <c r="EW24" s="284"/>
      <c r="EX24" s="284"/>
      <c r="EY24" s="284"/>
      <c r="EZ24" s="284"/>
      <c r="FA24" s="284"/>
      <c r="FB24" s="284"/>
      <c r="FC24" s="284"/>
      <c r="FD24" s="284"/>
      <c r="FE24" s="284"/>
      <c r="FF24" s="284"/>
      <c r="FG24" s="284"/>
      <c r="FH24" s="284"/>
      <c r="FI24" s="284"/>
      <c r="FJ24" s="284"/>
      <c r="FK24" s="284"/>
      <c r="FL24" s="284"/>
      <c r="FM24" s="284"/>
      <c r="FN24" s="284"/>
      <c r="FO24" s="284"/>
      <c r="FP24" s="284"/>
      <c r="FQ24" s="284"/>
      <c r="FR24" s="284"/>
      <c r="FS24" s="284"/>
      <c r="FT24" s="284"/>
      <c r="FU24" s="284"/>
      <c r="FV24" s="284"/>
      <c r="FW24" s="284"/>
      <c r="FX24" s="284"/>
      <c r="FY24" s="284"/>
      <c r="FZ24" s="284"/>
      <c r="GA24" s="284"/>
      <c r="GB24" s="284"/>
      <c r="GC24" s="284"/>
      <c r="GD24" s="284"/>
      <c r="GE24" s="284"/>
      <c r="GF24" s="284"/>
      <c r="GG24" s="284"/>
      <c r="GH24" s="284"/>
      <c r="GI24" s="284"/>
      <c r="GJ24" s="284"/>
      <c r="GK24" s="284"/>
      <c r="GL24" s="284"/>
      <c r="GM24" s="284"/>
      <c r="GN24" s="284"/>
      <c r="GO24" s="284"/>
      <c r="GP24" s="284"/>
      <c r="GQ24" s="284"/>
      <c r="GR24" s="284"/>
      <c r="GS24" s="284"/>
      <c r="GT24" s="284"/>
      <c r="GU24" s="284"/>
      <c r="GV24" s="284"/>
      <c r="GW24" s="284"/>
      <c r="GX24" s="284"/>
      <c r="GY24" s="284"/>
      <c r="GZ24" s="284"/>
      <c r="HA24" s="284"/>
      <c r="HB24" s="284"/>
      <c r="HC24" s="284"/>
      <c r="HD24" s="284"/>
      <c r="HE24" s="284"/>
      <c r="HF24" s="284"/>
      <c r="HG24" s="284"/>
      <c r="HH24" s="284"/>
      <c r="HI24" s="284"/>
      <c r="HJ24" s="284"/>
      <c r="HK24" s="284"/>
      <c r="HL24" s="284"/>
      <c r="HM24" s="284"/>
      <c r="HN24" s="284"/>
      <c r="HO24" s="284"/>
      <c r="HP24" s="284"/>
      <c r="HQ24" s="284"/>
      <c r="HR24" s="284"/>
      <c r="HS24" s="284"/>
      <c r="HT24" s="284"/>
      <c r="HU24" s="284"/>
      <c r="HV24" s="284"/>
      <c r="HW24" s="284"/>
      <c r="HX24" s="284"/>
      <c r="HY24" s="284"/>
      <c r="HZ24" s="284"/>
      <c r="IA24" s="284"/>
      <c r="IB24" s="284"/>
      <c r="IC24" s="284"/>
      <c r="ID24" s="284"/>
      <c r="IE24" s="284"/>
      <c r="IF24" s="284"/>
      <c r="IG24" s="284"/>
      <c r="IH24" s="284"/>
      <c r="II24" s="284"/>
      <c r="IJ24" s="284"/>
      <c r="IK24" s="284"/>
      <c r="IL24" s="284"/>
      <c r="IM24" s="284"/>
      <c r="IN24" s="284"/>
      <c r="IO24" s="284"/>
      <c r="IP24" s="284"/>
      <c r="IQ24" s="284"/>
      <c r="IR24" s="284"/>
      <c r="IS24" s="284"/>
      <c r="IT24" s="284"/>
      <c r="IU24" s="284"/>
      <c r="IV24" s="284"/>
    </row>
    <row r="25" spans="1:256" s="200" customFormat="1" ht="15" customHeight="1">
      <c r="A25" s="284"/>
      <c r="B25" s="285">
        <f t="shared" si="0"/>
        <v>18</v>
      </c>
      <c r="C25" s="2600"/>
      <c r="D25" s="2600"/>
      <c r="E25" s="2600"/>
      <c r="F25" s="2600"/>
      <c r="G25" s="2600"/>
      <c r="H25" s="2601"/>
      <c r="I25" s="2606"/>
      <c r="J25" s="2607"/>
      <c r="K25" s="559"/>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c r="BR25" s="284"/>
      <c r="BS25" s="284"/>
      <c r="BT25" s="284"/>
      <c r="BU25" s="284"/>
      <c r="BV25" s="284"/>
      <c r="BW25" s="284"/>
      <c r="BX25" s="284"/>
      <c r="BY25" s="284"/>
      <c r="BZ25" s="284"/>
      <c r="CA25" s="284"/>
      <c r="CB25" s="284"/>
      <c r="CC25" s="284"/>
      <c r="CD25" s="284"/>
      <c r="CE25" s="284"/>
      <c r="CF25" s="284"/>
      <c r="CG25" s="284"/>
      <c r="CH25" s="284"/>
      <c r="CI25" s="284"/>
      <c r="CJ25" s="284"/>
      <c r="CK25" s="284"/>
      <c r="CL25" s="284"/>
      <c r="CM25" s="284"/>
      <c r="CN25" s="284"/>
      <c r="CO25" s="284"/>
      <c r="CP25" s="284"/>
      <c r="CQ25" s="284"/>
      <c r="CR25" s="284"/>
      <c r="CS25" s="284"/>
      <c r="CT25" s="284"/>
      <c r="CU25" s="284"/>
      <c r="CV25" s="284"/>
      <c r="CW25" s="284"/>
      <c r="CX25" s="284"/>
      <c r="CY25" s="284"/>
      <c r="CZ25" s="284"/>
      <c r="DA25" s="284"/>
      <c r="DB25" s="284"/>
      <c r="DC25" s="284"/>
      <c r="DD25" s="284"/>
      <c r="DE25" s="284"/>
      <c r="DF25" s="284"/>
      <c r="DG25" s="284"/>
      <c r="DH25" s="284"/>
      <c r="DI25" s="284"/>
      <c r="DJ25" s="284"/>
      <c r="DK25" s="284"/>
      <c r="DL25" s="284"/>
      <c r="DM25" s="284"/>
      <c r="DN25" s="284"/>
      <c r="DO25" s="284"/>
      <c r="DP25" s="284"/>
      <c r="DQ25" s="284"/>
      <c r="DR25" s="284"/>
      <c r="DS25" s="284"/>
      <c r="DT25" s="284"/>
      <c r="DU25" s="284"/>
      <c r="DV25" s="284"/>
      <c r="DW25" s="284"/>
      <c r="DX25" s="284"/>
      <c r="DY25" s="284"/>
      <c r="DZ25" s="284"/>
      <c r="EA25" s="284"/>
      <c r="EB25" s="284"/>
      <c r="EC25" s="284"/>
      <c r="ED25" s="284"/>
      <c r="EE25" s="284"/>
      <c r="EF25" s="284"/>
      <c r="EG25" s="284"/>
      <c r="EH25" s="284"/>
      <c r="EI25" s="284"/>
      <c r="EJ25" s="284"/>
      <c r="EK25" s="284"/>
      <c r="EL25" s="284"/>
      <c r="EM25" s="284"/>
      <c r="EN25" s="284"/>
      <c r="EO25" s="284"/>
      <c r="EP25" s="284"/>
      <c r="EQ25" s="284"/>
      <c r="ER25" s="284"/>
      <c r="ES25" s="284"/>
      <c r="ET25" s="284"/>
      <c r="EU25" s="284"/>
      <c r="EV25" s="284"/>
      <c r="EW25" s="284"/>
      <c r="EX25" s="284"/>
      <c r="EY25" s="284"/>
      <c r="EZ25" s="284"/>
      <c r="FA25" s="284"/>
      <c r="FB25" s="284"/>
      <c r="FC25" s="284"/>
      <c r="FD25" s="284"/>
      <c r="FE25" s="284"/>
      <c r="FF25" s="284"/>
      <c r="FG25" s="284"/>
      <c r="FH25" s="284"/>
      <c r="FI25" s="284"/>
      <c r="FJ25" s="284"/>
      <c r="FK25" s="284"/>
      <c r="FL25" s="284"/>
      <c r="FM25" s="284"/>
      <c r="FN25" s="284"/>
      <c r="FO25" s="284"/>
      <c r="FP25" s="284"/>
      <c r="FQ25" s="284"/>
      <c r="FR25" s="284"/>
      <c r="FS25" s="284"/>
      <c r="FT25" s="284"/>
      <c r="FU25" s="284"/>
      <c r="FV25" s="284"/>
      <c r="FW25" s="284"/>
      <c r="FX25" s="284"/>
      <c r="FY25" s="284"/>
      <c r="FZ25" s="284"/>
      <c r="GA25" s="284"/>
      <c r="GB25" s="284"/>
      <c r="GC25" s="284"/>
      <c r="GD25" s="284"/>
      <c r="GE25" s="284"/>
      <c r="GF25" s="284"/>
      <c r="GG25" s="284"/>
      <c r="GH25" s="284"/>
      <c r="GI25" s="284"/>
      <c r="GJ25" s="284"/>
      <c r="GK25" s="284"/>
      <c r="GL25" s="284"/>
      <c r="GM25" s="284"/>
      <c r="GN25" s="284"/>
      <c r="GO25" s="284"/>
      <c r="GP25" s="284"/>
      <c r="GQ25" s="284"/>
      <c r="GR25" s="284"/>
      <c r="GS25" s="284"/>
      <c r="GT25" s="284"/>
      <c r="GU25" s="284"/>
      <c r="GV25" s="284"/>
      <c r="GW25" s="284"/>
      <c r="GX25" s="284"/>
      <c r="GY25" s="284"/>
      <c r="GZ25" s="284"/>
      <c r="HA25" s="284"/>
      <c r="HB25" s="284"/>
      <c r="HC25" s="284"/>
      <c r="HD25" s="284"/>
      <c r="HE25" s="284"/>
      <c r="HF25" s="284"/>
      <c r="HG25" s="284"/>
      <c r="HH25" s="284"/>
      <c r="HI25" s="284"/>
      <c r="HJ25" s="284"/>
      <c r="HK25" s="284"/>
      <c r="HL25" s="284"/>
      <c r="HM25" s="284"/>
      <c r="HN25" s="284"/>
      <c r="HO25" s="284"/>
      <c r="HP25" s="284"/>
      <c r="HQ25" s="284"/>
      <c r="HR25" s="284"/>
      <c r="HS25" s="284"/>
      <c r="HT25" s="284"/>
      <c r="HU25" s="284"/>
      <c r="HV25" s="284"/>
      <c r="HW25" s="284"/>
      <c r="HX25" s="284"/>
      <c r="HY25" s="284"/>
      <c r="HZ25" s="284"/>
      <c r="IA25" s="284"/>
      <c r="IB25" s="284"/>
      <c r="IC25" s="284"/>
      <c r="ID25" s="284"/>
      <c r="IE25" s="284"/>
      <c r="IF25" s="284"/>
      <c r="IG25" s="284"/>
      <c r="IH25" s="284"/>
      <c r="II25" s="284"/>
      <c r="IJ25" s="284"/>
      <c r="IK25" s="284"/>
      <c r="IL25" s="284"/>
      <c r="IM25" s="284"/>
      <c r="IN25" s="284"/>
      <c r="IO25" s="284"/>
      <c r="IP25" s="284"/>
      <c r="IQ25" s="284"/>
      <c r="IR25" s="284"/>
      <c r="IS25" s="284"/>
      <c r="IT25" s="284"/>
      <c r="IU25" s="284"/>
      <c r="IV25" s="284"/>
    </row>
    <row r="26" spans="1:256" s="200" customFormat="1" ht="15" customHeight="1">
      <c r="A26" s="284"/>
      <c r="B26" s="285">
        <f t="shared" si="0"/>
        <v>19</v>
      </c>
      <c r="C26" s="2600"/>
      <c r="D26" s="2600"/>
      <c r="E26" s="2600"/>
      <c r="F26" s="2600"/>
      <c r="G26" s="2600"/>
      <c r="H26" s="2601"/>
      <c r="I26" s="2606"/>
      <c r="J26" s="2607"/>
      <c r="K26" s="559"/>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c r="BR26" s="284"/>
      <c r="BS26" s="284"/>
      <c r="BT26" s="284"/>
      <c r="BU26" s="284"/>
      <c r="BV26" s="284"/>
      <c r="BW26" s="284"/>
      <c r="BX26" s="284"/>
      <c r="BY26" s="284"/>
      <c r="BZ26" s="284"/>
      <c r="CA26" s="284"/>
      <c r="CB26" s="284"/>
      <c r="CC26" s="284"/>
      <c r="CD26" s="284"/>
      <c r="CE26" s="284"/>
      <c r="CF26" s="284"/>
      <c r="CG26" s="284"/>
      <c r="CH26" s="284"/>
      <c r="CI26" s="284"/>
      <c r="CJ26" s="284"/>
      <c r="CK26" s="284"/>
      <c r="CL26" s="284"/>
      <c r="CM26" s="284"/>
      <c r="CN26" s="284"/>
      <c r="CO26" s="284"/>
      <c r="CP26" s="284"/>
      <c r="CQ26" s="284"/>
      <c r="CR26" s="284"/>
      <c r="CS26" s="284"/>
      <c r="CT26" s="284"/>
      <c r="CU26" s="284"/>
      <c r="CV26" s="284"/>
      <c r="CW26" s="284"/>
      <c r="CX26" s="284"/>
      <c r="CY26" s="284"/>
      <c r="CZ26" s="284"/>
      <c r="DA26" s="284"/>
      <c r="DB26" s="284"/>
      <c r="DC26" s="284"/>
      <c r="DD26" s="284"/>
      <c r="DE26" s="284"/>
      <c r="DF26" s="284"/>
      <c r="DG26" s="284"/>
      <c r="DH26" s="284"/>
      <c r="DI26" s="284"/>
      <c r="DJ26" s="284"/>
      <c r="DK26" s="284"/>
      <c r="DL26" s="284"/>
      <c r="DM26" s="284"/>
      <c r="DN26" s="284"/>
      <c r="DO26" s="284"/>
      <c r="DP26" s="284"/>
      <c r="DQ26" s="284"/>
      <c r="DR26" s="284"/>
      <c r="DS26" s="284"/>
      <c r="DT26" s="284"/>
      <c r="DU26" s="284"/>
      <c r="DV26" s="284"/>
      <c r="DW26" s="284"/>
      <c r="DX26" s="284"/>
      <c r="DY26" s="284"/>
      <c r="DZ26" s="284"/>
      <c r="EA26" s="284"/>
      <c r="EB26" s="284"/>
      <c r="EC26" s="284"/>
      <c r="ED26" s="284"/>
      <c r="EE26" s="284"/>
      <c r="EF26" s="284"/>
      <c r="EG26" s="284"/>
      <c r="EH26" s="284"/>
      <c r="EI26" s="284"/>
      <c r="EJ26" s="284"/>
      <c r="EK26" s="284"/>
      <c r="EL26" s="284"/>
      <c r="EM26" s="284"/>
      <c r="EN26" s="284"/>
      <c r="EO26" s="284"/>
      <c r="EP26" s="284"/>
      <c r="EQ26" s="284"/>
      <c r="ER26" s="284"/>
      <c r="ES26" s="284"/>
      <c r="ET26" s="284"/>
      <c r="EU26" s="284"/>
      <c r="EV26" s="284"/>
      <c r="EW26" s="284"/>
      <c r="EX26" s="284"/>
      <c r="EY26" s="284"/>
      <c r="EZ26" s="284"/>
      <c r="FA26" s="284"/>
      <c r="FB26" s="284"/>
      <c r="FC26" s="284"/>
      <c r="FD26" s="284"/>
      <c r="FE26" s="284"/>
      <c r="FF26" s="284"/>
      <c r="FG26" s="284"/>
      <c r="FH26" s="284"/>
      <c r="FI26" s="284"/>
      <c r="FJ26" s="284"/>
      <c r="FK26" s="284"/>
      <c r="FL26" s="284"/>
      <c r="FM26" s="284"/>
      <c r="FN26" s="284"/>
      <c r="FO26" s="284"/>
      <c r="FP26" s="284"/>
      <c r="FQ26" s="284"/>
      <c r="FR26" s="284"/>
      <c r="FS26" s="284"/>
      <c r="FT26" s="284"/>
      <c r="FU26" s="284"/>
      <c r="FV26" s="284"/>
      <c r="FW26" s="284"/>
      <c r="FX26" s="284"/>
      <c r="FY26" s="284"/>
      <c r="FZ26" s="284"/>
      <c r="GA26" s="284"/>
      <c r="GB26" s="284"/>
      <c r="GC26" s="284"/>
      <c r="GD26" s="284"/>
      <c r="GE26" s="284"/>
      <c r="GF26" s="284"/>
      <c r="GG26" s="284"/>
      <c r="GH26" s="284"/>
      <c r="GI26" s="284"/>
      <c r="GJ26" s="284"/>
      <c r="GK26" s="284"/>
      <c r="GL26" s="284"/>
      <c r="GM26" s="284"/>
      <c r="GN26" s="284"/>
      <c r="GO26" s="284"/>
      <c r="GP26" s="284"/>
      <c r="GQ26" s="284"/>
      <c r="GR26" s="284"/>
      <c r="GS26" s="284"/>
      <c r="GT26" s="284"/>
      <c r="GU26" s="284"/>
      <c r="GV26" s="284"/>
      <c r="GW26" s="284"/>
      <c r="GX26" s="284"/>
      <c r="GY26" s="284"/>
      <c r="GZ26" s="284"/>
      <c r="HA26" s="284"/>
      <c r="HB26" s="284"/>
      <c r="HC26" s="284"/>
      <c r="HD26" s="284"/>
      <c r="HE26" s="284"/>
      <c r="HF26" s="284"/>
      <c r="HG26" s="284"/>
      <c r="HH26" s="284"/>
      <c r="HI26" s="284"/>
      <c r="HJ26" s="284"/>
      <c r="HK26" s="284"/>
      <c r="HL26" s="284"/>
      <c r="HM26" s="284"/>
      <c r="HN26" s="284"/>
      <c r="HO26" s="284"/>
      <c r="HP26" s="284"/>
      <c r="HQ26" s="284"/>
      <c r="HR26" s="284"/>
      <c r="HS26" s="284"/>
      <c r="HT26" s="284"/>
      <c r="HU26" s="284"/>
      <c r="HV26" s="284"/>
      <c r="HW26" s="284"/>
      <c r="HX26" s="284"/>
      <c r="HY26" s="284"/>
      <c r="HZ26" s="284"/>
      <c r="IA26" s="284"/>
      <c r="IB26" s="284"/>
      <c r="IC26" s="284"/>
      <c r="ID26" s="284"/>
      <c r="IE26" s="284"/>
      <c r="IF26" s="284"/>
      <c r="IG26" s="284"/>
      <c r="IH26" s="284"/>
      <c r="II26" s="284"/>
      <c r="IJ26" s="284"/>
      <c r="IK26" s="284"/>
      <c r="IL26" s="284"/>
      <c r="IM26" s="284"/>
      <c r="IN26" s="284"/>
      <c r="IO26" s="284"/>
      <c r="IP26" s="284"/>
      <c r="IQ26" s="284"/>
      <c r="IR26" s="284"/>
      <c r="IS26" s="284"/>
      <c r="IT26" s="284"/>
      <c r="IU26" s="284"/>
      <c r="IV26" s="284"/>
    </row>
    <row r="27" spans="1:256" s="200" customFormat="1" ht="15" customHeight="1">
      <c r="A27" s="284"/>
      <c r="B27" s="285">
        <f t="shared" si="0"/>
        <v>20</v>
      </c>
      <c r="C27" s="2600"/>
      <c r="D27" s="2600"/>
      <c r="E27" s="2600"/>
      <c r="F27" s="2600"/>
      <c r="G27" s="2600"/>
      <c r="H27" s="2601"/>
      <c r="I27" s="2606"/>
      <c r="J27" s="2607"/>
      <c r="K27" s="559"/>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c r="AX27" s="284"/>
      <c r="AY27" s="284"/>
      <c r="AZ27" s="284"/>
      <c r="BA27" s="284"/>
      <c r="BB27" s="284"/>
      <c r="BC27" s="284"/>
      <c r="BD27" s="284"/>
      <c r="BE27" s="284"/>
      <c r="BF27" s="284"/>
      <c r="BG27" s="284"/>
      <c r="BH27" s="284"/>
      <c r="BI27" s="284"/>
      <c r="BJ27" s="284"/>
      <c r="BK27" s="284"/>
      <c r="BL27" s="284"/>
      <c r="BM27" s="284"/>
      <c r="BN27" s="284"/>
      <c r="BO27" s="284"/>
      <c r="BP27" s="284"/>
      <c r="BQ27" s="284"/>
      <c r="BR27" s="284"/>
      <c r="BS27" s="284"/>
      <c r="BT27" s="284"/>
      <c r="BU27" s="284"/>
      <c r="BV27" s="284"/>
      <c r="BW27" s="284"/>
      <c r="BX27" s="284"/>
      <c r="BY27" s="284"/>
      <c r="BZ27" s="284"/>
      <c r="CA27" s="284"/>
      <c r="CB27" s="284"/>
      <c r="CC27" s="284"/>
      <c r="CD27" s="284"/>
      <c r="CE27" s="284"/>
      <c r="CF27" s="284"/>
      <c r="CG27" s="284"/>
      <c r="CH27" s="284"/>
      <c r="CI27" s="284"/>
      <c r="CJ27" s="284"/>
      <c r="CK27" s="284"/>
      <c r="CL27" s="284"/>
      <c r="CM27" s="284"/>
      <c r="CN27" s="284"/>
      <c r="CO27" s="284"/>
      <c r="CP27" s="284"/>
      <c r="CQ27" s="284"/>
      <c r="CR27" s="284"/>
      <c r="CS27" s="284"/>
      <c r="CT27" s="284"/>
      <c r="CU27" s="284"/>
      <c r="CV27" s="284"/>
      <c r="CW27" s="284"/>
      <c r="CX27" s="284"/>
      <c r="CY27" s="284"/>
      <c r="CZ27" s="284"/>
      <c r="DA27" s="284"/>
      <c r="DB27" s="284"/>
      <c r="DC27" s="284"/>
      <c r="DD27" s="284"/>
      <c r="DE27" s="284"/>
      <c r="DF27" s="284"/>
      <c r="DG27" s="284"/>
      <c r="DH27" s="284"/>
      <c r="DI27" s="284"/>
      <c r="DJ27" s="284"/>
      <c r="DK27" s="284"/>
      <c r="DL27" s="284"/>
      <c r="DM27" s="284"/>
      <c r="DN27" s="284"/>
      <c r="DO27" s="284"/>
      <c r="DP27" s="284"/>
      <c r="DQ27" s="284"/>
      <c r="DR27" s="284"/>
      <c r="DS27" s="284"/>
      <c r="DT27" s="284"/>
      <c r="DU27" s="284"/>
      <c r="DV27" s="284"/>
      <c r="DW27" s="284"/>
      <c r="DX27" s="284"/>
      <c r="DY27" s="284"/>
      <c r="DZ27" s="284"/>
      <c r="EA27" s="284"/>
      <c r="EB27" s="284"/>
      <c r="EC27" s="284"/>
      <c r="ED27" s="284"/>
      <c r="EE27" s="284"/>
      <c r="EF27" s="284"/>
      <c r="EG27" s="284"/>
      <c r="EH27" s="284"/>
      <c r="EI27" s="284"/>
      <c r="EJ27" s="284"/>
      <c r="EK27" s="284"/>
      <c r="EL27" s="284"/>
      <c r="EM27" s="284"/>
      <c r="EN27" s="284"/>
      <c r="EO27" s="284"/>
      <c r="EP27" s="284"/>
      <c r="EQ27" s="284"/>
      <c r="ER27" s="284"/>
      <c r="ES27" s="284"/>
      <c r="ET27" s="284"/>
      <c r="EU27" s="284"/>
      <c r="EV27" s="284"/>
      <c r="EW27" s="284"/>
      <c r="EX27" s="284"/>
      <c r="EY27" s="284"/>
      <c r="EZ27" s="284"/>
      <c r="FA27" s="284"/>
      <c r="FB27" s="284"/>
      <c r="FC27" s="284"/>
      <c r="FD27" s="284"/>
      <c r="FE27" s="284"/>
      <c r="FF27" s="284"/>
      <c r="FG27" s="284"/>
      <c r="FH27" s="284"/>
      <c r="FI27" s="284"/>
      <c r="FJ27" s="284"/>
      <c r="FK27" s="284"/>
      <c r="FL27" s="284"/>
      <c r="FM27" s="284"/>
      <c r="FN27" s="284"/>
      <c r="FO27" s="284"/>
      <c r="FP27" s="284"/>
      <c r="FQ27" s="284"/>
      <c r="FR27" s="284"/>
      <c r="FS27" s="284"/>
      <c r="FT27" s="284"/>
      <c r="FU27" s="284"/>
      <c r="FV27" s="284"/>
      <c r="FW27" s="284"/>
      <c r="FX27" s="284"/>
      <c r="FY27" s="284"/>
      <c r="FZ27" s="284"/>
      <c r="GA27" s="284"/>
      <c r="GB27" s="284"/>
      <c r="GC27" s="284"/>
      <c r="GD27" s="284"/>
      <c r="GE27" s="284"/>
      <c r="GF27" s="284"/>
      <c r="GG27" s="284"/>
      <c r="GH27" s="284"/>
      <c r="GI27" s="284"/>
      <c r="GJ27" s="284"/>
      <c r="GK27" s="284"/>
      <c r="GL27" s="284"/>
      <c r="GM27" s="284"/>
      <c r="GN27" s="284"/>
      <c r="GO27" s="284"/>
      <c r="GP27" s="284"/>
      <c r="GQ27" s="284"/>
      <c r="GR27" s="284"/>
      <c r="GS27" s="284"/>
      <c r="GT27" s="284"/>
      <c r="GU27" s="284"/>
      <c r="GV27" s="284"/>
      <c r="GW27" s="284"/>
      <c r="GX27" s="284"/>
      <c r="GY27" s="284"/>
      <c r="GZ27" s="284"/>
      <c r="HA27" s="284"/>
      <c r="HB27" s="284"/>
      <c r="HC27" s="284"/>
      <c r="HD27" s="284"/>
      <c r="HE27" s="284"/>
      <c r="HF27" s="284"/>
      <c r="HG27" s="284"/>
      <c r="HH27" s="284"/>
      <c r="HI27" s="284"/>
      <c r="HJ27" s="284"/>
      <c r="HK27" s="284"/>
      <c r="HL27" s="284"/>
      <c r="HM27" s="284"/>
      <c r="HN27" s="284"/>
      <c r="HO27" s="284"/>
      <c r="HP27" s="284"/>
      <c r="HQ27" s="284"/>
      <c r="HR27" s="284"/>
      <c r="HS27" s="284"/>
      <c r="HT27" s="284"/>
      <c r="HU27" s="284"/>
      <c r="HV27" s="284"/>
      <c r="HW27" s="284"/>
      <c r="HX27" s="284"/>
      <c r="HY27" s="284"/>
      <c r="HZ27" s="284"/>
      <c r="IA27" s="284"/>
      <c r="IB27" s="284"/>
      <c r="IC27" s="284"/>
      <c r="ID27" s="284"/>
      <c r="IE27" s="284"/>
      <c r="IF27" s="284"/>
      <c r="IG27" s="284"/>
      <c r="IH27" s="284"/>
      <c r="II27" s="284"/>
      <c r="IJ27" s="284"/>
      <c r="IK27" s="284"/>
      <c r="IL27" s="284"/>
      <c r="IM27" s="284"/>
      <c r="IN27" s="284"/>
      <c r="IO27" s="284"/>
      <c r="IP27" s="284"/>
      <c r="IQ27" s="284"/>
      <c r="IR27" s="284"/>
      <c r="IS27" s="284"/>
      <c r="IT27" s="284"/>
      <c r="IU27" s="284"/>
      <c r="IV27" s="284"/>
    </row>
    <row r="28" spans="1:256" s="200" customFormat="1" ht="15" customHeight="1">
      <c r="A28" s="284"/>
      <c r="B28" s="285">
        <f t="shared" si="0"/>
        <v>21</v>
      </c>
      <c r="C28" s="2600"/>
      <c r="D28" s="2600"/>
      <c r="E28" s="2608"/>
      <c r="F28" s="2609"/>
      <c r="G28" s="2600"/>
      <c r="H28" s="2601"/>
      <c r="I28" s="2610"/>
      <c r="J28" s="2611"/>
      <c r="K28" s="558"/>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84"/>
      <c r="AY28" s="284"/>
      <c r="AZ28" s="284"/>
      <c r="BA28" s="284"/>
      <c r="BB28" s="284"/>
      <c r="BC28" s="284"/>
      <c r="BD28" s="284"/>
      <c r="BE28" s="284"/>
      <c r="BF28" s="284"/>
      <c r="BG28" s="284"/>
      <c r="BH28" s="284"/>
      <c r="BI28" s="284"/>
      <c r="BJ28" s="284"/>
      <c r="BK28" s="284"/>
      <c r="BL28" s="284"/>
      <c r="BM28" s="284"/>
      <c r="BN28" s="284"/>
      <c r="BO28" s="284"/>
      <c r="BP28" s="284"/>
      <c r="BQ28" s="284"/>
      <c r="BR28" s="284"/>
      <c r="BS28" s="284"/>
      <c r="BT28" s="284"/>
      <c r="BU28" s="284"/>
      <c r="BV28" s="284"/>
      <c r="BW28" s="284"/>
      <c r="BX28" s="284"/>
      <c r="BY28" s="284"/>
      <c r="BZ28" s="284"/>
      <c r="CA28" s="284"/>
      <c r="CB28" s="284"/>
      <c r="CC28" s="284"/>
      <c r="CD28" s="284"/>
      <c r="CE28" s="284"/>
      <c r="CF28" s="284"/>
      <c r="CG28" s="284"/>
      <c r="CH28" s="284"/>
      <c r="CI28" s="284"/>
      <c r="CJ28" s="284"/>
      <c r="CK28" s="284"/>
      <c r="CL28" s="284"/>
      <c r="CM28" s="284"/>
      <c r="CN28" s="284"/>
      <c r="CO28" s="284"/>
      <c r="CP28" s="284"/>
      <c r="CQ28" s="284"/>
      <c r="CR28" s="284"/>
      <c r="CS28" s="284"/>
      <c r="CT28" s="284"/>
      <c r="CU28" s="284"/>
      <c r="CV28" s="284"/>
      <c r="CW28" s="284"/>
      <c r="CX28" s="284"/>
      <c r="CY28" s="284"/>
      <c r="CZ28" s="284"/>
      <c r="DA28" s="284"/>
      <c r="DB28" s="284"/>
      <c r="DC28" s="284"/>
      <c r="DD28" s="284"/>
      <c r="DE28" s="284"/>
      <c r="DF28" s="284"/>
      <c r="DG28" s="284"/>
      <c r="DH28" s="284"/>
      <c r="DI28" s="284"/>
      <c r="DJ28" s="284"/>
      <c r="DK28" s="284"/>
      <c r="DL28" s="284"/>
      <c r="DM28" s="284"/>
      <c r="DN28" s="284"/>
      <c r="DO28" s="284"/>
      <c r="DP28" s="284"/>
      <c r="DQ28" s="284"/>
      <c r="DR28" s="284"/>
      <c r="DS28" s="284"/>
      <c r="DT28" s="284"/>
      <c r="DU28" s="284"/>
      <c r="DV28" s="284"/>
      <c r="DW28" s="284"/>
      <c r="DX28" s="284"/>
      <c r="DY28" s="284"/>
      <c r="DZ28" s="284"/>
      <c r="EA28" s="284"/>
      <c r="EB28" s="284"/>
      <c r="EC28" s="284"/>
      <c r="ED28" s="284"/>
      <c r="EE28" s="284"/>
      <c r="EF28" s="284"/>
      <c r="EG28" s="284"/>
      <c r="EH28" s="284"/>
      <c r="EI28" s="284"/>
      <c r="EJ28" s="284"/>
      <c r="EK28" s="284"/>
      <c r="EL28" s="284"/>
      <c r="EM28" s="284"/>
      <c r="EN28" s="284"/>
      <c r="EO28" s="284"/>
      <c r="EP28" s="284"/>
      <c r="EQ28" s="284"/>
      <c r="ER28" s="284"/>
      <c r="ES28" s="284"/>
      <c r="ET28" s="284"/>
      <c r="EU28" s="284"/>
      <c r="EV28" s="284"/>
      <c r="EW28" s="284"/>
      <c r="EX28" s="284"/>
      <c r="EY28" s="284"/>
      <c r="EZ28" s="284"/>
      <c r="FA28" s="284"/>
      <c r="FB28" s="284"/>
      <c r="FC28" s="284"/>
      <c r="FD28" s="284"/>
      <c r="FE28" s="284"/>
      <c r="FF28" s="284"/>
      <c r="FG28" s="284"/>
      <c r="FH28" s="284"/>
      <c r="FI28" s="284"/>
      <c r="FJ28" s="284"/>
      <c r="FK28" s="284"/>
      <c r="FL28" s="284"/>
      <c r="FM28" s="284"/>
      <c r="FN28" s="284"/>
      <c r="FO28" s="284"/>
      <c r="FP28" s="284"/>
      <c r="FQ28" s="284"/>
      <c r="FR28" s="284"/>
      <c r="FS28" s="284"/>
      <c r="FT28" s="284"/>
      <c r="FU28" s="284"/>
      <c r="FV28" s="284"/>
      <c r="FW28" s="284"/>
      <c r="FX28" s="284"/>
      <c r="FY28" s="284"/>
      <c r="FZ28" s="284"/>
      <c r="GA28" s="284"/>
      <c r="GB28" s="284"/>
      <c r="GC28" s="284"/>
      <c r="GD28" s="284"/>
      <c r="GE28" s="284"/>
      <c r="GF28" s="284"/>
      <c r="GG28" s="284"/>
      <c r="GH28" s="284"/>
      <c r="GI28" s="284"/>
      <c r="GJ28" s="284"/>
      <c r="GK28" s="284"/>
      <c r="GL28" s="284"/>
      <c r="GM28" s="284"/>
      <c r="GN28" s="284"/>
      <c r="GO28" s="284"/>
      <c r="GP28" s="284"/>
      <c r="GQ28" s="284"/>
      <c r="GR28" s="284"/>
      <c r="GS28" s="284"/>
      <c r="GT28" s="284"/>
      <c r="GU28" s="284"/>
      <c r="GV28" s="284"/>
      <c r="GW28" s="284"/>
      <c r="GX28" s="284"/>
      <c r="GY28" s="284"/>
      <c r="GZ28" s="284"/>
      <c r="HA28" s="284"/>
      <c r="HB28" s="284"/>
      <c r="HC28" s="284"/>
      <c r="HD28" s="284"/>
      <c r="HE28" s="284"/>
      <c r="HF28" s="284"/>
      <c r="HG28" s="284"/>
      <c r="HH28" s="284"/>
      <c r="HI28" s="284"/>
      <c r="HJ28" s="284"/>
      <c r="HK28" s="284"/>
      <c r="HL28" s="284"/>
      <c r="HM28" s="284"/>
      <c r="HN28" s="284"/>
      <c r="HO28" s="284"/>
      <c r="HP28" s="284"/>
      <c r="HQ28" s="284"/>
      <c r="HR28" s="284"/>
      <c r="HS28" s="284"/>
      <c r="HT28" s="284"/>
      <c r="HU28" s="284"/>
      <c r="HV28" s="284"/>
      <c r="HW28" s="284"/>
      <c r="HX28" s="284"/>
      <c r="HY28" s="284"/>
      <c r="HZ28" s="284"/>
      <c r="IA28" s="284"/>
      <c r="IB28" s="284"/>
      <c r="IC28" s="284"/>
      <c r="ID28" s="284"/>
      <c r="IE28" s="284"/>
      <c r="IF28" s="284"/>
      <c r="IG28" s="284"/>
      <c r="IH28" s="284"/>
      <c r="II28" s="284"/>
      <c r="IJ28" s="284"/>
      <c r="IK28" s="284"/>
      <c r="IL28" s="284"/>
      <c r="IM28" s="284"/>
      <c r="IN28" s="284"/>
      <c r="IO28" s="284"/>
      <c r="IP28" s="284"/>
      <c r="IQ28" s="284"/>
      <c r="IR28" s="284"/>
      <c r="IS28" s="284"/>
      <c r="IT28" s="284"/>
      <c r="IU28" s="284"/>
      <c r="IV28" s="284"/>
    </row>
    <row r="29" spans="1:256" s="200" customFormat="1" ht="15" customHeight="1">
      <c r="A29" s="284"/>
      <c r="B29" s="285">
        <f t="shared" si="0"/>
        <v>22</v>
      </c>
      <c r="C29" s="2600"/>
      <c r="D29" s="2600"/>
      <c r="E29" s="2608"/>
      <c r="F29" s="2609"/>
      <c r="G29" s="2600"/>
      <c r="H29" s="2601"/>
      <c r="I29" s="2606"/>
      <c r="J29" s="2607"/>
      <c r="K29" s="558"/>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4"/>
      <c r="BG29" s="284"/>
      <c r="BH29" s="284"/>
      <c r="BI29" s="284"/>
      <c r="BJ29" s="284"/>
      <c r="BK29" s="284"/>
      <c r="BL29" s="284"/>
      <c r="BM29" s="284"/>
      <c r="BN29" s="284"/>
      <c r="BO29" s="284"/>
      <c r="BP29" s="284"/>
      <c r="BQ29" s="284"/>
      <c r="BR29" s="284"/>
      <c r="BS29" s="284"/>
      <c r="BT29" s="284"/>
      <c r="BU29" s="284"/>
      <c r="BV29" s="284"/>
      <c r="BW29" s="284"/>
      <c r="BX29" s="284"/>
      <c r="BY29" s="284"/>
      <c r="BZ29" s="284"/>
      <c r="CA29" s="284"/>
      <c r="CB29" s="284"/>
      <c r="CC29" s="284"/>
      <c r="CD29" s="284"/>
      <c r="CE29" s="284"/>
      <c r="CF29" s="284"/>
      <c r="CG29" s="284"/>
      <c r="CH29" s="284"/>
      <c r="CI29" s="284"/>
      <c r="CJ29" s="284"/>
      <c r="CK29" s="284"/>
      <c r="CL29" s="284"/>
      <c r="CM29" s="284"/>
      <c r="CN29" s="284"/>
      <c r="CO29" s="284"/>
      <c r="CP29" s="284"/>
      <c r="CQ29" s="284"/>
      <c r="CR29" s="284"/>
      <c r="CS29" s="284"/>
      <c r="CT29" s="284"/>
      <c r="CU29" s="284"/>
      <c r="CV29" s="284"/>
      <c r="CW29" s="284"/>
      <c r="CX29" s="284"/>
      <c r="CY29" s="284"/>
      <c r="CZ29" s="284"/>
      <c r="DA29" s="284"/>
      <c r="DB29" s="284"/>
      <c r="DC29" s="284"/>
      <c r="DD29" s="284"/>
      <c r="DE29" s="284"/>
      <c r="DF29" s="284"/>
      <c r="DG29" s="284"/>
      <c r="DH29" s="284"/>
      <c r="DI29" s="284"/>
      <c r="DJ29" s="284"/>
      <c r="DK29" s="284"/>
      <c r="DL29" s="284"/>
      <c r="DM29" s="284"/>
      <c r="DN29" s="284"/>
      <c r="DO29" s="284"/>
      <c r="DP29" s="284"/>
      <c r="DQ29" s="284"/>
      <c r="DR29" s="284"/>
      <c r="DS29" s="284"/>
      <c r="DT29" s="284"/>
      <c r="DU29" s="284"/>
      <c r="DV29" s="284"/>
      <c r="DW29" s="284"/>
      <c r="DX29" s="284"/>
      <c r="DY29" s="284"/>
      <c r="DZ29" s="284"/>
      <c r="EA29" s="284"/>
      <c r="EB29" s="284"/>
      <c r="EC29" s="284"/>
      <c r="ED29" s="284"/>
      <c r="EE29" s="284"/>
      <c r="EF29" s="284"/>
      <c r="EG29" s="284"/>
      <c r="EH29" s="284"/>
      <c r="EI29" s="284"/>
      <c r="EJ29" s="284"/>
      <c r="EK29" s="284"/>
      <c r="EL29" s="284"/>
      <c r="EM29" s="284"/>
      <c r="EN29" s="284"/>
      <c r="EO29" s="284"/>
      <c r="EP29" s="284"/>
      <c r="EQ29" s="284"/>
      <c r="ER29" s="284"/>
      <c r="ES29" s="284"/>
      <c r="ET29" s="284"/>
      <c r="EU29" s="284"/>
      <c r="EV29" s="284"/>
      <c r="EW29" s="284"/>
      <c r="EX29" s="284"/>
      <c r="EY29" s="284"/>
      <c r="EZ29" s="284"/>
      <c r="FA29" s="284"/>
      <c r="FB29" s="284"/>
      <c r="FC29" s="284"/>
      <c r="FD29" s="284"/>
      <c r="FE29" s="284"/>
      <c r="FF29" s="284"/>
      <c r="FG29" s="284"/>
      <c r="FH29" s="284"/>
      <c r="FI29" s="284"/>
      <c r="FJ29" s="284"/>
      <c r="FK29" s="284"/>
      <c r="FL29" s="284"/>
      <c r="FM29" s="284"/>
      <c r="FN29" s="284"/>
      <c r="FO29" s="284"/>
      <c r="FP29" s="284"/>
      <c r="FQ29" s="284"/>
      <c r="FR29" s="284"/>
      <c r="FS29" s="284"/>
      <c r="FT29" s="284"/>
      <c r="FU29" s="284"/>
      <c r="FV29" s="284"/>
      <c r="FW29" s="284"/>
      <c r="FX29" s="284"/>
      <c r="FY29" s="284"/>
      <c r="FZ29" s="284"/>
      <c r="GA29" s="284"/>
      <c r="GB29" s="284"/>
      <c r="GC29" s="284"/>
      <c r="GD29" s="284"/>
      <c r="GE29" s="284"/>
      <c r="GF29" s="284"/>
      <c r="GG29" s="284"/>
      <c r="GH29" s="284"/>
      <c r="GI29" s="284"/>
      <c r="GJ29" s="284"/>
      <c r="GK29" s="284"/>
      <c r="GL29" s="284"/>
      <c r="GM29" s="284"/>
      <c r="GN29" s="284"/>
      <c r="GO29" s="284"/>
      <c r="GP29" s="284"/>
      <c r="GQ29" s="284"/>
      <c r="GR29" s="284"/>
      <c r="GS29" s="284"/>
      <c r="GT29" s="284"/>
      <c r="GU29" s="284"/>
      <c r="GV29" s="284"/>
      <c r="GW29" s="284"/>
      <c r="GX29" s="284"/>
      <c r="GY29" s="284"/>
      <c r="GZ29" s="284"/>
      <c r="HA29" s="284"/>
      <c r="HB29" s="284"/>
      <c r="HC29" s="284"/>
      <c r="HD29" s="284"/>
      <c r="HE29" s="284"/>
      <c r="HF29" s="284"/>
      <c r="HG29" s="284"/>
      <c r="HH29" s="284"/>
      <c r="HI29" s="284"/>
      <c r="HJ29" s="284"/>
      <c r="HK29" s="284"/>
      <c r="HL29" s="284"/>
      <c r="HM29" s="284"/>
      <c r="HN29" s="284"/>
      <c r="HO29" s="284"/>
      <c r="HP29" s="284"/>
      <c r="HQ29" s="284"/>
      <c r="HR29" s="284"/>
      <c r="HS29" s="284"/>
      <c r="HT29" s="284"/>
      <c r="HU29" s="284"/>
      <c r="HV29" s="284"/>
      <c r="HW29" s="284"/>
      <c r="HX29" s="284"/>
      <c r="HY29" s="284"/>
      <c r="HZ29" s="284"/>
      <c r="IA29" s="284"/>
      <c r="IB29" s="284"/>
      <c r="IC29" s="284"/>
      <c r="ID29" s="284"/>
      <c r="IE29" s="284"/>
      <c r="IF29" s="284"/>
      <c r="IG29" s="284"/>
      <c r="IH29" s="284"/>
      <c r="II29" s="284"/>
      <c r="IJ29" s="284"/>
      <c r="IK29" s="284"/>
      <c r="IL29" s="284"/>
      <c r="IM29" s="284"/>
      <c r="IN29" s="284"/>
      <c r="IO29" s="284"/>
      <c r="IP29" s="284"/>
      <c r="IQ29" s="284"/>
      <c r="IR29" s="284"/>
      <c r="IS29" s="284"/>
      <c r="IT29" s="284"/>
      <c r="IU29" s="284"/>
      <c r="IV29" s="284"/>
    </row>
    <row r="30" spans="1:256" s="200" customFormat="1" ht="15" customHeight="1">
      <c r="A30" s="284"/>
      <c r="B30" s="285">
        <f t="shared" si="0"/>
        <v>23</v>
      </c>
      <c r="C30" s="2600"/>
      <c r="D30" s="2600"/>
      <c r="E30" s="2608"/>
      <c r="F30" s="2609"/>
      <c r="G30" s="2600"/>
      <c r="H30" s="2601"/>
      <c r="I30" s="2606"/>
      <c r="J30" s="2607"/>
      <c r="K30" s="558"/>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c r="BW30" s="284"/>
      <c r="BX30" s="284"/>
      <c r="BY30" s="284"/>
      <c r="BZ30" s="284"/>
      <c r="CA30" s="284"/>
      <c r="CB30" s="284"/>
      <c r="CC30" s="284"/>
      <c r="CD30" s="284"/>
      <c r="CE30" s="284"/>
      <c r="CF30" s="284"/>
      <c r="CG30" s="284"/>
      <c r="CH30" s="284"/>
      <c r="CI30" s="284"/>
      <c r="CJ30" s="284"/>
      <c r="CK30" s="284"/>
      <c r="CL30" s="284"/>
      <c r="CM30" s="284"/>
      <c r="CN30" s="284"/>
      <c r="CO30" s="284"/>
      <c r="CP30" s="284"/>
      <c r="CQ30" s="284"/>
      <c r="CR30" s="284"/>
      <c r="CS30" s="284"/>
      <c r="CT30" s="284"/>
      <c r="CU30" s="284"/>
      <c r="CV30" s="284"/>
      <c r="CW30" s="284"/>
      <c r="CX30" s="284"/>
      <c r="CY30" s="284"/>
      <c r="CZ30" s="284"/>
      <c r="DA30" s="284"/>
      <c r="DB30" s="284"/>
      <c r="DC30" s="284"/>
      <c r="DD30" s="284"/>
      <c r="DE30" s="284"/>
      <c r="DF30" s="284"/>
      <c r="DG30" s="284"/>
      <c r="DH30" s="284"/>
      <c r="DI30" s="284"/>
      <c r="DJ30" s="284"/>
      <c r="DK30" s="284"/>
      <c r="DL30" s="284"/>
      <c r="DM30" s="284"/>
      <c r="DN30" s="284"/>
      <c r="DO30" s="284"/>
      <c r="DP30" s="284"/>
      <c r="DQ30" s="284"/>
      <c r="DR30" s="284"/>
      <c r="DS30" s="284"/>
      <c r="DT30" s="284"/>
      <c r="DU30" s="284"/>
      <c r="DV30" s="284"/>
      <c r="DW30" s="284"/>
      <c r="DX30" s="284"/>
      <c r="DY30" s="284"/>
      <c r="DZ30" s="284"/>
      <c r="EA30" s="284"/>
      <c r="EB30" s="284"/>
      <c r="EC30" s="284"/>
      <c r="ED30" s="284"/>
      <c r="EE30" s="284"/>
      <c r="EF30" s="284"/>
      <c r="EG30" s="284"/>
      <c r="EH30" s="284"/>
      <c r="EI30" s="284"/>
      <c r="EJ30" s="284"/>
      <c r="EK30" s="284"/>
      <c r="EL30" s="284"/>
      <c r="EM30" s="284"/>
      <c r="EN30" s="284"/>
      <c r="EO30" s="284"/>
      <c r="EP30" s="284"/>
      <c r="EQ30" s="284"/>
      <c r="ER30" s="284"/>
      <c r="ES30" s="284"/>
      <c r="ET30" s="284"/>
      <c r="EU30" s="284"/>
      <c r="EV30" s="284"/>
      <c r="EW30" s="284"/>
      <c r="EX30" s="284"/>
      <c r="EY30" s="284"/>
      <c r="EZ30" s="284"/>
      <c r="FA30" s="284"/>
      <c r="FB30" s="284"/>
      <c r="FC30" s="284"/>
      <c r="FD30" s="284"/>
      <c r="FE30" s="284"/>
      <c r="FF30" s="284"/>
      <c r="FG30" s="284"/>
      <c r="FH30" s="284"/>
      <c r="FI30" s="284"/>
      <c r="FJ30" s="284"/>
      <c r="FK30" s="284"/>
      <c r="FL30" s="284"/>
      <c r="FM30" s="284"/>
      <c r="FN30" s="284"/>
      <c r="FO30" s="284"/>
      <c r="FP30" s="284"/>
      <c r="FQ30" s="284"/>
      <c r="FR30" s="284"/>
      <c r="FS30" s="284"/>
      <c r="FT30" s="284"/>
      <c r="FU30" s="284"/>
      <c r="FV30" s="284"/>
      <c r="FW30" s="284"/>
      <c r="FX30" s="284"/>
      <c r="FY30" s="284"/>
      <c r="FZ30" s="284"/>
      <c r="GA30" s="284"/>
      <c r="GB30" s="284"/>
      <c r="GC30" s="284"/>
      <c r="GD30" s="284"/>
      <c r="GE30" s="284"/>
      <c r="GF30" s="284"/>
      <c r="GG30" s="284"/>
      <c r="GH30" s="284"/>
      <c r="GI30" s="284"/>
      <c r="GJ30" s="284"/>
      <c r="GK30" s="284"/>
      <c r="GL30" s="284"/>
      <c r="GM30" s="284"/>
      <c r="GN30" s="284"/>
      <c r="GO30" s="284"/>
      <c r="GP30" s="284"/>
      <c r="GQ30" s="284"/>
      <c r="GR30" s="284"/>
      <c r="GS30" s="284"/>
      <c r="GT30" s="284"/>
      <c r="GU30" s="284"/>
      <c r="GV30" s="284"/>
      <c r="GW30" s="284"/>
      <c r="GX30" s="284"/>
      <c r="GY30" s="284"/>
      <c r="GZ30" s="284"/>
      <c r="HA30" s="284"/>
      <c r="HB30" s="284"/>
      <c r="HC30" s="284"/>
      <c r="HD30" s="284"/>
      <c r="HE30" s="284"/>
      <c r="HF30" s="284"/>
      <c r="HG30" s="284"/>
      <c r="HH30" s="284"/>
      <c r="HI30" s="284"/>
      <c r="HJ30" s="284"/>
      <c r="HK30" s="284"/>
      <c r="HL30" s="284"/>
      <c r="HM30" s="284"/>
      <c r="HN30" s="284"/>
      <c r="HO30" s="284"/>
      <c r="HP30" s="284"/>
      <c r="HQ30" s="284"/>
      <c r="HR30" s="284"/>
      <c r="HS30" s="284"/>
      <c r="HT30" s="284"/>
      <c r="HU30" s="284"/>
      <c r="HV30" s="284"/>
      <c r="HW30" s="284"/>
      <c r="HX30" s="284"/>
      <c r="HY30" s="284"/>
      <c r="HZ30" s="284"/>
      <c r="IA30" s="284"/>
      <c r="IB30" s="284"/>
      <c r="IC30" s="284"/>
      <c r="ID30" s="284"/>
      <c r="IE30" s="284"/>
      <c r="IF30" s="284"/>
      <c r="IG30" s="284"/>
      <c r="IH30" s="284"/>
      <c r="II30" s="284"/>
      <c r="IJ30" s="284"/>
      <c r="IK30" s="284"/>
      <c r="IL30" s="284"/>
      <c r="IM30" s="284"/>
      <c r="IN30" s="284"/>
      <c r="IO30" s="284"/>
      <c r="IP30" s="284"/>
      <c r="IQ30" s="284"/>
      <c r="IR30" s="284"/>
      <c r="IS30" s="284"/>
      <c r="IT30" s="284"/>
      <c r="IU30" s="284"/>
      <c r="IV30" s="284"/>
    </row>
    <row r="31" spans="1:256" s="200" customFormat="1" ht="15" customHeight="1">
      <c r="A31" s="284"/>
      <c r="B31" s="285">
        <f t="shared" si="0"/>
        <v>24</v>
      </c>
      <c r="C31" s="2600"/>
      <c r="D31" s="2600"/>
      <c r="E31" s="2608"/>
      <c r="F31" s="2609"/>
      <c r="G31" s="2600"/>
      <c r="H31" s="2601"/>
      <c r="I31" s="2606"/>
      <c r="J31" s="2607"/>
      <c r="K31" s="558"/>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4"/>
      <c r="CE31" s="284"/>
      <c r="CF31" s="284"/>
      <c r="CG31" s="284"/>
      <c r="CH31" s="284"/>
      <c r="CI31" s="284"/>
      <c r="CJ31" s="284"/>
      <c r="CK31" s="284"/>
      <c r="CL31" s="284"/>
      <c r="CM31" s="284"/>
      <c r="CN31" s="284"/>
      <c r="CO31" s="284"/>
      <c r="CP31" s="284"/>
      <c r="CQ31" s="284"/>
      <c r="CR31" s="284"/>
      <c r="CS31" s="284"/>
      <c r="CT31" s="284"/>
      <c r="CU31" s="284"/>
      <c r="CV31" s="284"/>
      <c r="CW31" s="284"/>
      <c r="CX31" s="284"/>
      <c r="CY31" s="284"/>
      <c r="CZ31" s="284"/>
      <c r="DA31" s="284"/>
      <c r="DB31" s="284"/>
      <c r="DC31" s="284"/>
      <c r="DD31" s="284"/>
      <c r="DE31" s="284"/>
      <c r="DF31" s="284"/>
      <c r="DG31" s="284"/>
      <c r="DH31" s="284"/>
      <c r="DI31" s="284"/>
      <c r="DJ31" s="284"/>
      <c r="DK31" s="284"/>
      <c r="DL31" s="284"/>
      <c r="DM31" s="284"/>
      <c r="DN31" s="284"/>
      <c r="DO31" s="284"/>
      <c r="DP31" s="284"/>
      <c r="DQ31" s="284"/>
      <c r="DR31" s="284"/>
      <c r="DS31" s="284"/>
      <c r="DT31" s="284"/>
      <c r="DU31" s="284"/>
      <c r="DV31" s="284"/>
      <c r="DW31" s="284"/>
      <c r="DX31" s="284"/>
      <c r="DY31" s="284"/>
      <c r="DZ31" s="284"/>
      <c r="EA31" s="284"/>
      <c r="EB31" s="284"/>
      <c r="EC31" s="284"/>
      <c r="ED31" s="284"/>
      <c r="EE31" s="284"/>
      <c r="EF31" s="284"/>
      <c r="EG31" s="284"/>
      <c r="EH31" s="284"/>
      <c r="EI31" s="284"/>
      <c r="EJ31" s="284"/>
      <c r="EK31" s="284"/>
      <c r="EL31" s="284"/>
      <c r="EM31" s="284"/>
      <c r="EN31" s="284"/>
      <c r="EO31" s="284"/>
      <c r="EP31" s="284"/>
      <c r="EQ31" s="284"/>
      <c r="ER31" s="284"/>
      <c r="ES31" s="284"/>
      <c r="ET31" s="284"/>
      <c r="EU31" s="284"/>
      <c r="EV31" s="284"/>
      <c r="EW31" s="284"/>
      <c r="EX31" s="284"/>
      <c r="EY31" s="284"/>
      <c r="EZ31" s="284"/>
      <c r="FA31" s="284"/>
      <c r="FB31" s="284"/>
      <c r="FC31" s="284"/>
      <c r="FD31" s="284"/>
      <c r="FE31" s="284"/>
      <c r="FF31" s="284"/>
      <c r="FG31" s="284"/>
      <c r="FH31" s="284"/>
      <c r="FI31" s="284"/>
      <c r="FJ31" s="284"/>
      <c r="FK31" s="284"/>
      <c r="FL31" s="284"/>
      <c r="FM31" s="284"/>
      <c r="FN31" s="284"/>
      <c r="FO31" s="284"/>
      <c r="FP31" s="284"/>
      <c r="FQ31" s="284"/>
      <c r="FR31" s="284"/>
      <c r="FS31" s="284"/>
      <c r="FT31" s="284"/>
      <c r="FU31" s="284"/>
      <c r="FV31" s="284"/>
      <c r="FW31" s="284"/>
      <c r="FX31" s="284"/>
      <c r="FY31" s="284"/>
      <c r="FZ31" s="284"/>
      <c r="GA31" s="284"/>
      <c r="GB31" s="284"/>
      <c r="GC31" s="284"/>
      <c r="GD31" s="284"/>
      <c r="GE31" s="284"/>
      <c r="GF31" s="284"/>
      <c r="GG31" s="284"/>
      <c r="GH31" s="284"/>
      <c r="GI31" s="284"/>
      <c r="GJ31" s="284"/>
      <c r="GK31" s="284"/>
      <c r="GL31" s="284"/>
      <c r="GM31" s="284"/>
      <c r="GN31" s="284"/>
      <c r="GO31" s="284"/>
      <c r="GP31" s="284"/>
      <c r="GQ31" s="284"/>
      <c r="GR31" s="284"/>
      <c r="GS31" s="284"/>
      <c r="GT31" s="284"/>
      <c r="GU31" s="284"/>
      <c r="GV31" s="284"/>
      <c r="GW31" s="284"/>
      <c r="GX31" s="284"/>
      <c r="GY31" s="284"/>
      <c r="GZ31" s="284"/>
      <c r="HA31" s="284"/>
      <c r="HB31" s="284"/>
      <c r="HC31" s="284"/>
      <c r="HD31" s="284"/>
      <c r="HE31" s="284"/>
      <c r="HF31" s="284"/>
      <c r="HG31" s="284"/>
      <c r="HH31" s="284"/>
      <c r="HI31" s="284"/>
      <c r="HJ31" s="284"/>
      <c r="HK31" s="284"/>
      <c r="HL31" s="284"/>
      <c r="HM31" s="284"/>
      <c r="HN31" s="284"/>
      <c r="HO31" s="284"/>
      <c r="HP31" s="284"/>
      <c r="HQ31" s="284"/>
      <c r="HR31" s="284"/>
      <c r="HS31" s="284"/>
      <c r="HT31" s="284"/>
      <c r="HU31" s="284"/>
      <c r="HV31" s="284"/>
      <c r="HW31" s="284"/>
      <c r="HX31" s="284"/>
      <c r="HY31" s="284"/>
      <c r="HZ31" s="284"/>
      <c r="IA31" s="284"/>
      <c r="IB31" s="284"/>
      <c r="IC31" s="284"/>
      <c r="ID31" s="284"/>
      <c r="IE31" s="284"/>
      <c r="IF31" s="284"/>
      <c r="IG31" s="284"/>
      <c r="IH31" s="284"/>
      <c r="II31" s="284"/>
      <c r="IJ31" s="284"/>
      <c r="IK31" s="284"/>
      <c r="IL31" s="284"/>
      <c r="IM31" s="284"/>
      <c r="IN31" s="284"/>
      <c r="IO31" s="284"/>
      <c r="IP31" s="284"/>
      <c r="IQ31" s="284"/>
      <c r="IR31" s="284"/>
      <c r="IS31" s="284"/>
      <c r="IT31" s="284"/>
      <c r="IU31" s="284"/>
      <c r="IV31" s="284"/>
    </row>
    <row r="32" spans="1:256" s="200" customFormat="1" ht="15" customHeight="1">
      <c r="A32" s="284"/>
      <c r="B32" s="285">
        <f t="shared" si="0"/>
        <v>25</v>
      </c>
      <c r="C32" s="2600"/>
      <c r="D32" s="2600"/>
      <c r="E32" s="2608"/>
      <c r="F32" s="2609"/>
      <c r="G32" s="2600"/>
      <c r="H32" s="2601"/>
      <c r="I32" s="2606"/>
      <c r="J32" s="2607"/>
      <c r="K32" s="558"/>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c r="BW32" s="284"/>
      <c r="BX32" s="284"/>
      <c r="BY32" s="284"/>
      <c r="BZ32" s="284"/>
      <c r="CA32" s="284"/>
      <c r="CB32" s="284"/>
      <c r="CC32" s="284"/>
      <c r="CD32" s="284"/>
      <c r="CE32" s="284"/>
      <c r="CF32" s="284"/>
      <c r="CG32" s="284"/>
      <c r="CH32" s="284"/>
      <c r="CI32" s="284"/>
      <c r="CJ32" s="284"/>
      <c r="CK32" s="284"/>
      <c r="CL32" s="284"/>
      <c r="CM32" s="284"/>
      <c r="CN32" s="284"/>
      <c r="CO32" s="284"/>
      <c r="CP32" s="284"/>
      <c r="CQ32" s="284"/>
      <c r="CR32" s="284"/>
      <c r="CS32" s="284"/>
      <c r="CT32" s="284"/>
      <c r="CU32" s="284"/>
      <c r="CV32" s="284"/>
      <c r="CW32" s="284"/>
      <c r="CX32" s="284"/>
      <c r="CY32" s="284"/>
      <c r="CZ32" s="284"/>
      <c r="DA32" s="284"/>
      <c r="DB32" s="284"/>
      <c r="DC32" s="284"/>
      <c r="DD32" s="284"/>
      <c r="DE32" s="284"/>
      <c r="DF32" s="284"/>
      <c r="DG32" s="284"/>
      <c r="DH32" s="284"/>
      <c r="DI32" s="284"/>
      <c r="DJ32" s="284"/>
      <c r="DK32" s="284"/>
      <c r="DL32" s="284"/>
      <c r="DM32" s="284"/>
      <c r="DN32" s="284"/>
      <c r="DO32" s="284"/>
      <c r="DP32" s="284"/>
      <c r="DQ32" s="284"/>
      <c r="DR32" s="284"/>
      <c r="DS32" s="284"/>
      <c r="DT32" s="284"/>
      <c r="DU32" s="284"/>
      <c r="DV32" s="284"/>
      <c r="DW32" s="284"/>
      <c r="DX32" s="284"/>
      <c r="DY32" s="284"/>
      <c r="DZ32" s="284"/>
      <c r="EA32" s="284"/>
      <c r="EB32" s="284"/>
      <c r="EC32" s="284"/>
      <c r="ED32" s="284"/>
      <c r="EE32" s="284"/>
      <c r="EF32" s="284"/>
      <c r="EG32" s="284"/>
      <c r="EH32" s="284"/>
      <c r="EI32" s="284"/>
      <c r="EJ32" s="284"/>
      <c r="EK32" s="284"/>
      <c r="EL32" s="284"/>
      <c r="EM32" s="284"/>
      <c r="EN32" s="284"/>
      <c r="EO32" s="284"/>
      <c r="EP32" s="284"/>
      <c r="EQ32" s="284"/>
      <c r="ER32" s="284"/>
      <c r="ES32" s="284"/>
      <c r="ET32" s="284"/>
      <c r="EU32" s="284"/>
      <c r="EV32" s="284"/>
      <c r="EW32" s="284"/>
      <c r="EX32" s="284"/>
      <c r="EY32" s="284"/>
      <c r="EZ32" s="284"/>
      <c r="FA32" s="284"/>
      <c r="FB32" s="284"/>
      <c r="FC32" s="284"/>
      <c r="FD32" s="284"/>
      <c r="FE32" s="284"/>
      <c r="FF32" s="284"/>
      <c r="FG32" s="284"/>
      <c r="FH32" s="284"/>
      <c r="FI32" s="284"/>
      <c r="FJ32" s="284"/>
      <c r="FK32" s="284"/>
      <c r="FL32" s="284"/>
      <c r="FM32" s="284"/>
      <c r="FN32" s="284"/>
      <c r="FO32" s="284"/>
      <c r="FP32" s="284"/>
      <c r="FQ32" s="284"/>
      <c r="FR32" s="284"/>
      <c r="FS32" s="284"/>
      <c r="FT32" s="284"/>
      <c r="FU32" s="284"/>
      <c r="FV32" s="284"/>
      <c r="FW32" s="284"/>
      <c r="FX32" s="284"/>
      <c r="FY32" s="284"/>
      <c r="FZ32" s="284"/>
      <c r="GA32" s="284"/>
      <c r="GB32" s="284"/>
      <c r="GC32" s="284"/>
      <c r="GD32" s="284"/>
      <c r="GE32" s="284"/>
      <c r="GF32" s="284"/>
      <c r="GG32" s="284"/>
      <c r="GH32" s="284"/>
      <c r="GI32" s="284"/>
      <c r="GJ32" s="284"/>
      <c r="GK32" s="284"/>
      <c r="GL32" s="284"/>
      <c r="GM32" s="284"/>
      <c r="GN32" s="284"/>
      <c r="GO32" s="284"/>
      <c r="GP32" s="284"/>
      <c r="GQ32" s="284"/>
      <c r="GR32" s="284"/>
      <c r="GS32" s="284"/>
      <c r="GT32" s="284"/>
      <c r="GU32" s="284"/>
      <c r="GV32" s="284"/>
      <c r="GW32" s="284"/>
      <c r="GX32" s="284"/>
      <c r="GY32" s="284"/>
      <c r="GZ32" s="284"/>
      <c r="HA32" s="284"/>
      <c r="HB32" s="284"/>
      <c r="HC32" s="284"/>
      <c r="HD32" s="284"/>
      <c r="HE32" s="284"/>
      <c r="HF32" s="284"/>
      <c r="HG32" s="284"/>
      <c r="HH32" s="284"/>
      <c r="HI32" s="284"/>
      <c r="HJ32" s="284"/>
      <c r="HK32" s="284"/>
      <c r="HL32" s="284"/>
      <c r="HM32" s="284"/>
      <c r="HN32" s="284"/>
      <c r="HO32" s="284"/>
      <c r="HP32" s="284"/>
      <c r="HQ32" s="284"/>
      <c r="HR32" s="284"/>
      <c r="HS32" s="284"/>
      <c r="HT32" s="284"/>
      <c r="HU32" s="284"/>
      <c r="HV32" s="284"/>
      <c r="HW32" s="284"/>
      <c r="HX32" s="284"/>
      <c r="HY32" s="284"/>
      <c r="HZ32" s="284"/>
      <c r="IA32" s="284"/>
      <c r="IB32" s="284"/>
      <c r="IC32" s="284"/>
      <c r="ID32" s="284"/>
      <c r="IE32" s="284"/>
      <c r="IF32" s="284"/>
      <c r="IG32" s="284"/>
      <c r="IH32" s="284"/>
      <c r="II32" s="284"/>
      <c r="IJ32" s="284"/>
      <c r="IK32" s="284"/>
      <c r="IL32" s="284"/>
      <c r="IM32" s="284"/>
      <c r="IN32" s="284"/>
      <c r="IO32" s="284"/>
      <c r="IP32" s="284"/>
      <c r="IQ32" s="284"/>
      <c r="IR32" s="284"/>
      <c r="IS32" s="284"/>
      <c r="IT32" s="284"/>
      <c r="IU32" s="284"/>
      <c r="IV32" s="284"/>
    </row>
    <row r="33" spans="1:256" s="200" customFormat="1" ht="15" customHeight="1">
      <c r="A33" s="284"/>
      <c r="B33" s="285">
        <f t="shared" si="0"/>
        <v>26</v>
      </c>
      <c r="C33" s="2600"/>
      <c r="D33" s="2600"/>
      <c r="E33" s="2608"/>
      <c r="F33" s="2609"/>
      <c r="G33" s="2600"/>
      <c r="H33" s="2601"/>
      <c r="I33" s="2606"/>
      <c r="J33" s="2607"/>
      <c r="K33" s="558"/>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c r="CC33" s="284"/>
      <c r="CD33" s="284"/>
      <c r="CE33" s="284"/>
      <c r="CF33" s="284"/>
      <c r="CG33" s="284"/>
      <c r="CH33" s="284"/>
      <c r="CI33" s="284"/>
      <c r="CJ33" s="284"/>
      <c r="CK33" s="284"/>
      <c r="CL33" s="284"/>
      <c r="CM33" s="284"/>
      <c r="CN33" s="284"/>
      <c r="CO33" s="284"/>
      <c r="CP33" s="284"/>
      <c r="CQ33" s="284"/>
      <c r="CR33" s="284"/>
      <c r="CS33" s="284"/>
      <c r="CT33" s="284"/>
      <c r="CU33" s="284"/>
      <c r="CV33" s="284"/>
      <c r="CW33" s="284"/>
      <c r="CX33" s="284"/>
      <c r="CY33" s="284"/>
      <c r="CZ33" s="284"/>
      <c r="DA33" s="284"/>
      <c r="DB33" s="284"/>
      <c r="DC33" s="284"/>
      <c r="DD33" s="284"/>
      <c r="DE33" s="284"/>
      <c r="DF33" s="284"/>
      <c r="DG33" s="284"/>
      <c r="DH33" s="284"/>
      <c r="DI33" s="284"/>
      <c r="DJ33" s="284"/>
      <c r="DK33" s="284"/>
      <c r="DL33" s="284"/>
      <c r="DM33" s="284"/>
      <c r="DN33" s="284"/>
      <c r="DO33" s="284"/>
      <c r="DP33" s="284"/>
      <c r="DQ33" s="284"/>
      <c r="DR33" s="284"/>
      <c r="DS33" s="284"/>
      <c r="DT33" s="284"/>
      <c r="DU33" s="284"/>
      <c r="DV33" s="284"/>
      <c r="DW33" s="284"/>
      <c r="DX33" s="284"/>
      <c r="DY33" s="284"/>
      <c r="DZ33" s="284"/>
      <c r="EA33" s="284"/>
      <c r="EB33" s="284"/>
      <c r="EC33" s="284"/>
      <c r="ED33" s="284"/>
      <c r="EE33" s="284"/>
      <c r="EF33" s="284"/>
      <c r="EG33" s="284"/>
      <c r="EH33" s="284"/>
      <c r="EI33" s="284"/>
      <c r="EJ33" s="284"/>
      <c r="EK33" s="284"/>
      <c r="EL33" s="284"/>
      <c r="EM33" s="284"/>
      <c r="EN33" s="284"/>
      <c r="EO33" s="284"/>
      <c r="EP33" s="284"/>
      <c r="EQ33" s="284"/>
      <c r="ER33" s="284"/>
      <c r="ES33" s="284"/>
      <c r="ET33" s="284"/>
      <c r="EU33" s="284"/>
      <c r="EV33" s="284"/>
      <c r="EW33" s="284"/>
      <c r="EX33" s="284"/>
      <c r="EY33" s="284"/>
      <c r="EZ33" s="284"/>
      <c r="FA33" s="284"/>
      <c r="FB33" s="284"/>
      <c r="FC33" s="284"/>
      <c r="FD33" s="284"/>
      <c r="FE33" s="284"/>
      <c r="FF33" s="284"/>
      <c r="FG33" s="284"/>
      <c r="FH33" s="284"/>
      <c r="FI33" s="284"/>
      <c r="FJ33" s="284"/>
      <c r="FK33" s="284"/>
      <c r="FL33" s="284"/>
      <c r="FM33" s="284"/>
      <c r="FN33" s="284"/>
      <c r="FO33" s="284"/>
      <c r="FP33" s="284"/>
      <c r="FQ33" s="284"/>
      <c r="FR33" s="284"/>
      <c r="FS33" s="284"/>
      <c r="FT33" s="284"/>
      <c r="FU33" s="284"/>
      <c r="FV33" s="284"/>
      <c r="FW33" s="284"/>
      <c r="FX33" s="284"/>
      <c r="FY33" s="284"/>
      <c r="FZ33" s="284"/>
      <c r="GA33" s="284"/>
      <c r="GB33" s="284"/>
      <c r="GC33" s="284"/>
      <c r="GD33" s="284"/>
      <c r="GE33" s="284"/>
      <c r="GF33" s="284"/>
      <c r="GG33" s="284"/>
      <c r="GH33" s="284"/>
      <c r="GI33" s="284"/>
      <c r="GJ33" s="284"/>
      <c r="GK33" s="284"/>
      <c r="GL33" s="284"/>
      <c r="GM33" s="284"/>
      <c r="GN33" s="284"/>
      <c r="GO33" s="284"/>
      <c r="GP33" s="284"/>
      <c r="GQ33" s="284"/>
      <c r="GR33" s="284"/>
      <c r="GS33" s="284"/>
      <c r="GT33" s="284"/>
      <c r="GU33" s="284"/>
      <c r="GV33" s="284"/>
      <c r="GW33" s="284"/>
      <c r="GX33" s="284"/>
      <c r="GY33" s="284"/>
      <c r="GZ33" s="284"/>
      <c r="HA33" s="284"/>
      <c r="HB33" s="284"/>
      <c r="HC33" s="284"/>
      <c r="HD33" s="284"/>
      <c r="HE33" s="284"/>
      <c r="HF33" s="284"/>
      <c r="HG33" s="284"/>
      <c r="HH33" s="284"/>
      <c r="HI33" s="284"/>
      <c r="HJ33" s="284"/>
      <c r="HK33" s="284"/>
      <c r="HL33" s="284"/>
      <c r="HM33" s="284"/>
      <c r="HN33" s="284"/>
      <c r="HO33" s="284"/>
      <c r="HP33" s="284"/>
      <c r="HQ33" s="284"/>
      <c r="HR33" s="284"/>
      <c r="HS33" s="284"/>
      <c r="HT33" s="284"/>
      <c r="HU33" s="284"/>
      <c r="HV33" s="284"/>
      <c r="HW33" s="284"/>
      <c r="HX33" s="284"/>
      <c r="HY33" s="284"/>
      <c r="HZ33" s="284"/>
      <c r="IA33" s="284"/>
      <c r="IB33" s="284"/>
      <c r="IC33" s="284"/>
      <c r="ID33" s="284"/>
      <c r="IE33" s="284"/>
      <c r="IF33" s="284"/>
      <c r="IG33" s="284"/>
      <c r="IH33" s="284"/>
      <c r="II33" s="284"/>
      <c r="IJ33" s="284"/>
      <c r="IK33" s="284"/>
      <c r="IL33" s="284"/>
      <c r="IM33" s="284"/>
      <c r="IN33" s="284"/>
      <c r="IO33" s="284"/>
      <c r="IP33" s="284"/>
      <c r="IQ33" s="284"/>
      <c r="IR33" s="284"/>
      <c r="IS33" s="284"/>
      <c r="IT33" s="284"/>
      <c r="IU33" s="284"/>
      <c r="IV33" s="284"/>
    </row>
    <row r="34" spans="1:256" s="200" customFormat="1" ht="15" customHeight="1">
      <c r="A34" s="284"/>
      <c r="B34" s="285">
        <f t="shared" si="0"/>
        <v>27</v>
      </c>
      <c r="C34" s="2600"/>
      <c r="D34" s="2600"/>
      <c r="E34" s="2608"/>
      <c r="F34" s="2609"/>
      <c r="G34" s="2600"/>
      <c r="H34" s="2601"/>
      <c r="I34" s="2606"/>
      <c r="J34" s="2607"/>
      <c r="K34" s="558"/>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c r="BG34" s="284"/>
      <c r="BH34" s="284"/>
      <c r="BI34" s="284"/>
      <c r="BJ34" s="284"/>
      <c r="BK34" s="284"/>
      <c r="BL34" s="284"/>
      <c r="BM34" s="284"/>
      <c r="BN34" s="284"/>
      <c r="BO34" s="284"/>
      <c r="BP34" s="284"/>
      <c r="BQ34" s="284"/>
      <c r="BR34" s="284"/>
      <c r="BS34" s="284"/>
      <c r="BT34" s="284"/>
      <c r="BU34" s="284"/>
      <c r="BV34" s="284"/>
      <c r="BW34" s="284"/>
      <c r="BX34" s="284"/>
      <c r="BY34" s="284"/>
      <c r="BZ34" s="284"/>
      <c r="CA34" s="284"/>
      <c r="CB34" s="284"/>
      <c r="CC34" s="284"/>
      <c r="CD34" s="284"/>
      <c r="CE34" s="284"/>
      <c r="CF34" s="284"/>
      <c r="CG34" s="284"/>
      <c r="CH34" s="284"/>
      <c r="CI34" s="284"/>
      <c r="CJ34" s="284"/>
      <c r="CK34" s="284"/>
      <c r="CL34" s="284"/>
      <c r="CM34" s="284"/>
      <c r="CN34" s="284"/>
      <c r="CO34" s="284"/>
      <c r="CP34" s="284"/>
      <c r="CQ34" s="284"/>
      <c r="CR34" s="284"/>
      <c r="CS34" s="284"/>
      <c r="CT34" s="284"/>
      <c r="CU34" s="284"/>
      <c r="CV34" s="284"/>
      <c r="CW34" s="284"/>
      <c r="CX34" s="284"/>
      <c r="CY34" s="284"/>
      <c r="CZ34" s="284"/>
      <c r="DA34" s="284"/>
      <c r="DB34" s="284"/>
      <c r="DC34" s="284"/>
      <c r="DD34" s="284"/>
      <c r="DE34" s="284"/>
      <c r="DF34" s="284"/>
      <c r="DG34" s="284"/>
      <c r="DH34" s="284"/>
      <c r="DI34" s="284"/>
      <c r="DJ34" s="284"/>
      <c r="DK34" s="284"/>
      <c r="DL34" s="284"/>
      <c r="DM34" s="284"/>
      <c r="DN34" s="284"/>
      <c r="DO34" s="284"/>
      <c r="DP34" s="284"/>
      <c r="DQ34" s="284"/>
      <c r="DR34" s="284"/>
      <c r="DS34" s="284"/>
      <c r="DT34" s="284"/>
      <c r="DU34" s="284"/>
      <c r="DV34" s="284"/>
      <c r="DW34" s="284"/>
      <c r="DX34" s="284"/>
      <c r="DY34" s="284"/>
      <c r="DZ34" s="284"/>
      <c r="EA34" s="284"/>
      <c r="EB34" s="284"/>
      <c r="EC34" s="284"/>
      <c r="ED34" s="284"/>
      <c r="EE34" s="284"/>
      <c r="EF34" s="284"/>
      <c r="EG34" s="284"/>
      <c r="EH34" s="284"/>
      <c r="EI34" s="284"/>
      <c r="EJ34" s="284"/>
      <c r="EK34" s="284"/>
      <c r="EL34" s="284"/>
      <c r="EM34" s="284"/>
      <c r="EN34" s="284"/>
      <c r="EO34" s="284"/>
      <c r="EP34" s="284"/>
      <c r="EQ34" s="284"/>
      <c r="ER34" s="284"/>
      <c r="ES34" s="284"/>
      <c r="ET34" s="284"/>
      <c r="EU34" s="284"/>
      <c r="EV34" s="284"/>
      <c r="EW34" s="284"/>
      <c r="EX34" s="284"/>
      <c r="EY34" s="284"/>
      <c r="EZ34" s="284"/>
      <c r="FA34" s="284"/>
      <c r="FB34" s="284"/>
      <c r="FC34" s="284"/>
      <c r="FD34" s="284"/>
      <c r="FE34" s="284"/>
      <c r="FF34" s="284"/>
      <c r="FG34" s="284"/>
      <c r="FH34" s="284"/>
      <c r="FI34" s="284"/>
      <c r="FJ34" s="284"/>
      <c r="FK34" s="284"/>
      <c r="FL34" s="284"/>
      <c r="FM34" s="284"/>
      <c r="FN34" s="284"/>
      <c r="FO34" s="284"/>
      <c r="FP34" s="284"/>
      <c r="FQ34" s="284"/>
      <c r="FR34" s="284"/>
      <c r="FS34" s="284"/>
      <c r="FT34" s="284"/>
      <c r="FU34" s="284"/>
      <c r="FV34" s="284"/>
      <c r="FW34" s="284"/>
      <c r="FX34" s="284"/>
      <c r="FY34" s="284"/>
      <c r="FZ34" s="284"/>
      <c r="GA34" s="284"/>
      <c r="GB34" s="284"/>
      <c r="GC34" s="284"/>
      <c r="GD34" s="284"/>
      <c r="GE34" s="284"/>
      <c r="GF34" s="284"/>
      <c r="GG34" s="284"/>
      <c r="GH34" s="284"/>
      <c r="GI34" s="284"/>
      <c r="GJ34" s="284"/>
      <c r="GK34" s="284"/>
      <c r="GL34" s="284"/>
      <c r="GM34" s="284"/>
      <c r="GN34" s="284"/>
      <c r="GO34" s="284"/>
      <c r="GP34" s="284"/>
      <c r="GQ34" s="284"/>
      <c r="GR34" s="284"/>
      <c r="GS34" s="284"/>
      <c r="GT34" s="284"/>
      <c r="GU34" s="284"/>
      <c r="GV34" s="284"/>
      <c r="GW34" s="284"/>
      <c r="GX34" s="284"/>
      <c r="GY34" s="284"/>
      <c r="GZ34" s="284"/>
      <c r="HA34" s="284"/>
      <c r="HB34" s="284"/>
      <c r="HC34" s="284"/>
      <c r="HD34" s="284"/>
      <c r="HE34" s="284"/>
      <c r="HF34" s="284"/>
      <c r="HG34" s="284"/>
      <c r="HH34" s="284"/>
      <c r="HI34" s="284"/>
      <c r="HJ34" s="284"/>
      <c r="HK34" s="284"/>
      <c r="HL34" s="284"/>
      <c r="HM34" s="284"/>
      <c r="HN34" s="284"/>
      <c r="HO34" s="284"/>
      <c r="HP34" s="284"/>
      <c r="HQ34" s="284"/>
      <c r="HR34" s="284"/>
      <c r="HS34" s="284"/>
      <c r="HT34" s="284"/>
      <c r="HU34" s="284"/>
      <c r="HV34" s="284"/>
      <c r="HW34" s="284"/>
      <c r="HX34" s="284"/>
      <c r="HY34" s="284"/>
      <c r="HZ34" s="284"/>
      <c r="IA34" s="284"/>
      <c r="IB34" s="284"/>
      <c r="IC34" s="284"/>
      <c r="ID34" s="284"/>
      <c r="IE34" s="284"/>
      <c r="IF34" s="284"/>
      <c r="IG34" s="284"/>
      <c r="IH34" s="284"/>
      <c r="II34" s="284"/>
      <c r="IJ34" s="284"/>
      <c r="IK34" s="284"/>
      <c r="IL34" s="284"/>
      <c r="IM34" s="284"/>
      <c r="IN34" s="284"/>
      <c r="IO34" s="284"/>
      <c r="IP34" s="284"/>
      <c r="IQ34" s="284"/>
      <c r="IR34" s="284"/>
      <c r="IS34" s="284"/>
      <c r="IT34" s="284"/>
      <c r="IU34" s="284"/>
      <c r="IV34" s="284"/>
    </row>
    <row r="35" spans="1:256" s="200" customFormat="1" ht="15" customHeight="1">
      <c r="A35" s="284"/>
      <c r="B35" s="285">
        <f t="shared" si="0"/>
        <v>28</v>
      </c>
      <c r="C35" s="2600"/>
      <c r="D35" s="2600"/>
      <c r="E35" s="2608"/>
      <c r="F35" s="2609"/>
      <c r="G35" s="2600"/>
      <c r="H35" s="2601"/>
      <c r="I35" s="2606"/>
      <c r="J35" s="2607"/>
      <c r="K35" s="558"/>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4"/>
      <c r="DN35" s="284"/>
      <c r="DO35" s="284"/>
      <c r="DP35" s="284"/>
      <c r="DQ35" s="284"/>
      <c r="DR35" s="284"/>
      <c r="DS35" s="284"/>
      <c r="DT35" s="284"/>
      <c r="DU35" s="284"/>
      <c r="DV35" s="284"/>
      <c r="DW35" s="284"/>
      <c r="DX35" s="284"/>
      <c r="DY35" s="284"/>
      <c r="DZ35" s="284"/>
      <c r="EA35" s="284"/>
      <c r="EB35" s="284"/>
      <c r="EC35" s="284"/>
      <c r="ED35" s="284"/>
      <c r="EE35" s="284"/>
      <c r="EF35" s="284"/>
      <c r="EG35" s="284"/>
      <c r="EH35" s="284"/>
      <c r="EI35" s="284"/>
      <c r="EJ35" s="284"/>
      <c r="EK35" s="284"/>
      <c r="EL35" s="284"/>
      <c r="EM35" s="284"/>
      <c r="EN35" s="284"/>
      <c r="EO35" s="284"/>
      <c r="EP35" s="284"/>
      <c r="EQ35" s="284"/>
      <c r="ER35" s="284"/>
      <c r="ES35" s="284"/>
      <c r="ET35" s="284"/>
      <c r="EU35" s="284"/>
      <c r="EV35" s="284"/>
      <c r="EW35" s="284"/>
      <c r="EX35" s="284"/>
      <c r="EY35" s="284"/>
      <c r="EZ35" s="284"/>
      <c r="FA35" s="284"/>
      <c r="FB35" s="284"/>
      <c r="FC35" s="284"/>
      <c r="FD35" s="284"/>
      <c r="FE35" s="284"/>
      <c r="FF35" s="284"/>
      <c r="FG35" s="284"/>
      <c r="FH35" s="284"/>
      <c r="FI35" s="284"/>
      <c r="FJ35" s="284"/>
      <c r="FK35" s="284"/>
      <c r="FL35" s="284"/>
      <c r="FM35" s="284"/>
      <c r="FN35" s="284"/>
      <c r="FO35" s="284"/>
      <c r="FP35" s="284"/>
      <c r="FQ35" s="284"/>
      <c r="FR35" s="284"/>
      <c r="FS35" s="284"/>
      <c r="FT35" s="284"/>
      <c r="FU35" s="284"/>
      <c r="FV35" s="284"/>
      <c r="FW35" s="284"/>
      <c r="FX35" s="284"/>
      <c r="FY35" s="284"/>
      <c r="FZ35" s="284"/>
      <c r="GA35" s="284"/>
      <c r="GB35" s="284"/>
      <c r="GC35" s="284"/>
      <c r="GD35" s="284"/>
      <c r="GE35" s="284"/>
      <c r="GF35" s="284"/>
      <c r="GG35" s="284"/>
      <c r="GH35" s="284"/>
      <c r="GI35" s="284"/>
      <c r="GJ35" s="284"/>
      <c r="GK35" s="284"/>
      <c r="GL35" s="284"/>
      <c r="GM35" s="284"/>
      <c r="GN35" s="284"/>
      <c r="GO35" s="284"/>
      <c r="GP35" s="284"/>
      <c r="GQ35" s="284"/>
      <c r="GR35" s="284"/>
      <c r="GS35" s="284"/>
      <c r="GT35" s="284"/>
      <c r="GU35" s="284"/>
      <c r="GV35" s="284"/>
      <c r="GW35" s="284"/>
      <c r="GX35" s="284"/>
      <c r="GY35" s="284"/>
      <c r="GZ35" s="284"/>
      <c r="HA35" s="284"/>
      <c r="HB35" s="284"/>
      <c r="HC35" s="284"/>
      <c r="HD35" s="284"/>
      <c r="HE35" s="284"/>
      <c r="HF35" s="284"/>
      <c r="HG35" s="284"/>
      <c r="HH35" s="284"/>
      <c r="HI35" s="284"/>
      <c r="HJ35" s="284"/>
      <c r="HK35" s="284"/>
      <c r="HL35" s="284"/>
      <c r="HM35" s="284"/>
      <c r="HN35" s="284"/>
      <c r="HO35" s="284"/>
      <c r="HP35" s="284"/>
      <c r="HQ35" s="284"/>
      <c r="HR35" s="284"/>
      <c r="HS35" s="284"/>
      <c r="HT35" s="284"/>
      <c r="HU35" s="284"/>
      <c r="HV35" s="284"/>
      <c r="HW35" s="284"/>
      <c r="HX35" s="284"/>
      <c r="HY35" s="284"/>
      <c r="HZ35" s="284"/>
      <c r="IA35" s="284"/>
      <c r="IB35" s="284"/>
      <c r="IC35" s="284"/>
      <c r="ID35" s="284"/>
      <c r="IE35" s="284"/>
      <c r="IF35" s="284"/>
      <c r="IG35" s="284"/>
      <c r="IH35" s="284"/>
      <c r="II35" s="284"/>
      <c r="IJ35" s="284"/>
      <c r="IK35" s="284"/>
      <c r="IL35" s="284"/>
      <c r="IM35" s="284"/>
      <c r="IN35" s="284"/>
      <c r="IO35" s="284"/>
      <c r="IP35" s="284"/>
      <c r="IQ35" s="284"/>
      <c r="IR35" s="284"/>
      <c r="IS35" s="284"/>
      <c r="IT35" s="284"/>
      <c r="IU35" s="284"/>
      <c r="IV35" s="284"/>
    </row>
    <row r="36" spans="1:256" s="200" customFormat="1" ht="15" customHeight="1">
      <c r="A36" s="284"/>
      <c r="B36" s="285">
        <f t="shared" si="0"/>
        <v>29</v>
      </c>
      <c r="C36" s="2600"/>
      <c r="D36" s="2600"/>
      <c r="E36" s="2608"/>
      <c r="F36" s="2609"/>
      <c r="G36" s="2600"/>
      <c r="H36" s="2601"/>
      <c r="I36" s="2606"/>
      <c r="J36" s="2607"/>
      <c r="K36" s="558"/>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c r="CC36" s="284"/>
      <c r="CD36" s="284"/>
      <c r="CE36" s="284"/>
      <c r="CF36" s="284"/>
      <c r="CG36" s="284"/>
      <c r="CH36" s="284"/>
      <c r="CI36" s="284"/>
      <c r="CJ36" s="284"/>
      <c r="CK36" s="284"/>
      <c r="CL36" s="284"/>
      <c r="CM36" s="284"/>
      <c r="CN36" s="284"/>
      <c r="CO36" s="284"/>
      <c r="CP36" s="284"/>
      <c r="CQ36" s="284"/>
      <c r="CR36" s="284"/>
      <c r="CS36" s="284"/>
      <c r="CT36" s="284"/>
      <c r="CU36" s="284"/>
      <c r="CV36" s="284"/>
      <c r="CW36" s="284"/>
      <c r="CX36" s="284"/>
      <c r="CY36" s="284"/>
      <c r="CZ36" s="284"/>
      <c r="DA36" s="284"/>
      <c r="DB36" s="284"/>
      <c r="DC36" s="284"/>
      <c r="DD36" s="284"/>
      <c r="DE36" s="284"/>
      <c r="DF36" s="284"/>
      <c r="DG36" s="284"/>
      <c r="DH36" s="284"/>
      <c r="DI36" s="284"/>
      <c r="DJ36" s="284"/>
      <c r="DK36" s="284"/>
      <c r="DL36" s="284"/>
      <c r="DM36" s="284"/>
      <c r="DN36" s="284"/>
      <c r="DO36" s="284"/>
      <c r="DP36" s="284"/>
      <c r="DQ36" s="284"/>
      <c r="DR36" s="284"/>
      <c r="DS36" s="284"/>
      <c r="DT36" s="284"/>
      <c r="DU36" s="284"/>
      <c r="DV36" s="284"/>
      <c r="DW36" s="284"/>
      <c r="DX36" s="284"/>
      <c r="DY36" s="284"/>
      <c r="DZ36" s="284"/>
      <c r="EA36" s="284"/>
      <c r="EB36" s="284"/>
      <c r="EC36" s="284"/>
      <c r="ED36" s="284"/>
      <c r="EE36" s="284"/>
      <c r="EF36" s="284"/>
      <c r="EG36" s="284"/>
      <c r="EH36" s="284"/>
      <c r="EI36" s="284"/>
      <c r="EJ36" s="284"/>
      <c r="EK36" s="284"/>
      <c r="EL36" s="284"/>
      <c r="EM36" s="284"/>
      <c r="EN36" s="284"/>
      <c r="EO36" s="284"/>
      <c r="EP36" s="284"/>
      <c r="EQ36" s="284"/>
      <c r="ER36" s="284"/>
      <c r="ES36" s="284"/>
      <c r="ET36" s="284"/>
      <c r="EU36" s="284"/>
      <c r="EV36" s="284"/>
      <c r="EW36" s="284"/>
      <c r="EX36" s="284"/>
      <c r="EY36" s="284"/>
      <c r="EZ36" s="284"/>
      <c r="FA36" s="284"/>
      <c r="FB36" s="284"/>
      <c r="FC36" s="284"/>
      <c r="FD36" s="284"/>
      <c r="FE36" s="284"/>
      <c r="FF36" s="284"/>
      <c r="FG36" s="284"/>
      <c r="FH36" s="284"/>
      <c r="FI36" s="284"/>
      <c r="FJ36" s="284"/>
      <c r="FK36" s="284"/>
      <c r="FL36" s="284"/>
      <c r="FM36" s="284"/>
      <c r="FN36" s="284"/>
      <c r="FO36" s="284"/>
      <c r="FP36" s="284"/>
      <c r="FQ36" s="284"/>
      <c r="FR36" s="284"/>
      <c r="FS36" s="284"/>
      <c r="FT36" s="284"/>
      <c r="FU36" s="284"/>
      <c r="FV36" s="284"/>
      <c r="FW36" s="284"/>
      <c r="FX36" s="284"/>
      <c r="FY36" s="284"/>
      <c r="FZ36" s="284"/>
      <c r="GA36" s="284"/>
      <c r="GB36" s="284"/>
      <c r="GC36" s="284"/>
      <c r="GD36" s="284"/>
      <c r="GE36" s="284"/>
      <c r="GF36" s="284"/>
      <c r="GG36" s="284"/>
      <c r="GH36" s="284"/>
      <c r="GI36" s="284"/>
      <c r="GJ36" s="284"/>
      <c r="GK36" s="284"/>
      <c r="GL36" s="284"/>
      <c r="GM36" s="284"/>
      <c r="GN36" s="284"/>
      <c r="GO36" s="284"/>
      <c r="GP36" s="284"/>
      <c r="GQ36" s="284"/>
      <c r="GR36" s="284"/>
      <c r="GS36" s="284"/>
      <c r="GT36" s="284"/>
      <c r="GU36" s="284"/>
      <c r="GV36" s="284"/>
      <c r="GW36" s="284"/>
      <c r="GX36" s="284"/>
      <c r="GY36" s="284"/>
      <c r="GZ36" s="284"/>
      <c r="HA36" s="284"/>
      <c r="HB36" s="284"/>
      <c r="HC36" s="284"/>
      <c r="HD36" s="284"/>
      <c r="HE36" s="284"/>
      <c r="HF36" s="284"/>
      <c r="HG36" s="284"/>
      <c r="HH36" s="284"/>
      <c r="HI36" s="284"/>
      <c r="HJ36" s="284"/>
      <c r="HK36" s="284"/>
      <c r="HL36" s="284"/>
      <c r="HM36" s="284"/>
      <c r="HN36" s="284"/>
      <c r="HO36" s="284"/>
      <c r="HP36" s="284"/>
      <c r="HQ36" s="284"/>
      <c r="HR36" s="284"/>
      <c r="HS36" s="284"/>
      <c r="HT36" s="284"/>
      <c r="HU36" s="284"/>
      <c r="HV36" s="284"/>
      <c r="HW36" s="284"/>
      <c r="HX36" s="284"/>
      <c r="HY36" s="284"/>
      <c r="HZ36" s="284"/>
      <c r="IA36" s="284"/>
      <c r="IB36" s="284"/>
      <c r="IC36" s="284"/>
      <c r="ID36" s="284"/>
      <c r="IE36" s="284"/>
      <c r="IF36" s="284"/>
      <c r="IG36" s="284"/>
      <c r="IH36" s="284"/>
      <c r="II36" s="284"/>
      <c r="IJ36" s="284"/>
      <c r="IK36" s="284"/>
      <c r="IL36" s="284"/>
      <c r="IM36" s="284"/>
      <c r="IN36" s="284"/>
      <c r="IO36" s="284"/>
      <c r="IP36" s="284"/>
      <c r="IQ36" s="284"/>
      <c r="IR36" s="284"/>
      <c r="IS36" s="284"/>
      <c r="IT36" s="284"/>
      <c r="IU36" s="284"/>
      <c r="IV36" s="284"/>
    </row>
    <row r="37" spans="1:256" s="200" customFormat="1" ht="15" customHeight="1">
      <c r="A37" s="284"/>
      <c r="B37" s="285">
        <f t="shared" si="0"/>
        <v>30</v>
      </c>
      <c r="C37" s="2600"/>
      <c r="D37" s="2600"/>
      <c r="E37" s="2608"/>
      <c r="F37" s="2609"/>
      <c r="G37" s="2600"/>
      <c r="H37" s="2601"/>
      <c r="I37" s="2606"/>
      <c r="J37" s="2607"/>
      <c r="K37" s="558"/>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c r="CJ37" s="284"/>
      <c r="CK37" s="284"/>
      <c r="CL37" s="284"/>
      <c r="CM37" s="284"/>
      <c r="CN37" s="284"/>
      <c r="CO37" s="284"/>
      <c r="CP37" s="284"/>
      <c r="CQ37" s="284"/>
      <c r="CR37" s="284"/>
      <c r="CS37" s="284"/>
      <c r="CT37" s="284"/>
      <c r="CU37" s="284"/>
      <c r="CV37" s="284"/>
      <c r="CW37" s="284"/>
      <c r="CX37" s="284"/>
      <c r="CY37" s="284"/>
      <c r="CZ37" s="284"/>
      <c r="DA37" s="284"/>
      <c r="DB37" s="284"/>
      <c r="DC37" s="284"/>
      <c r="DD37" s="284"/>
      <c r="DE37" s="284"/>
      <c r="DF37" s="284"/>
      <c r="DG37" s="284"/>
      <c r="DH37" s="284"/>
      <c r="DI37" s="284"/>
      <c r="DJ37" s="284"/>
      <c r="DK37" s="284"/>
      <c r="DL37" s="284"/>
      <c r="DM37" s="284"/>
      <c r="DN37" s="284"/>
      <c r="DO37" s="284"/>
      <c r="DP37" s="284"/>
      <c r="DQ37" s="284"/>
      <c r="DR37" s="284"/>
      <c r="DS37" s="284"/>
      <c r="DT37" s="284"/>
      <c r="DU37" s="284"/>
      <c r="DV37" s="284"/>
      <c r="DW37" s="284"/>
      <c r="DX37" s="284"/>
      <c r="DY37" s="284"/>
      <c r="DZ37" s="284"/>
      <c r="EA37" s="284"/>
      <c r="EB37" s="284"/>
      <c r="EC37" s="284"/>
      <c r="ED37" s="284"/>
      <c r="EE37" s="284"/>
      <c r="EF37" s="284"/>
      <c r="EG37" s="284"/>
      <c r="EH37" s="284"/>
      <c r="EI37" s="284"/>
      <c r="EJ37" s="284"/>
      <c r="EK37" s="284"/>
      <c r="EL37" s="284"/>
      <c r="EM37" s="284"/>
      <c r="EN37" s="284"/>
      <c r="EO37" s="284"/>
      <c r="EP37" s="284"/>
      <c r="EQ37" s="284"/>
      <c r="ER37" s="284"/>
      <c r="ES37" s="284"/>
      <c r="ET37" s="284"/>
      <c r="EU37" s="284"/>
      <c r="EV37" s="284"/>
      <c r="EW37" s="284"/>
      <c r="EX37" s="284"/>
      <c r="EY37" s="284"/>
      <c r="EZ37" s="284"/>
      <c r="FA37" s="284"/>
      <c r="FB37" s="284"/>
      <c r="FC37" s="284"/>
      <c r="FD37" s="284"/>
      <c r="FE37" s="284"/>
      <c r="FF37" s="284"/>
      <c r="FG37" s="284"/>
      <c r="FH37" s="284"/>
      <c r="FI37" s="284"/>
      <c r="FJ37" s="284"/>
      <c r="FK37" s="284"/>
      <c r="FL37" s="284"/>
      <c r="FM37" s="284"/>
      <c r="FN37" s="284"/>
      <c r="FO37" s="284"/>
      <c r="FP37" s="284"/>
      <c r="FQ37" s="284"/>
      <c r="FR37" s="284"/>
      <c r="FS37" s="284"/>
      <c r="FT37" s="284"/>
      <c r="FU37" s="284"/>
      <c r="FV37" s="284"/>
      <c r="FW37" s="284"/>
      <c r="FX37" s="284"/>
      <c r="FY37" s="284"/>
      <c r="FZ37" s="284"/>
      <c r="GA37" s="284"/>
      <c r="GB37" s="284"/>
      <c r="GC37" s="284"/>
      <c r="GD37" s="284"/>
      <c r="GE37" s="284"/>
      <c r="GF37" s="284"/>
      <c r="GG37" s="284"/>
      <c r="GH37" s="284"/>
      <c r="GI37" s="284"/>
      <c r="GJ37" s="284"/>
      <c r="GK37" s="284"/>
      <c r="GL37" s="284"/>
      <c r="GM37" s="284"/>
      <c r="GN37" s="284"/>
      <c r="GO37" s="284"/>
      <c r="GP37" s="284"/>
      <c r="GQ37" s="284"/>
      <c r="GR37" s="284"/>
      <c r="GS37" s="284"/>
      <c r="GT37" s="284"/>
      <c r="GU37" s="284"/>
      <c r="GV37" s="284"/>
      <c r="GW37" s="284"/>
      <c r="GX37" s="284"/>
      <c r="GY37" s="284"/>
      <c r="GZ37" s="284"/>
      <c r="HA37" s="284"/>
      <c r="HB37" s="284"/>
      <c r="HC37" s="284"/>
      <c r="HD37" s="284"/>
      <c r="HE37" s="284"/>
      <c r="HF37" s="284"/>
      <c r="HG37" s="284"/>
      <c r="HH37" s="284"/>
      <c r="HI37" s="284"/>
      <c r="HJ37" s="284"/>
      <c r="HK37" s="284"/>
      <c r="HL37" s="284"/>
      <c r="HM37" s="284"/>
      <c r="HN37" s="284"/>
      <c r="HO37" s="284"/>
      <c r="HP37" s="284"/>
      <c r="HQ37" s="284"/>
      <c r="HR37" s="284"/>
      <c r="HS37" s="284"/>
      <c r="HT37" s="284"/>
      <c r="HU37" s="284"/>
      <c r="HV37" s="284"/>
      <c r="HW37" s="284"/>
      <c r="HX37" s="284"/>
      <c r="HY37" s="284"/>
      <c r="HZ37" s="284"/>
      <c r="IA37" s="284"/>
      <c r="IB37" s="284"/>
      <c r="IC37" s="284"/>
      <c r="ID37" s="284"/>
      <c r="IE37" s="284"/>
      <c r="IF37" s="284"/>
      <c r="IG37" s="284"/>
      <c r="IH37" s="284"/>
      <c r="II37" s="284"/>
      <c r="IJ37" s="284"/>
      <c r="IK37" s="284"/>
      <c r="IL37" s="284"/>
      <c r="IM37" s="284"/>
      <c r="IN37" s="284"/>
      <c r="IO37" s="284"/>
      <c r="IP37" s="284"/>
      <c r="IQ37" s="284"/>
      <c r="IR37" s="284"/>
      <c r="IS37" s="284"/>
      <c r="IT37" s="284"/>
      <c r="IU37" s="284"/>
      <c r="IV37" s="284"/>
    </row>
    <row r="38" spans="1:256" s="200" customFormat="1" ht="15" customHeight="1">
      <c r="A38" s="284"/>
      <c r="B38" s="285">
        <f t="shared" si="0"/>
        <v>31</v>
      </c>
      <c r="C38" s="2600"/>
      <c r="D38" s="2600"/>
      <c r="E38" s="2608"/>
      <c r="F38" s="2609"/>
      <c r="G38" s="2600"/>
      <c r="H38" s="2601"/>
      <c r="I38" s="2606"/>
      <c r="J38" s="2607"/>
      <c r="K38" s="558"/>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c r="CE38" s="284"/>
      <c r="CF38" s="284"/>
      <c r="CG38" s="284"/>
      <c r="CH38" s="284"/>
      <c r="CI38" s="284"/>
      <c r="CJ38" s="284"/>
      <c r="CK38" s="284"/>
      <c r="CL38" s="284"/>
      <c r="CM38" s="284"/>
      <c r="CN38" s="284"/>
      <c r="CO38" s="284"/>
      <c r="CP38" s="284"/>
      <c r="CQ38" s="284"/>
      <c r="CR38" s="284"/>
      <c r="CS38" s="284"/>
      <c r="CT38" s="284"/>
      <c r="CU38" s="284"/>
      <c r="CV38" s="284"/>
      <c r="CW38" s="284"/>
      <c r="CX38" s="284"/>
      <c r="CY38" s="284"/>
      <c r="CZ38" s="284"/>
      <c r="DA38" s="284"/>
      <c r="DB38" s="284"/>
      <c r="DC38" s="284"/>
      <c r="DD38" s="284"/>
      <c r="DE38" s="284"/>
      <c r="DF38" s="284"/>
      <c r="DG38" s="284"/>
      <c r="DH38" s="284"/>
      <c r="DI38" s="284"/>
      <c r="DJ38" s="284"/>
      <c r="DK38" s="284"/>
      <c r="DL38" s="284"/>
      <c r="DM38" s="284"/>
      <c r="DN38" s="284"/>
      <c r="DO38" s="284"/>
      <c r="DP38" s="284"/>
      <c r="DQ38" s="284"/>
      <c r="DR38" s="284"/>
      <c r="DS38" s="284"/>
      <c r="DT38" s="284"/>
      <c r="DU38" s="284"/>
      <c r="DV38" s="284"/>
      <c r="DW38" s="284"/>
      <c r="DX38" s="284"/>
      <c r="DY38" s="284"/>
      <c r="DZ38" s="284"/>
      <c r="EA38" s="284"/>
      <c r="EB38" s="284"/>
      <c r="EC38" s="284"/>
      <c r="ED38" s="284"/>
      <c r="EE38" s="284"/>
      <c r="EF38" s="284"/>
      <c r="EG38" s="284"/>
      <c r="EH38" s="284"/>
      <c r="EI38" s="284"/>
      <c r="EJ38" s="284"/>
      <c r="EK38" s="284"/>
      <c r="EL38" s="284"/>
      <c r="EM38" s="284"/>
      <c r="EN38" s="284"/>
      <c r="EO38" s="284"/>
      <c r="EP38" s="284"/>
      <c r="EQ38" s="284"/>
      <c r="ER38" s="284"/>
      <c r="ES38" s="284"/>
      <c r="ET38" s="284"/>
      <c r="EU38" s="284"/>
      <c r="EV38" s="284"/>
      <c r="EW38" s="284"/>
      <c r="EX38" s="284"/>
      <c r="EY38" s="284"/>
      <c r="EZ38" s="284"/>
      <c r="FA38" s="284"/>
      <c r="FB38" s="284"/>
      <c r="FC38" s="284"/>
      <c r="FD38" s="284"/>
      <c r="FE38" s="284"/>
      <c r="FF38" s="284"/>
      <c r="FG38" s="284"/>
      <c r="FH38" s="284"/>
      <c r="FI38" s="284"/>
      <c r="FJ38" s="284"/>
      <c r="FK38" s="284"/>
      <c r="FL38" s="284"/>
      <c r="FM38" s="284"/>
      <c r="FN38" s="284"/>
      <c r="FO38" s="284"/>
      <c r="FP38" s="284"/>
      <c r="FQ38" s="284"/>
      <c r="FR38" s="284"/>
      <c r="FS38" s="284"/>
      <c r="FT38" s="284"/>
      <c r="FU38" s="284"/>
      <c r="FV38" s="284"/>
      <c r="FW38" s="284"/>
      <c r="FX38" s="284"/>
      <c r="FY38" s="284"/>
      <c r="FZ38" s="284"/>
      <c r="GA38" s="284"/>
      <c r="GB38" s="284"/>
      <c r="GC38" s="284"/>
      <c r="GD38" s="284"/>
      <c r="GE38" s="284"/>
      <c r="GF38" s="284"/>
      <c r="GG38" s="284"/>
      <c r="GH38" s="284"/>
      <c r="GI38" s="284"/>
      <c r="GJ38" s="284"/>
      <c r="GK38" s="284"/>
      <c r="GL38" s="284"/>
      <c r="GM38" s="284"/>
      <c r="GN38" s="284"/>
      <c r="GO38" s="284"/>
      <c r="GP38" s="284"/>
      <c r="GQ38" s="284"/>
      <c r="GR38" s="284"/>
      <c r="GS38" s="284"/>
      <c r="GT38" s="284"/>
      <c r="GU38" s="284"/>
      <c r="GV38" s="284"/>
      <c r="GW38" s="284"/>
      <c r="GX38" s="284"/>
      <c r="GY38" s="284"/>
      <c r="GZ38" s="284"/>
      <c r="HA38" s="284"/>
      <c r="HB38" s="284"/>
      <c r="HC38" s="284"/>
      <c r="HD38" s="284"/>
      <c r="HE38" s="284"/>
      <c r="HF38" s="284"/>
      <c r="HG38" s="284"/>
      <c r="HH38" s="284"/>
      <c r="HI38" s="284"/>
      <c r="HJ38" s="284"/>
      <c r="HK38" s="284"/>
      <c r="HL38" s="284"/>
      <c r="HM38" s="284"/>
      <c r="HN38" s="284"/>
      <c r="HO38" s="284"/>
      <c r="HP38" s="284"/>
      <c r="HQ38" s="284"/>
      <c r="HR38" s="284"/>
      <c r="HS38" s="284"/>
      <c r="HT38" s="284"/>
      <c r="HU38" s="284"/>
      <c r="HV38" s="284"/>
      <c r="HW38" s="284"/>
      <c r="HX38" s="284"/>
      <c r="HY38" s="284"/>
      <c r="HZ38" s="284"/>
      <c r="IA38" s="284"/>
      <c r="IB38" s="284"/>
      <c r="IC38" s="284"/>
      <c r="ID38" s="284"/>
      <c r="IE38" s="284"/>
      <c r="IF38" s="284"/>
      <c r="IG38" s="284"/>
      <c r="IH38" s="284"/>
      <c r="II38" s="284"/>
      <c r="IJ38" s="284"/>
      <c r="IK38" s="284"/>
      <c r="IL38" s="284"/>
      <c r="IM38" s="284"/>
      <c r="IN38" s="284"/>
      <c r="IO38" s="284"/>
      <c r="IP38" s="284"/>
      <c r="IQ38" s="284"/>
      <c r="IR38" s="284"/>
      <c r="IS38" s="284"/>
      <c r="IT38" s="284"/>
      <c r="IU38" s="284"/>
      <c r="IV38" s="284"/>
    </row>
    <row r="39" spans="1:256" s="200" customFormat="1" ht="15" customHeight="1">
      <c r="A39" s="284"/>
      <c r="B39" s="285">
        <f t="shared" si="0"/>
        <v>32</v>
      </c>
      <c r="C39" s="2600"/>
      <c r="D39" s="2600"/>
      <c r="E39" s="2608"/>
      <c r="F39" s="2609"/>
      <c r="G39" s="2600"/>
      <c r="H39" s="2601"/>
      <c r="I39" s="2606"/>
      <c r="J39" s="2607"/>
      <c r="K39" s="558"/>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4"/>
      <c r="BL39" s="284"/>
      <c r="BM39" s="284"/>
      <c r="BN39" s="284"/>
      <c r="BO39" s="284"/>
      <c r="BP39" s="284"/>
      <c r="BQ39" s="284"/>
      <c r="BR39" s="284"/>
      <c r="BS39" s="284"/>
      <c r="BT39" s="284"/>
      <c r="BU39" s="284"/>
      <c r="BV39" s="284"/>
      <c r="BW39" s="284"/>
      <c r="BX39" s="284"/>
      <c r="BY39" s="284"/>
      <c r="BZ39" s="284"/>
      <c r="CA39" s="284"/>
      <c r="CB39" s="284"/>
      <c r="CC39" s="284"/>
      <c r="CD39" s="284"/>
      <c r="CE39" s="284"/>
      <c r="CF39" s="284"/>
      <c r="CG39" s="284"/>
      <c r="CH39" s="284"/>
      <c r="CI39" s="284"/>
      <c r="CJ39" s="284"/>
      <c r="CK39" s="284"/>
      <c r="CL39" s="284"/>
      <c r="CM39" s="284"/>
      <c r="CN39" s="284"/>
      <c r="CO39" s="284"/>
      <c r="CP39" s="284"/>
      <c r="CQ39" s="284"/>
      <c r="CR39" s="284"/>
      <c r="CS39" s="284"/>
      <c r="CT39" s="284"/>
      <c r="CU39" s="284"/>
      <c r="CV39" s="284"/>
      <c r="CW39" s="284"/>
      <c r="CX39" s="284"/>
      <c r="CY39" s="284"/>
      <c r="CZ39" s="284"/>
      <c r="DA39" s="284"/>
      <c r="DB39" s="284"/>
      <c r="DC39" s="284"/>
      <c r="DD39" s="284"/>
      <c r="DE39" s="284"/>
      <c r="DF39" s="284"/>
      <c r="DG39" s="284"/>
      <c r="DH39" s="284"/>
      <c r="DI39" s="284"/>
      <c r="DJ39" s="284"/>
      <c r="DK39" s="284"/>
      <c r="DL39" s="284"/>
      <c r="DM39" s="284"/>
      <c r="DN39" s="284"/>
      <c r="DO39" s="284"/>
      <c r="DP39" s="284"/>
      <c r="DQ39" s="284"/>
      <c r="DR39" s="284"/>
      <c r="DS39" s="284"/>
      <c r="DT39" s="284"/>
      <c r="DU39" s="284"/>
      <c r="DV39" s="284"/>
      <c r="DW39" s="284"/>
      <c r="DX39" s="284"/>
      <c r="DY39" s="284"/>
      <c r="DZ39" s="284"/>
      <c r="EA39" s="284"/>
      <c r="EB39" s="284"/>
      <c r="EC39" s="284"/>
      <c r="ED39" s="284"/>
      <c r="EE39" s="284"/>
      <c r="EF39" s="284"/>
      <c r="EG39" s="284"/>
      <c r="EH39" s="284"/>
      <c r="EI39" s="284"/>
      <c r="EJ39" s="284"/>
      <c r="EK39" s="284"/>
      <c r="EL39" s="284"/>
      <c r="EM39" s="284"/>
      <c r="EN39" s="284"/>
      <c r="EO39" s="284"/>
      <c r="EP39" s="284"/>
      <c r="EQ39" s="284"/>
      <c r="ER39" s="284"/>
      <c r="ES39" s="284"/>
      <c r="ET39" s="284"/>
      <c r="EU39" s="284"/>
      <c r="EV39" s="284"/>
      <c r="EW39" s="284"/>
      <c r="EX39" s="284"/>
      <c r="EY39" s="284"/>
      <c r="EZ39" s="284"/>
      <c r="FA39" s="284"/>
      <c r="FB39" s="284"/>
      <c r="FC39" s="284"/>
      <c r="FD39" s="284"/>
      <c r="FE39" s="284"/>
      <c r="FF39" s="284"/>
      <c r="FG39" s="284"/>
      <c r="FH39" s="284"/>
      <c r="FI39" s="284"/>
      <c r="FJ39" s="284"/>
      <c r="FK39" s="284"/>
      <c r="FL39" s="284"/>
      <c r="FM39" s="284"/>
      <c r="FN39" s="284"/>
      <c r="FO39" s="284"/>
      <c r="FP39" s="284"/>
      <c r="FQ39" s="284"/>
      <c r="FR39" s="284"/>
      <c r="FS39" s="284"/>
      <c r="FT39" s="284"/>
      <c r="FU39" s="284"/>
      <c r="FV39" s="284"/>
      <c r="FW39" s="284"/>
      <c r="FX39" s="284"/>
      <c r="FY39" s="284"/>
      <c r="FZ39" s="284"/>
      <c r="GA39" s="284"/>
      <c r="GB39" s="284"/>
      <c r="GC39" s="284"/>
      <c r="GD39" s="284"/>
      <c r="GE39" s="284"/>
      <c r="GF39" s="284"/>
      <c r="GG39" s="284"/>
      <c r="GH39" s="284"/>
      <c r="GI39" s="284"/>
      <c r="GJ39" s="284"/>
      <c r="GK39" s="284"/>
      <c r="GL39" s="284"/>
      <c r="GM39" s="284"/>
      <c r="GN39" s="284"/>
      <c r="GO39" s="284"/>
      <c r="GP39" s="284"/>
      <c r="GQ39" s="284"/>
      <c r="GR39" s="284"/>
      <c r="GS39" s="284"/>
      <c r="GT39" s="284"/>
      <c r="GU39" s="284"/>
      <c r="GV39" s="284"/>
      <c r="GW39" s="284"/>
      <c r="GX39" s="284"/>
      <c r="GY39" s="284"/>
      <c r="GZ39" s="284"/>
      <c r="HA39" s="284"/>
      <c r="HB39" s="284"/>
      <c r="HC39" s="284"/>
      <c r="HD39" s="284"/>
      <c r="HE39" s="284"/>
      <c r="HF39" s="284"/>
      <c r="HG39" s="284"/>
      <c r="HH39" s="284"/>
      <c r="HI39" s="284"/>
      <c r="HJ39" s="284"/>
      <c r="HK39" s="284"/>
      <c r="HL39" s="284"/>
      <c r="HM39" s="284"/>
      <c r="HN39" s="284"/>
      <c r="HO39" s="284"/>
      <c r="HP39" s="284"/>
      <c r="HQ39" s="284"/>
      <c r="HR39" s="284"/>
      <c r="HS39" s="284"/>
      <c r="HT39" s="284"/>
      <c r="HU39" s="284"/>
      <c r="HV39" s="284"/>
      <c r="HW39" s="284"/>
      <c r="HX39" s="284"/>
      <c r="HY39" s="284"/>
      <c r="HZ39" s="284"/>
      <c r="IA39" s="284"/>
      <c r="IB39" s="284"/>
      <c r="IC39" s="284"/>
      <c r="ID39" s="284"/>
      <c r="IE39" s="284"/>
      <c r="IF39" s="284"/>
      <c r="IG39" s="284"/>
      <c r="IH39" s="284"/>
      <c r="II39" s="284"/>
      <c r="IJ39" s="284"/>
      <c r="IK39" s="284"/>
      <c r="IL39" s="284"/>
      <c r="IM39" s="284"/>
      <c r="IN39" s="284"/>
      <c r="IO39" s="284"/>
      <c r="IP39" s="284"/>
      <c r="IQ39" s="284"/>
      <c r="IR39" s="284"/>
      <c r="IS39" s="284"/>
      <c r="IT39" s="284"/>
      <c r="IU39" s="284"/>
      <c r="IV39" s="284"/>
    </row>
    <row r="40" spans="1:256" s="200" customFormat="1" ht="15" customHeight="1">
      <c r="A40" s="284"/>
      <c r="B40" s="285">
        <f t="shared" si="0"/>
        <v>33</v>
      </c>
      <c r="C40" s="2600"/>
      <c r="D40" s="2600"/>
      <c r="E40" s="2608"/>
      <c r="F40" s="2609"/>
      <c r="G40" s="2600"/>
      <c r="H40" s="2601"/>
      <c r="I40" s="2606"/>
      <c r="J40" s="2607"/>
      <c r="K40" s="558"/>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c r="AX40" s="284"/>
      <c r="AY40" s="284"/>
      <c r="AZ40" s="284"/>
      <c r="BA40" s="284"/>
      <c r="BB40" s="284"/>
      <c r="BC40" s="284"/>
      <c r="BD40" s="284"/>
      <c r="BE40" s="284"/>
      <c r="BF40" s="284"/>
      <c r="BG40" s="284"/>
      <c r="BH40" s="284"/>
      <c r="BI40" s="284"/>
      <c r="BJ40" s="284"/>
      <c r="BK40" s="284"/>
      <c r="BL40" s="284"/>
      <c r="BM40" s="284"/>
      <c r="BN40" s="284"/>
      <c r="BO40" s="284"/>
      <c r="BP40" s="284"/>
      <c r="BQ40" s="284"/>
      <c r="BR40" s="284"/>
      <c r="BS40" s="284"/>
      <c r="BT40" s="284"/>
      <c r="BU40" s="284"/>
      <c r="BV40" s="284"/>
      <c r="BW40" s="284"/>
      <c r="BX40" s="284"/>
      <c r="BY40" s="284"/>
      <c r="BZ40" s="284"/>
      <c r="CA40" s="284"/>
      <c r="CB40" s="284"/>
      <c r="CC40" s="284"/>
      <c r="CD40" s="284"/>
      <c r="CE40" s="284"/>
      <c r="CF40" s="284"/>
      <c r="CG40" s="284"/>
      <c r="CH40" s="284"/>
      <c r="CI40" s="284"/>
      <c r="CJ40" s="284"/>
      <c r="CK40" s="284"/>
      <c r="CL40" s="284"/>
      <c r="CM40" s="284"/>
      <c r="CN40" s="284"/>
      <c r="CO40" s="284"/>
      <c r="CP40" s="284"/>
      <c r="CQ40" s="284"/>
      <c r="CR40" s="284"/>
      <c r="CS40" s="284"/>
      <c r="CT40" s="284"/>
      <c r="CU40" s="284"/>
      <c r="CV40" s="284"/>
      <c r="CW40" s="284"/>
      <c r="CX40" s="284"/>
      <c r="CY40" s="284"/>
      <c r="CZ40" s="284"/>
      <c r="DA40" s="284"/>
      <c r="DB40" s="284"/>
      <c r="DC40" s="284"/>
      <c r="DD40" s="284"/>
      <c r="DE40" s="284"/>
      <c r="DF40" s="284"/>
      <c r="DG40" s="284"/>
      <c r="DH40" s="284"/>
      <c r="DI40" s="284"/>
      <c r="DJ40" s="284"/>
      <c r="DK40" s="284"/>
      <c r="DL40" s="284"/>
      <c r="DM40" s="284"/>
      <c r="DN40" s="284"/>
      <c r="DO40" s="284"/>
      <c r="DP40" s="284"/>
      <c r="DQ40" s="284"/>
      <c r="DR40" s="284"/>
      <c r="DS40" s="284"/>
      <c r="DT40" s="284"/>
      <c r="DU40" s="284"/>
      <c r="DV40" s="284"/>
      <c r="DW40" s="284"/>
      <c r="DX40" s="284"/>
      <c r="DY40" s="284"/>
      <c r="DZ40" s="284"/>
      <c r="EA40" s="284"/>
      <c r="EB40" s="284"/>
      <c r="EC40" s="284"/>
      <c r="ED40" s="284"/>
      <c r="EE40" s="284"/>
      <c r="EF40" s="284"/>
      <c r="EG40" s="284"/>
      <c r="EH40" s="284"/>
      <c r="EI40" s="284"/>
      <c r="EJ40" s="284"/>
      <c r="EK40" s="284"/>
      <c r="EL40" s="284"/>
      <c r="EM40" s="284"/>
      <c r="EN40" s="284"/>
      <c r="EO40" s="284"/>
      <c r="EP40" s="284"/>
      <c r="EQ40" s="284"/>
      <c r="ER40" s="284"/>
      <c r="ES40" s="284"/>
      <c r="ET40" s="284"/>
      <c r="EU40" s="284"/>
      <c r="EV40" s="284"/>
      <c r="EW40" s="284"/>
      <c r="EX40" s="284"/>
      <c r="EY40" s="284"/>
      <c r="EZ40" s="284"/>
      <c r="FA40" s="284"/>
      <c r="FB40" s="284"/>
      <c r="FC40" s="284"/>
      <c r="FD40" s="284"/>
      <c r="FE40" s="284"/>
      <c r="FF40" s="284"/>
      <c r="FG40" s="284"/>
      <c r="FH40" s="284"/>
      <c r="FI40" s="284"/>
      <c r="FJ40" s="284"/>
      <c r="FK40" s="284"/>
      <c r="FL40" s="284"/>
      <c r="FM40" s="284"/>
      <c r="FN40" s="284"/>
      <c r="FO40" s="284"/>
      <c r="FP40" s="284"/>
      <c r="FQ40" s="284"/>
      <c r="FR40" s="284"/>
      <c r="FS40" s="284"/>
      <c r="FT40" s="284"/>
      <c r="FU40" s="284"/>
      <c r="FV40" s="284"/>
      <c r="FW40" s="284"/>
      <c r="FX40" s="284"/>
      <c r="FY40" s="284"/>
      <c r="FZ40" s="284"/>
      <c r="GA40" s="284"/>
      <c r="GB40" s="284"/>
      <c r="GC40" s="284"/>
      <c r="GD40" s="284"/>
      <c r="GE40" s="284"/>
      <c r="GF40" s="284"/>
      <c r="GG40" s="284"/>
      <c r="GH40" s="284"/>
      <c r="GI40" s="284"/>
      <c r="GJ40" s="284"/>
      <c r="GK40" s="284"/>
      <c r="GL40" s="284"/>
      <c r="GM40" s="284"/>
      <c r="GN40" s="284"/>
      <c r="GO40" s="284"/>
      <c r="GP40" s="284"/>
      <c r="GQ40" s="284"/>
      <c r="GR40" s="284"/>
      <c r="GS40" s="284"/>
      <c r="GT40" s="284"/>
      <c r="GU40" s="284"/>
      <c r="GV40" s="284"/>
      <c r="GW40" s="284"/>
      <c r="GX40" s="284"/>
      <c r="GY40" s="284"/>
      <c r="GZ40" s="284"/>
      <c r="HA40" s="284"/>
      <c r="HB40" s="284"/>
      <c r="HC40" s="284"/>
      <c r="HD40" s="284"/>
      <c r="HE40" s="284"/>
      <c r="HF40" s="284"/>
      <c r="HG40" s="284"/>
      <c r="HH40" s="284"/>
      <c r="HI40" s="284"/>
      <c r="HJ40" s="284"/>
      <c r="HK40" s="284"/>
      <c r="HL40" s="284"/>
      <c r="HM40" s="284"/>
      <c r="HN40" s="284"/>
      <c r="HO40" s="284"/>
      <c r="HP40" s="284"/>
      <c r="HQ40" s="284"/>
      <c r="HR40" s="284"/>
      <c r="HS40" s="284"/>
      <c r="HT40" s="284"/>
      <c r="HU40" s="284"/>
      <c r="HV40" s="284"/>
      <c r="HW40" s="284"/>
      <c r="HX40" s="284"/>
      <c r="HY40" s="284"/>
      <c r="HZ40" s="284"/>
      <c r="IA40" s="284"/>
      <c r="IB40" s="284"/>
      <c r="IC40" s="284"/>
      <c r="ID40" s="284"/>
      <c r="IE40" s="284"/>
      <c r="IF40" s="284"/>
      <c r="IG40" s="284"/>
      <c r="IH40" s="284"/>
      <c r="II40" s="284"/>
      <c r="IJ40" s="284"/>
      <c r="IK40" s="284"/>
      <c r="IL40" s="284"/>
      <c r="IM40" s="284"/>
      <c r="IN40" s="284"/>
      <c r="IO40" s="284"/>
      <c r="IP40" s="284"/>
      <c r="IQ40" s="284"/>
      <c r="IR40" s="284"/>
      <c r="IS40" s="284"/>
      <c r="IT40" s="284"/>
      <c r="IU40" s="284"/>
      <c r="IV40" s="284"/>
    </row>
    <row r="41" spans="1:256" ht="15" customHeight="1">
      <c r="A41" s="284"/>
      <c r="B41" s="285">
        <f t="shared" si="0"/>
        <v>34</v>
      </c>
      <c r="C41" s="2600"/>
      <c r="D41" s="2600"/>
      <c r="E41" s="2608"/>
      <c r="F41" s="2609"/>
      <c r="G41" s="2600"/>
      <c r="H41" s="2601"/>
      <c r="I41" s="2606"/>
      <c r="J41" s="2607"/>
      <c r="K41" s="559"/>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c r="AY41" s="284"/>
      <c r="AZ41" s="284"/>
      <c r="BA41" s="284"/>
      <c r="BB41" s="284"/>
      <c r="BC41" s="284"/>
      <c r="BD41" s="284"/>
      <c r="BE41" s="284"/>
      <c r="BF41" s="284"/>
      <c r="BG41" s="284"/>
      <c r="BH41" s="284"/>
      <c r="BI41" s="284"/>
      <c r="BJ41" s="284"/>
      <c r="BK41" s="284"/>
      <c r="BL41" s="284"/>
      <c r="BM41" s="284"/>
      <c r="BN41" s="284"/>
      <c r="BO41" s="284"/>
      <c r="BP41" s="284"/>
      <c r="BQ41" s="284"/>
      <c r="BR41" s="284"/>
      <c r="BS41" s="284"/>
      <c r="BT41" s="284"/>
      <c r="BU41" s="284"/>
      <c r="BV41" s="284"/>
      <c r="BW41" s="284"/>
      <c r="BX41" s="284"/>
      <c r="BY41" s="284"/>
      <c r="BZ41" s="284"/>
      <c r="CA41" s="284"/>
      <c r="CB41" s="284"/>
      <c r="CC41" s="284"/>
      <c r="CD41" s="284"/>
      <c r="CE41" s="284"/>
      <c r="CF41" s="284"/>
      <c r="CG41" s="284"/>
      <c r="CH41" s="284"/>
      <c r="CI41" s="284"/>
      <c r="CJ41" s="284"/>
      <c r="CK41" s="284"/>
      <c r="CL41" s="284"/>
      <c r="CM41" s="284"/>
      <c r="CN41" s="284"/>
      <c r="CO41" s="284"/>
      <c r="CP41" s="284"/>
      <c r="CQ41" s="284"/>
      <c r="CR41" s="284"/>
      <c r="CS41" s="284"/>
      <c r="CT41" s="284"/>
      <c r="CU41" s="284"/>
      <c r="CV41" s="284"/>
      <c r="CW41" s="284"/>
      <c r="CX41" s="284"/>
      <c r="CY41" s="284"/>
      <c r="CZ41" s="284"/>
      <c r="DA41" s="284"/>
      <c r="DB41" s="284"/>
      <c r="DC41" s="284"/>
      <c r="DD41" s="284"/>
      <c r="DE41" s="284"/>
      <c r="DF41" s="284"/>
      <c r="DG41" s="284"/>
      <c r="DH41" s="284"/>
      <c r="DI41" s="284"/>
      <c r="DJ41" s="284"/>
      <c r="DK41" s="284"/>
      <c r="DL41" s="284"/>
      <c r="DM41" s="284"/>
      <c r="DN41" s="284"/>
      <c r="DO41" s="284"/>
      <c r="DP41" s="284"/>
      <c r="DQ41" s="284"/>
      <c r="DR41" s="284"/>
      <c r="DS41" s="284"/>
      <c r="DT41" s="284"/>
      <c r="DU41" s="284"/>
      <c r="DV41" s="284"/>
      <c r="DW41" s="284"/>
      <c r="DX41" s="284"/>
      <c r="DY41" s="284"/>
      <c r="DZ41" s="284"/>
      <c r="EA41" s="284"/>
      <c r="EB41" s="284"/>
      <c r="EC41" s="284"/>
      <c r="ED41" s="284"/>
      <c r="EE41" s="284"/>
      <c r="EF41" s="284"/>
      <c r="EG41" s="284"/>
      <c r="EH41" s="284"/>
      <c r="EI41" s="284"/>
      <c r="EJ41" s="284"/>
      <c r="EK41" s="284"/>
      <c r="EL41" s="284"/>
      <c r="EM41" s="284"/>
      <c r="EN41" s="284"/>
      <c r="EO41" s="284"/>
      <c r="EP41" s="284"/>
      <c r="EQ41" s="284"/>
      <c r="ER41" s="284"/>
      <c r="ES41" s="284"/>
      <c r="ET41" s="284"/>
      <c r="EU41" s="284"/>
      <c r="EV41" s="284"/>
      <c r="EW41" s="284"/>
      <c r="EX41" s="284"/>
      <c r="EY41" s="284"/>
      <c r="EZ41" s="284"/>
      <c r="FA41" s="284"/>
      <c r="FB41" s="284"/>
      <c r="FC41" s="284"/>
      <c r="FD41" s="284"/>
      <c r="FE41" s="284"/>
      <c r="FF41" s="284"/>
      <c r="FG41" s="284"/>
      <c r="FH41" s="284"/>
      <c r="FI41" s="284"/>
      <c r="FJ41" s="284"/>
      <c r="FK41" s="284"/>
      <c r="FL41" s="284"/>
      <c r="FM41" s="284"/>
      <c r="FN41" s="284"/>
      <c r="FO41" s="284"/>
      <c r="FP41" s="284"/>
      <c r="FQ41" s="284"/>
      <c r="FR41" s="284"/>
      <c r="FS41" s="284"/>
      <c r="FT41" s="284"/>
      <c r="FU41" s="284"/>
      <c r="FV41" s="284"/>
      <c r="FW41" s="284"/>
      <c r="FX41" s="284"/>
      <c r="FY41" s="284"/>
      <c r="FZ41" s="284"/>
      <c r="GA41" s="284"/>
      <c r="GB41" s="284"/>
      <c r="GC41" s="284"/>
      <c r="GD41" s="284"/>
      <c r="GE41" s="284"/>
      <c r="GF41" s="284"/>
      <c r="GG41" s="284"/>
      <c r="GH41" s="284"/>
      <c r="GI41" s="284"/>
      <c r="GJ41" s="284"/>
      <c r="GK41" s="284"/>
      <c r="GL41" s="284"/>
      <c r="GM41" s="284"/>
      <c r="GN41" s="284"/>
      <c r="GO41" s="284"/>
      <c r="GP41" s="284"/>
      <c r="GQ41" s="284"/>
      <c r="GR41" s="284"/>
      <c r="GS41" s="284"/>
      <c r="GT41" s="284"/>
      <c r="GU41" s="284"/>
      <c r="GV41" s="284"/>
      <c r="GW41" s="284"/>
      <c r="GX41" s="284"/>
      <c r="GY41" s="284"/>
      <c r="GZ41" s="284"/>
      <c r="HA41" s="284"/>
      <c r="HB41" s="284"/>
      <c r="HC41" s="284"/>
      <c r="HD41" s="284"/>
      <c r="HE41" s="284"/>
      <c r="HF41" s="284"/>
      <c r="HG41" s="284"/>
      <c r="HH41" s="284"/>
      <c r="HI41" s="284"/>
      <c r="HJ41" s="284"/>
      <c r="HK41" s="284"/>
      <c r="HL41" s="284"/>
      <c r="HM41" s="284"/>
      <c r="HN41" s="284"/>
      <c r="HO41" s="284"/>
      <c r="HP41" s="284"/>
      <c r="HQ41" s="284"/>
      <c r="HR41" s="284"/>
      <c r="HS41" s="284"/>
      <c r="HT41" s="284"/>
      <c r="HU41" s="284"/>
      <c r="HV41" s="284"/>
      <c r="HW41" s="284"/>
      <c r="HX41" s="284"/>
      <c r="HY41" s="284"/>
      <c r="HZ41" s="284"/>
      <c r="IA41" s="284"/>
      <c r="IB41" s="284"/>
      <c r="IC41" s="284"/>
      <c r="ID41" s="284"/>
      <c r="IE41" s="284"/>
      <c r="IF41" s="284"/>
      <c r="IG41" s="284"/>
      <c r="IH41" s="284"/>
      <c r="II41" s="284"/>
      <c r="IJ41" s="284"/>
      <c r="IK41" s="284"/>
      <c r="IL41" s="284"/>
      <c r="IM41" s="284"/>
      <c r="IN41" s="284"/>
      <c r="IO41" s="284"/>
      <c r="IP41" s="284"/>
      <c r="IQ41" s="284"/>
      <c r="IR41" s="284"/>
      <c r="IS41" s="284"/>
      <c r="IT41" s="284"/>
      <c r="IU41" s="284"/>
      <c r="IV41" s="284"/>
    </row>
    <row r="42" spans="1:256" ht="15" customHeight="1">
      <c r="A42" s="284"/>
      <c r="B42" s="285">
        <f t="shared" si="0"/>
        <v>35</v>
      </c>
      <c r="C42" s="2600"/>
      <c r="D42" s="2600"/>
      <c r="E42" s="2608"/>
      <c r="F42" s="2609"/>
      <c r="G42" s="2600"/>
      <c r="H42" s="2601"/>
      <c r="I42" s="2606"/>
      <c r="J42" s="2607"/>
      <c r="K42" s="559"/>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284"/>
      <c r="AR42" s="284"/>
      <c r="AS42" s="284"/>
      <c r="AT42" s="284"/>
      <c r="AU42" s="284"/>
      <c r="AV42" s="284"/>
      <c r="AW42" s="284"/>
      <c r="AX42" s="284"/>
      <c r="AY42" s="284"/>
      <c r="AZ42" s="284"/>
      <c r="BA42" s="284"/>
      <c r="BB42" s="284"/>
      <c r="BC42" s="284"/>
      <c r="BD42" s="284"/>
      <c r="BE42" s="284"/>
      <c r="BF42" s="284"/>
      <c r="BG42" s="284"/>
      <c r="BH42" s="284"/>
      <c r="BI42" s="284"/>
      <c r="BJ42" s="284"/>
      <c r="BK42" s="284"/>
      <c r="BL42" s="284"/>
      <c r="BM42" s="284"/>
      <c r="BN42" s="284"/>
      <c r="BO42" s="284"/>
      <c r="BP42" s="284"/>
      <c r="BQ42" s="284"/>
      <c r="BR42" s="284"/>
      <c r="BS42" s="284"/>
      <c r="BT42" s="284"/>
      <c r="BU42" s="284"/>
      <c r="BV42" s="284"/>
      <c r="BW42" s="284"/>
      <c r="BX42" s="284"/>
      <c r="BY42" s="284"/>
      <c r="BZ42" s="284"/>
      <c r="CA42" s="284"/>
      <c r="CB42" s="284"/>
      <c r="CC42" s="284"/>
      <c r="CD42" s="284"/>
      <c r="CE42" s="284"/>
      <c r="CF42" s="284"/>
      <c r="CG42" s="284"/>
      <c r="CH42" s="284"/>
      <c r="CI42" s="284"/>
      <c r="CJ42" s="284"/>
      <c r="CK42" s="284"/>
      <c r="CL42" s="284"/>
      <c r="CM42" s="284"/>
      <c r="CN42" s="284"/>
      <c r="CO42" s="284"/>
      <c r="CP42" s="284"/>
      <c r="CQ42" s="284"/>
      <c r="CR42" s="284"/>
      <c r="CS42" s="284"/>
      <c r="CT42" s="284"/>
      <c r="CU42" s="284"/>
      <c r="CV42" s="284"/>
      <c r="CW42" s="284"/>
      <c r="CX42" s="284"/>
      <c r="CY42" s="284"/>
      <c r="CZ42" s="284"/>
      <c r="DA42" s="284"/>
      <c r="DB42" s="284"/>
      <c r="DC42" s="284"/>
      <c r="DD42" s="284"/>
      <c r="DE42" s="284"/>
      <c r="DF42" s="284"/>
      <c r="DG42" s="284"/>
      <c r="DH42" s="284"/>
      <c r="DI42" s="284"/>
      <c r="DJ42" s="284"/>
      <c r="DK42" s="284"/>
      <c r="DL42" s="284"/>
      <c r="DM42" s="284"/>
      <c r="DN42" s="284"/>
      <c r="DO42" s="284"/>
      <c r="DP42" s="284"/>
      <c r="DQ42" s="284"/>
      <c r="DR42" s="284"/>
      <c r="DS42" s="284"/>
      <c r="DT42" s="284"/>
      <c r="DU42" s="284"/>
      <c r="DV42" s="284"/>
      <c r="DW42" s="284"/>
      <c r="DX42" s="284"/>
      <c r="DY42" s="284"/>
      <c r="DZ42" s="284"/>
      <c r="EA42" s="284"/>
      <c r="EB42" s="284"/>
      <c r="EC42" s="284"/>
      <c r="ED42" s="284"/>
      <c r="EE42" s="284"/>
      <c r="EF42" s="284"/>
      <c r="EG42" s="284"/>
      <c r="EH42" s="284"/>
      <c r="EI42" s="284"/>
      <c r="EJ42" s="284"/>
      <c r="EK42" s="284"/>
      <c r="EL42" s="284"/>
      <c r="EM42" s="284"/>
      <c r="EN42" s="284"/>
      <c r="EO42" s="284"/>
      <c r="EP42" s="284"/>
      <c r="EQ42" s="284"/>
      <c r="ER42" s="284"/>
      <c r="ES42" s="284"/>
      <c r="ET42" s="284"/>
      <c r="EU42" s="284"/>
      <c r="EV42" s="284"/>
      <c r="EW42" s="284"/>
      <c r="EX42" s="284"/>
      <c r="EY42" s="284"/>
      <c r="EZ42" s="284"/>
      <c r="FA42" s="284"/>
      <c r="FB42" s="284"/>
      <c r="FC42" s="284"/>
      <c r="FD42" s="284"/>
      <c r="FE42" s="284"/>
      <c r="FF42" s="284"/>
      <c r="FG42" s="284"/>
      <c r="FH42" s="284"/>
      <c r="FI42" s="284"/>
      <c r="FJ42" s="284"/>
      <c r="FK42" s="284"/>
      <c r="FL42" s="284"/>
      <c r="FM42" s="284"/>
      <c r="FN42" s="284"/>
      <c r="FO42" s="284"/>
      <c r="FP42" s="284"/>
      <c r="FQ42" s="284"/>
      <c r="FR42" s="284"/>
      <c r="FS42" s="284"/>
      <c r="FT42" s="284"/>
      <c r="FU42" s="284"/>
      <c r="FV42" s="284"/>
      <c r="FW42" s="284"/>
      <c r="FX42" s="284"/>
      <c r="FY42" s="284"/>
      <c r="FZ42" s="284"/>
      <c r="GA42" s="284"/>
      <c r="GB42" s="284"/>
      <c r="GC42" s="284"/>
      <c r="GD42" s="284"/>
      <c r="GE42" s="284"/>
      <c r="GF42" s="284"/>
      <c r="GG42" s="284"/>
      <c r="GH42" s="284"/>
      <c r="GI42" s="284"/>
      <c r="GJ42" s="284"/>
      <c r="GK42" s="284"/>
      <c r="GL42" s="284"/>
      <c r="GM42" s="284"/>
      <c r="GN42" s="284"/>
      <c r="GO42" s="284"/>
      <c r="GP42" s="284"/>
      <c r="GQ42" s="284"/>
      <c r="GR42" s="284"/>
      <c r="GS42" s="284"/>
      <c r="GT42" s="284"/>
      <c r="GU42" s="284"/>
      <c r="GV42" s="284"/>
      <c r="GW42" s="284"/>
      <c r="GX42" s="284"/>
      <c r="GY42" s="284"/>
      <c r="GZ42" s="284"/>
      <c r="HA42" s="284"/>
      <c r="HB42" s="284"/>
      <c r="HC42" s="284"/>
      <c r="HD42" s="284"/>
      <c r="HE42" s="284"/>
      <c r="HF42" s="284"/>
      <c r="HG42" s="284"/>
      <c r="HH42" s="284"/>
      <c r="HI42" s="284"/>
      <c r="HJ42" s="284"/>
      <c r="HK42" s="284"/>
      <c r="HL42" s="284"/>
      <c r="HM42" s="284"/>
      <c r="HN42" s="284"/>
      <c r="HO42" s="284"/>
      <c r="HP42" s="284"/>
      <c r="HQ42" s="284"/>
      <c r="HR42" s="284"/>
      <c r="HS42" s="284"/>
      <c r="HT42" s="284"/>
      <c r="HU42" s="284"/>
      <c r="HV42" s="284"/>
      <c r="HW42" s="284"/>
      <c r="HX42" s="284"/>
      <c r="HY42" s="284"/>
      <c r="HZ42" s="284"/>
      <c r="IA42" s="284"/>
      <c r="IB42" s="284"/>
      <c r="IC42" s="284"/>
      <c r="ID42" s="284"/>
      <c r="IE42" s="284"/>
      <c r="IF42" s="284"/>
      <c r="IG42" s="284"/>
      <c r="IH42" s="284"/>
      <c r="II42" s="284"/>
      <c r="IJ42" s="284"/>
      <c r="IK42" s="284"/>
      <c r="IL42" s="284"/>
      <c r="IM42" s="284"/>
      <c r="IN42" s="284"/>
      <c r="IO42" s="284"/>
      <c r="IP42" s="284"/>
      <c r="IQ42" s="284"/>
      <c r="IR42" s="284"/>
      <c r="IS42" s="284"/>
      <c r="IT42" s="284"/>
      <c r="IU42" s="284"/>
      <c r="IV42" s="284"/>
    </row>
    <row r="43" spans="1:256" ht="15" customHeight="1">
      <c r="A43" s="284"/>
      <c r="B43" s="285">
        <f t="shared" si="0"/>
        <v>36</v>
      </c>
      <c r="C43" s="2600"/>
      <c r="D43" s="2600"/>
      <c r="E43" s="2600"/>
      <c r="F43" s="2600"/>
      <c r="G43" s="2600"/>
      <c r="H43" s="2601"/>
      <c r="I43" s="2606"/>
      <c r="J43" s="2607"/>
      <c r="K43" s="559"/>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c r="AX43" s="284"/>
      <c r="AY43" s="284"/>
      <c r="AZ43" s="284"/>
      <c r="BA43" s="284"/>
      <c r="BB43" s="284"/>
      <c r="BC43" s="284"/>
      <c r="BD43" s="284"/>
      <c r="BE43" s="284"/>
      <c r="BF43" s="284"/>
      <c r="BG43" s="284"/>
      <c r="BH43" s="284"/>
      <c r="BI43" s="284"/>
      <c r="BJ43" s="284"/>
      <c r="BK43" s="284"/>
      <c r="BL43" s="284"/>
      <c r="BM43" s="284"/>
      <c r="BN43" s="284"/>
      <c r="BO43" s="284"/>
      <c r="BP43" s="284"/>
      <c r="BQ43" s="284"/>
      <c r="BR43" s="284"/>
      <c r="BS43" s="284"/>
      <c r="BT43" s="284"/>
      <c r="BU43" s="284"/>
      <c r="BV43" s="284"/>
      <c r="BW43" s="284"/>
      <c r="BX43" s="284"/>
      <c r="BY43" s="284"/>
      <c r="BZ43" s="284"/>
      <c r="CA43" s="284"/>
      <c r="CB43" s="284"/>
      <c r="CC43" s="284"/>
      <c r="CD43" s="284"/>
      <c r="CE43" s="284"/>
      <c r="CF43" s="284"/>
      <c r="CG43" s="284"/>
      <c r="CH43" s="284"/>
      <c r="CI43" s="284"/>
      <c r="CJ43" s="284"/>
      <c r="CK43" s="284"/>
      <c r="CL43" s="284"/>
      <c r="CM43" s="284"/>
      <c r="CN43" s="284"/>
      <c r="CO43" s="284"/>
      <c r="CP43" s="284"/>
      <c r="CQ43" s="284"/>
      <c r="CR43" s="284"/>
      <c r="CS43" s="284"/>
      <c r="CT43" s="284"/>
      <c r="CU43" s="284"/>
      <c r="CV43" s="284"/>
      <c r="CW43" s="284"/>
      <c r="CX43" s="284"/>
      <c r="CY43" s="284"/>
      <c r="CZ43" s="284"/>
      <c r="DA43" s="284"/>
      <c r="DB43" s="284"/>
      <c r="DC43" s="284"/>
      <c r="DD43" s="284"/>
      <c r="DE43" s="284"/>
      <c r="DF43" s="284"/>
      <c r="DG43" s="284"/>
      <c r="DH43" s="284"/>
      <c r="DI43" s="284"/>
      <c r="DJ43" s="284"/>
      <c r="DK43" s="284"/>
      <c r="DL43" s="284"/>
      <c r="DM43" s="284"/>
      <c r="DN43" s="284"/>
      <c r="DO43" s="284"/>
      <c r="DP43" s="284"/>
      <c r="DQ43" s="284"/>
      <c r="DR43" s="284"/>
      <c r="DS43" s="284"/>
      <c r="DT43" s="284"/>
      <c r="DU43" s="284"/>
      <c r="DV43" s="284"/>
      <c r="DW43" s="284"/>
      <c r="DX43" s="284"/>
      <c r="DY43" s="284"/>
      <c r="DZ43" s="284"/>
      <c r="EA43" s="284"/>
      <c r="EB43" s="284"/>
      <c r="EC43" s="284"/>
      <c r="ED43" s="284"/>
      <c r="EE43" s="284"/>
      <c r="EF43" s="284"/>
      <c r="EG43" s="284"/>
      <c r="EH43" s="284"/>
      <c r="EI43" s="284"/>
      <c r="EJ43" s="284"/>
      <c r="EK43" s="284"/>
      <c r="EL43" s="284"/>
      <c r="EM43" s="284"/>
      <c r="EN43" s="284"/>
      <c r="EO43" s="284"/>
      <c r="EP43" s="284"/>
      <c r="EQ43" s="284"/>
      <c r="ER43" s="284"/>
      <c r="ES43" s="284"/>
      <c r="ET43" s="284"/>
      <c r="EU43" s="284"/>
      <c r="EV43" s="284"/>
      <c r="EW43" s="284"/>
      <c r="EX43" s="284"/>
      <c r="EY43" s="284"/>
      <c r="EZ43" s="284"/>
      <c r="FA43" s="284"/>
      <c r="FB43" s="284"/>
      <c r="FC43" s="284"/>
      <c r="FD43" s="284"/>
      <c r="FE43" s="284"/>
      <c r="FF43" s="284"/>
      <c r="FG43" s="284"/>
      <c r="FH43" s="284"/>
      <c r="FI43" s="284"/>
      <c r="FJ43" s="284"/>
      <c r="FK43" s="284"/>
      <c r="FL43" s="284"/>
      <c r="FM43" s="284"/>
      <c r="FN43" s="284"/>
      <c r="FO43" s="284"/>
      <c r="FP43" s="284"/>
      <c r="FQ43" s="284"/>
      <c r="FR43" s="284"/>
      <c r="FS43" s="284"/>
      <c r="FT43" s="284"/>
      <c r="FU43" s="284"/>
      <c r="FV43" s="284"/>
      <c r="FW43" s="284"/>
      <c r="FX43" s="284"/>
      <c r="FY43" s="284"/>
      <c r="FZ43" s="284"/>
      <c r="GA43" s="284"/>
      <c r="GB43" s="284"/>
      <c r="GC43" s="284"/>
      <c r="GD43" s="284"/>
      <c r="GE43" s="284"/>
      <c r="GF43" s="284"/>
      <c r="GG43" s="284"/>
      <c r="GH43" s="284"/>
      <c r="GI43" s="284"/>
      <c r="GJ43" s="284"/>
      <c r="GK43" s="284"/>
      <c r="GL43" s="284"/>
      <c r="GM43" s="284"/>
      <c r="GN43" s="284"/>
      <c r="GO43" s="284"/>
      <c r="GP43" s="284"/>
      <c r="GQ43" s="284"/>
      <c r="GR43" s="284"/>
      <c r="GS43" s="284"/>
      <c r="GT43" s="284"/>
      <c r="GU43" s="284"/>
      <c r="GV43" s="284"/>
      <c r="GW43" s="284"/>
      <c r="GX43" s="284"/>
      <c r="GY43" s="284"/>
      <c r="GZ43" s="284"/>
      <c r="HA43" s="284"/>
      <c r="HB43" s="284"/>
      <c r="HC43" s="284"/>
      <c r="HD43" s="284"/>
      <c r="HE43" s="284"/>
      <c r="HF43" s="284"/>
      <c r="HG43" s="284"/>
      <c r="HH43" s="284"/>
      <c r="HI43" s="284"/>
      <c r="HJ43" s="284"/>
      <c r="HK43" s="284"/>
      <c r="HL43" s="284"/>
      <c r="HM43" s="284"/>
      <c r="HN43" s="284"/>
      <c r="HO43" s="284"/>
      <c r="HP43" s="284"/>
      <c r="HQ43" s="284"/>
      <c r="HR43" s="284"/>
      <c r="HS43" s="284"/>
      <c r="HT43" s="284"/>
      <c r="HU43" s="284"/>
      <c r="HV43" s="284"/>
      <c r="HW43" s="284"/>
      <c r="HX43" s="284"/>
      <c r="HY43" s="284"/>
      <c r="HZ43" s="284"/>
      <c r="IA43" s="284"/>
      <c r="IB43" s="284"/>
      <c r="IC43" s="284"/>
      <c r="ID43" s="284"/>
      <c r="IE43" s="284"/>
      <c r="IF43" s="284"/>
      <c r="IG43" s="284"/>
      <c r="IH43" s="284"/>
      <c r="II43" s="284"/>
      <c r="IJ43" s="284"/>
      <c r="IK43" s="284"/>
      <c r="IL43" s="284"/>
      <c r="IM43" s="284"/>
      <c r="IN43" s="284"/>
      <c r="IO43" s="284"/>
      <c r="IP43" s="284"/>
      <c r="IQ43" s="284"/>
      <c r="IR43" s="284"/>
      <c r="IS43" s="284"/>
      <c r="IT43" s="284"/>
      <c r="IU43" s="284"/>
      <c r="IV43" s="284"/>
    </row>
    <row r="44" spans="1:256" ht="15" customHeight="1">
      <c r="A44" s="284"/>
      <c r="B44" s="285">
        <f t="shared" si="0"/>
        <v>37</v>
      </c>
      <c r="C44" s="2600"/>
      <c r="D44" s="2600"/>
      <c r="E44" s="2600"/>
      <c r="F44" s="2600"/>
      <c r="G44" s="2600"/>
      <c r="H44" s="2601"/>
      <c r="I44" s="2606"/>
      <c r="J44" s="2607"/>
      <c r="K44" s="559"/>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c r="CM44" s="284"/>
      <c r="CN44" s="284"/>
      <c r="CO44" s="284"/>
      <c r="CP44" s="284"/>
      <c r="CQ44" s="284"/>
      <c r="CR44" s="284"/>
      <c r="CS44" s="284"/>
      <c r="CT44" s="284"/>
      <c r="CU44" s="284"/>
      <c r="CV44" s="284"/>
      <c r="CW44" s="284"/>
      <c r="CX44" s="284"/>
      <c r="CY44" s="284"/>
      <c r="CZ44" s="284"/>
      <c r="DA44" s="284"/>
      <c r="DB44" s="284"/>
      <c r="DC44" s="284"/>
      <c r="DD44" s="284"/>
      <c r="DE44" s="284"/>
      <c r="DF44" s="284"/>
      <c r="DG44" s="284"/>
      <c r="DH44" s="284"/>
      <c r="DI44" s="284"/>
      <c r="DJ44" s="284"/>
      <c r="DK44" s="284"/>
      <c r="DL44" s="284"/>
      <c r="DM44" s="284"/>
      <c r="DN44" s="284"/>
      <c r="DO44" s="284"/>
      <c r="DP44" s="284"/>
      <c r="DQ44" s="284"/>
      <c r="DR44" s="284"/>
      <c r="DS44" s="284"/>
      <c r="DT44" s="284"/>
      <c r="DU44" s="284"/>
      <c r="DV44" s="284"/>
      <c r="DW44" s="284"/>
      <c r="DX44" s="284"/>
      <c r="DY44" s="284"/>
      <c r="DZ44" s="284"/>
      <c r="EA44" s="284"/>
      <c r="EB44" s="284"/>
      <c r="EC44" s="284"/>
      <c r="ED44" s="284"/>
      <c r="EE44" s="284"/>
      <c r="EF44" s="284"/>
      <c r="EG44" s="284"/>
      <c r="EH44" s="284"/>
      <c r="EI44" s="284"/>
      <c r="EJ44" s="284"/>
      <c r="EK44" s="284"/>
      <c r="EL44" s="284"/>
      <c r="EM44" s="284"/>
      <c r="EN44" s="284"/>
      <c r="EO44" s="284"/>
      <c r="EP44" s="284"/>
      <c r="EQ44" s="284"/>
      <c r="ER44" s="284"/>
      <c r="ES44" s="284"/>
      <c r="ET44" s="284"/>
      <c r="EU44" s="284"/>
      <c r="EV44" s="284"/>
      <c r="EW44" s="284"/>
      <c r="EX44" s="284"/>
      <c r="EY44" s="284"/>
      <c r="EZ44" s="284"/>
      <c r="FA44" s="284"/>
      <c r="FB44" s="284"/>
      <c r="FC44" s="284"/>
      <c r="FD44" s="284"/>
      <c r="FE44" s="284"/>
      <c r="FF44" s="284"/>
      <c r="FG44" s="284"/>
      <c r="FH44" s="284"/>
      <c r="FI44" s="284"/>
      <c r="FJ44" s="284"/>
      <c r="FK44" s="284"/>
      <c r="FL44" s="284"/>
      <c r="FM44" s="284"/>
      <c r="FN44" s="284"/>
      <c r="FO44" s="284"/>
      <c r="FP44" s="284"/>
      <c r="FQ44" s="284"/>
      <c r="FR44" s="284"/>
      <c r="FS44" s="284"/>
      <c r="FT44" s="284"/>
      <c r="FU44" s="284"/>
      <c r="FV44" s="284"/>
      <c r="FW44" s="284"/>
      <c r="FX44" s="284"/>
      <c r="FY44" s="284"/>
      <c r="FZ44" s="284"/>
      <c r="GA44" s="284"/>
      <c r="GB44" s="284"/>
      <c r="GC44" s="284"/>
      <c r="GD44" s="284"/>
      <c r="GE44" s="284"/>
      <c r="GF44" s="284"/>
      <c r="GG44" s="284"/>
      <c r="GH44" s="284"/>
      <c r="GI44" s="284"/>
      <c r="GJ44" s="284"/>
      <c r="GK44" s="284"/>
      <c r="GL44" s="284"/>
      <c r="GM44" s="284"/>
      <c r="GN44" s="284"/>
      <c r="GO44" s="284"/>
      <c r="GP44" s="284"/>
      <c r="GQ44" s="284"/>
      <c r="GR44" s="284"/>
      <c r="GS44" s="284"/>
      <c r="GT44" s="284"/>
      <c r="GU44" s="284"/>
      <c r="GV44" s="284"/>
      <c r="GW44" s="284"/>
      <c r="GX44" s="284"/>
      <c r="GY44" s="284"/>
      <c r="GZ44" s="284"/>
      <c r="HA44" s="284"/>
      <c r="HB44" s="284"/>
      <c r="HC44" s="284"/>
      <c r="HD44" s="284"/>
      <c r="HE44" s="284"/>
      <c r="HF44" s="284"/>
      <c r="HG44" s="284"/>
      <c r="HH44" s="284"/>
      <c r="HI44" s="284"/>
      <c r="HJ44" s="284"/>
      <c r="HK44" s="284"/>
      <c r="HL44" s="284"/>
      <c r="HM44" s="284"/>
      <c r="HN44" s="284"/>
      <c r="HO44" s="284"/>
      <c r="HP44" s="284"/>
      <c r="HQ44" s="284"/>
      <c r="HR44" s="284"/>
      <c r="HS44" s="284"/>
      <c r="HT44" s="284"/>
      <c r="HU44" s="284"/>
      <c r="HV44" s="284"/>
      <c r="HW44" s="284"/>
      <c r="HX44" s="284"/>
      <c r="HY44" s="284"/>
      <c r="HZ44" s="284"/>
      <c r="IA44" s="284"/>
      <c r="IB44" s="284"/>
      <c r="IC44" s="284"/>
      <c r="ID44" s="284"/>
      <c r="IE44" s="284"/>
      <c r="IF44" s="284"/>
      <c r="IG44" s="284"/>
      <c r="IH44" s="284"/>
      <c r="II44" s="284"/>
      <c r="IJ44" s="284"/>
      <c r="IK44" s="284"/>
      <c r="IL44" s="284"/>
      <c r="IM44" s="284"/>
      <c r="IN44" s="284"/>
      <c r="IO44" s="284"/>
      <c r="IP44" s="284"/>
      <c r="IQ44" s="284"/>
      <c r="IR44" s="284"/>
      <c r="IS44" s="284"/>
      <c r="IT44" s="284"/>
      <c r="IU44" s="284"/>
      <c r="IV44" s="284"/>
    </row>
    <row r="45" spans="1:256" ht="15" customHeight="1">
      <c r="A45" s="284"/>
      <c r="B45" s="285">
        <f t="shared" si="0"/>
        <v>38</v>
      </c>
      <c r="C45" s="2600"/>
      <c r="D45" s="2600"/>
      <c r="E45" s="2600"/>
      <c r="F45" s="2600"/>
      <c r="G45" s="2600"/>
      <c r="H45" s="2601"/>
      <c r="I45" s="2606"/>
      <c r="J45" s="2607"/>
      <c r="K45" s="559"/>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c r="CM45" s="284"/>
      <c r="CN45" s="284"/>
      <c r="CO45" s="284"/>
      <c r="CP45" s="284"/>
      <c r="CQ45" s="284"/>
      <c r="CR45" s="284"/>
      <c r="CS45" s="284"/>
      <c r="CT45" s="284"/>
      <c r="CU45" s="284"/>
      <c r="CV45" s="284"/>
      <c r="CW45" s="284"/>
      <c r="CX45" s="284"/>
      <c r="CY45" s="284"/>
      <c r="CZ45" s="284"/>
      <c r="DA45" s="284"/>
      <c r="DB45" s="284"/>
      <c r="DC45" s="284"/>
      <c r="DD45" s="284"/>
      <c r="DE45" s="284"/>
      <c r="DF45" s="284"/>
      <c r="DG45" s="284"/>
      <c r="DH45" s="284"/>
      <c r="DI45" s="284"/>
      <c r="DJ45" s="284"/>
      <c r="DK45" s="284"/>
      <c r="DL45" s="284"/>
      <c r="DM45" s="284"/>
      <c r="DN45" s="284"/>
      <c r="DO45" s="284"/>
      <c r="DP45" s="284"/>
      <c r="DQ45" s="284"/>
      <c r="DR45" s="284"/>
      <c r="DS45" s="284"/>
      <c r="DT45" s="284"/>
      <c r="DU45" s="284"/>
      <c r="DV45" s="284"/>
      <c r="DW45" s="284"/>
      <c r="DX45" s="284"/>
      <c r="DY45" s="284"/>
      <c r="DZ45" s="284"/>
      <c r="EA45" s="284"/>
      <c r="EB45" s="284"/>
      <c r="EC45" s="284"/>
      <c r="ED45" s="284"/>
      <c r="EE45" s="284"/>
      <c r="EF45" s="284"/>
      <c r="EG45" s="284"/>
      <c r="EH45" s="284"/>
      <c r="EI45" s="284"/>
      <c r="EJ45" s="284"/>
      <c r="EK45" s="284"/>
      <c r="EL45" s="284"/>
      <c r="EM45" s="284"/>
      <c r="EN45" s="284"/>
      <c r="EO45" s="284"/>
      <c r="EP45" s="284"/>
      <c r="EQ45" s="284"/>
      <c r="ER45" s="284"/>
      <c r="ES45" s="284"/>
      <c r="ET45" s="284"/>
      <c r="EU45" s="284"/>
      <c r="EV45" s="284"/>
      <c r="EW45" s="284"/>
      <c r="EX45" s="284"/>
      <c r="EY45" s="284"/>
      <c r="EZ45" s="284"/>
      <c r="FA45" s="284"/>
      <c r="FB45" s="284"/>
      <c r="FC45" s="284"/>
      <c r="FD45" s="284"/>
      <c r="FE45" s="284"/>
      <c r="FF45" s="284"/>
      <c r="FG45" s="284"/>
      <c r="FH45" s="284"/>
      <c r="FI45" s="284"/>
      <c r="FJ45" s="284"/>
      <c r="FK45" s="284"/>
      <c r="FL45" s="284"/>
      <c r="FM45" s="284"/>
      <c r="FN45" s="284"/>
      <c r="FO45" s="284"/>
      <c r="FP45" s="284"/>
      <c r="FQ45" s="284"/>
      <c r="FR45" s="284"/>
      <c r="FS45" s="284"/>
      <c r="FT45" s="284"/>
      <c r="FU45" s="284"/>
      <c r="FV45" s="284"/>
      <c r="FW45" s="284"/>
      <c r="FX45" s="284"/>
      <c r="FY45" s="284"/>
      <c r="FZ45" s="284"/>
      <c r="GA45" s="284"/>
      <c r="GB45" s="284"/>
      <c r="GC45" s="284"/>
      <c r="GD45" s="284"/>
      <c r="GE45" s="284"/>
      <c r="GF45" s="284"/>
      <c r="GG45" s="284"/>
      <c r="GH45" s="284"/>
      <c r="GI45" s="284"/>
      <c r="GJ45" s="284"/>
      <c r="GK45" s="284"/>
      <c r="GL45" s="284"/>
      <c r="GM45" s="284"/>
      <c r="GN45" s="284"/>
      <c r="GO45" s="284"/>
      <c r="GP45" s="284"/>
      <c r="GQ45" s="284"/>
      <c r="GR45" s="284"/>
      <c r="GS45" s="284"/>
      <c r="GT45" s="284"/>
      <c r="GU45" s="284"/>
      <c r="GV45" s="284"/>
      <c r="GW45" s="284"/>
      <c r="GX45" s="284"/>
      <c r="GY45" s="284"/>
      <c r="GZ45" s="284"/>
      <c r="HA45" s="284"/>
      <c r="HB45" s="284"/>
      <c r="HC45" s="284"/>
      <c r="HD45" s="284"/>
      <c r="HE45" s="284"/>
      <c r="HF45" s="284"/>
      <c r="HG45" s="284"/>
      <c r="HH45" s="284"/>
      <c r="HI45" s="284"/>
      <c r="HJ45" s="284"/>
      <c r="HK45" s="284"/>
      <c r="HL45" s="284"/>
      <c r="HM45" s="284"/>
      <c r="HN45" s="284"/>
      <c r="HO45" s="284"/>
      <c r="HP45" s="284"/>
      <c r="HQ45" s="284"/>
      <c r="HR45" s="284"/>
      <c r="HS45" s="284"/>
      <c r="HT45" s="284"/>
      <c r="HU45" s="284"/>
      <c r="HV45" s="284"/>
      <c r="HW45" s="284"/>
      <c r="HX45" s="284"/>
      <c r="HY45" s="284"/>
      <c r="HZ45" s="284"/>
      <c r="IA45" s="284"/>
      <c r="IB45" s="284"/>
      <c r="IC45" s="284"/>
      <c r="ID45" s="284"/>
      <c r="IE45" s="284"/>
      <c r="IF45" s="284"/>
      <c r="IG45" s="284"/>
      <c r="IH45" s="284"/>
      <c r="II45" s="284"/>
      <c r="IJ45" s="284"/>
      <c r="IK45" s="284"/>
      <c r="IL45" s="284"/>
      <c r="IM45" s="284"/>
      <c r="IN45" s="284"/>
      <c r="IO45" s="284"/>
      <c r="IP45" s="284"/>
      <c r="IQ45" s="284"/>
      <c r="IR45" s="284"/>
      <c r="IS45" s="284"/>
      <c r="IT45" s="284"/>
      <c r="IU45" s="284"/>
      <c r="IV45" s="284"/>
    </row>
    <row r="46" spans="1:256" ht="15" customHeight="1">
      <c r="A46" s="284"/>
      <c r="B46" s="285">
        <f t="shared" si="0"/>
        <v>39</v>
      </c>
      <c r="C46" s="2600"/>
      <c r="D46" s="2600"/>
      <c r="E46" s="2600"/>
      <c r="F46" s="2600"/>
      <c r="G46" s="2600"/>
      <c r="H46" s="2601"/>
      <c r="I46" s="2606"/>
      <c r="J46" s="2607"/>
      <c r="K46" s="559"/>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c r="BW46" s="284"/>
      <c r="BX46" s="284"/>
      <c r="BY46" s="284"/>
      <c r="BZ46" s="284"/>
      <c r="CA46" s="284"/>
      <c r="CB46" s="284"/>
      <c r="CC46" s="284"/>
      <c r="CD46" s="284"/>
      <c r="CE46" s="284"/>
      <c r="CF46" s="284"/>
      <c r="CG46" s="284"/>
      <c r="CH46" s="284"/>
      <c r="CI46" s="284"/>
      <c r="CJ46" s="284"/>
      <c r="CK46" s="284"/>
      <c r="CL46" s="284"/>
      <c r="CM46" s="284"/>
      <c r="CN46" s="284"/>
      <c r="CO46" s="284"/>
      <c r="CP46" s="284"/>
      <c r="CQ46" s="284"/>
      <c r="CR46" s="284"/>
      <c r="CS46" s="284"/>
      <c r="CT46" s="284"/>
      <c r="CU46" s="284"/>
      <c r="CV46" s="284"/>
      <c r="CW46" s="284"/>
      <c r="CX46" s="284"/>
      <c r="CY46" s="284"/>
      <c r="CZ46" s="284"/>
      <c r="DA46" s="284"/>
      <c r="DB46" s="284"/>
      <c r="DC46" s="284"/>
      <c r="DD46" s="284"/>
      <c r="DE46" s="284"/>
      <c r="DF46" s="284"/>
      <c r="DG46" s="284"/>
      <c r="DH46" s="284"/>
      <c r="DI46" s="284"/>
      <c r="DJ46" s="284"/>
      <c r="DK46" s="284"/>
      <c r="DL46" s="284"/>
      <c r="DM46" s="284"/>
      <c r="DN46" s="284"/>
      <c r="DO46" s="284"/>
      <c r="DP46" s="284"/>
      <c r="DQ46" s="284"/>
      <c r="DR46" s="284"/>
      <c r="DS46" s="284"/>
      <c r="DT46" s="284"/>
      <c r="DU46" s="284"/>
      <c r="DV46" s="284"/>
      <c r="DW46" s="284"/>
      <c r="DX46" s="284"/>
      <c r="DY46" s="284"/>
      <c r="DZ46" s="284"/>
      <c r="EA46" s="284"/>
      <c r="EB46" s="284"/>
      <c r="EC46" s="284"/>
      <c r="ED46" s="284"/>
      <c r="EE46" s="284"/>
      <c r="EF46" s="284"/>
      <c r="EG46" s="284"/>
      <c r="EH46" s="284"/>
      <c r="EI46" s="284"/>
      <c r="EJ46" s="284"/>
      <c r="EK46" s="284"/>
      <c r="EL46" s="284"/>
      <c r="EM46" s="284"/>
      <c r="EN46" s="284"/>
      <c r="EO46" s="284"/>
      <c r="EP46" s="284"/>
      <c r="EQ46" s="284"/>
      <c r="ER46" s="284"/>
      <c r="ES46" s="284"/>
      <c r="ET46" s="284"/>
      <c r="EU46" s="284"/>
      <c r="EV46" s="284"/>
      <c r="EW46" s="284"/>
      <c r="EX46" s="284"/>
      <c r="EY46" s="284"/>
      <c r="EZ46" s="284"/>
      <c r="FA46" s="284"/>
      <c r="FB46" s="284"/>
      <c r="FC46" s="284"/>
      <c r="FD46" s="284"/>
      <c r="FE46" s="284"/>
      <c r="FF46" s="284"/>
      <c r="FG46" s="284"/>
      <c r="FH46" s="284"/>
      <c r="FI46" s="284"/>
      <c r="FJ46" s="284"/>
      <c r="FK46" s="284"/>
      <c r="FL46" s="284"/>
      <c r="FM46" s="284"/>
      <c r="FN46" s="284"/>
      <c r="FO46" s="284"/>
      <c r="FP46" s="284"/>
      <c r="FQ46" s="284"/>
      <c r="FR46" s="284"/>
      <c r="FS46" s="284"/>
      <c r="FT46" s="284"/>
      <c r="FU46" s="284"/>
      <c r="FV46" s="284"/>
      <c r="FW46" s="284"/>
      <c r="FX46" s="284"/>
      <c r="FY46" s="284"/>
      <c r="FZ46" s="284"/>
      <c r="GA46" s="284"/>
      <c r="GB46" s="284"/>
      <c r="GC46" s="284"/>
      <c r="GD46" s="284"/>
      <c r="GE46" s="284"/>
      <c r="GF46" s="284"/>
      <c r="GG46" s="284"/>
      <c r="GH46" s="284"/>
      <c r="GI46" s="284"/>
      <c r="GJ46" s="284"/>
      <c r="GK46" s="284"/>
      <c r="GL46" s="284"/>
      <c r="GM46" s="284"/>
      <c r="GN46" s="284"/>
      <c r="GO46" s="284"/>
      <c r="GP46" s="284"/>
      <c r="GQ46" s="284"/>
      <c r="GR46" s="284"/>
      <c r="GS46" s="284"/>
      <c r="GT46" s="284"/>
      <c r="GU46" s="284"/>
      <c r="GV46" s="284"/>
      <c r="GW46" s="284"/>
      <c r="GX46" s="284"/>
      <c r="GY46" s="284"/>
      <c r="GZ46" s="284"/>
      <c r="HA46" s="284"/>
      <c r="HB46" s="284"/>
      <c r="HC46" s="284"/>
      <c r="HD46" s="284"/>
      <c r="HE46" s="284"/>
      <c r="HF46" s="284"/>
      <c r="HG46" s="284"/>
      <c r="HH46" s="284"/>
      <c r="HI46" s="284"/>
      <c r="HJ46" s="284"/>
      <c r="HK46" s="284"/>
      <c r="HL46" s="284"/>
      <c r="HM46" s="284"/>
      <c r="HN46" s="284"/>
      <c r="HO46" s="284"/>
      <c r="HP46" s="284"/>
      <c r="HQ46" s="284"/>
      <c r="HR46" s="284"/>
      <c r="HS46" s="284"/>
      <c r="HT46" s="284"/>
      <c r="HU46" s="284"/>
      <c r="HV46" s="284"/>
      <c r="HW46" s="284"/>
      <c r="HX46" s="284"/>
      <c r="HY46" s="284"/>
      <c r="HZ46" s="284"/>
      <c r="IA46" s="284"/>
      <c r="IB46" s="284"/>
      <c r="IC46" s="284"/>
      <c r="ID46" s="284"/>
      <c r="IE46" s="284"/>
      <c r="IF46" s="284"/>
      <c r="IG46" s="284"/>
      <c r="IH46" s="284"/>
      <c r="II46" s="284"/>
      <c r="IJ46" s="284"/>
      <c r="IK46" s="284"/>
      <c r="IL46" s="284"/>
      <c r="IM46" s="284"/>
      <c r="IN46" s="284"/>
      <c r="IO46" s="284"/>
      <c r="IP46" s="284"/>
      <c r="IQ46" s="284"/>
      <c r="IR46" s="284"/>
      <c r="IS46" s="284"/>
      <c r="IT46" s="284"/>
      <c r="IU46" s="284"/>
      <c r="IV46" s="284"/>
    </row>
    <row r="47" spans="1:256" ht="15" customHeight="1" thickBot="1">
      <c r="A47" s="284"/>
      <c r="B47" s="285">
        <f t="shared" si="0"/>
        <v>40</v>
      </c>
      <c r="C47" s="2600"/>
      <c r="D47" s="2600"/>
      <c r="E47" s="2600"/>
      <c r="F47" s="2600"/>
      <c r="G47" s="2600"/>
      <c r="H47" s="2601"/>
      <c r="I47" s="2602"/>
      <c r="J47" s="2603"/>
      <c r="K47" s="559"/>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c r="AX47" s="284"/>
      <c r="AY47" s="284"/>
      <c r="AZ47" s="284"/>
      <c r="BA47" s="284"/>
      <c r="BB47" s="284"/>
      <c r="BC47" s="284"/>
      <c r="BD47" s="284"/>
      <c r="BE47" s="284"/>
      <c r="BF47" s="284"/>
      <c r="BG47" s="284"/>
      <c r="BH47" s="284"/>
      <c r="BI47" s="284"/>
      <c r="BJ47" s="284"/>
      <c r="BK47" s="284"/>
      <c r="BL47" s="284"/>
      <c r="BM47" s="284"/>
      <c r="BN47" s="284"/>
      <c r="BO47" s="284"/>
      <c r="BP47" s="284"/>
      <c r="BQ47" s="284"/>
      <c r="BR47" s="284"/>
      <c r="BS47" s="284"/>
      <c r="BT47" s="284"/>
      <c r="BU47" s="284"/>
      <c r="BV47" s="284"/>
      <c r="BW47" s="284"/>
      <c r="BX47" s="284"/>
      <c r="BY47" s="284"/>
      <c r="BZ47" s="284"/>
      <c r="CA47" s="284"/>
      <c r="CB47" s="284"/>
      <c r="CC47" s="284"/>
      <c r="CD47" s="284"/>
      <c r="CE47" s="284"/>
      <c r="CF47" s="284"/>
      <c r="CG47" s="284"/>
      <c r="CH47" s="284"/>
      <c r="CI47" s="284"/>
      <c r="CJ47" s="284"/>
      <c r="CK47" s="284"/>
      <c r="CL47" s="284"/>
      <c r="CM47" s="284"/>
      <c r="CN47" s="284"/>
      <c r="CO47" s="284"/>
      <c r="CP47" s="284"/>
      <c r="CQ47" s="284"/>
      <c r="CR47" s="284"/>
      <c r="CS47" s="284"/>
      <c r="CT47" s="284"/>
      <c r="CU47" s="284"/>
      <c r="CV47" s="284"/>
      <c r="CW47" s="284"/>
      <c r="CX47" s="284"/>
      <c r="CY47" s="284"/>
      <c r="CZ47" s="284"/>
      <c r="DA47" s="284"/>
      <c r="DB47" s="284"/>
      <c r="DC47" s="284"/>
      <c r="DD47" s="284"/>
      <c r="DE47" s="284"/>
      <c r="DF47" s="284"/>
      <c r="DG47" s="284"/>
      <c r="DH47" s="284"/>
      <c r="DI47" s="284"/>
      <c r="DJ47" s="284"/>
      <c r="DK47" s="284"/>
      <c r="DL47" s="284"/>
      <c r="DM47" s="284"/>
      <c r="DN47" s="284"/>
      <c r="DO47" s="284"/>
      <c r="DP47" s="284"/>
      <c r="DQ47" s="284"/>
      <c r="DR47" s="284"/>
      <c r="DS47" s="284"/>
      <c r="DT47" s="284"/>
      <c r="DU47" s="284"/>
      <c r="DV47" s="284"/>
      <c r="DW47" s="284"/>
      <c r="DX47" s="284"/>
      <c r="DY47" s="284"/>
      <c r="DZ47" s="284"/>
      <c r="EA47" s="284"/>
      <c r="EB47" s="284"/>
      <c r="EC47" s="284"/>
      <c r="ED47" s="284"/>
      <c r="EE47" s="284"/>
      <c r="EF47" s="284"/>
      <c r="EG47" s="284"/>
      <c r="EH47" s="284"/>
      <c r="EI47" s="284"/>
      <c r="EJ47" s="284"/>
      <c r="EK47" s="284"/>
      <c r="EL47" s="284"/>
      <c r="EM47" s="284"/>
      <c r="EN47" s="284"/>
      <c r="EO47" s="284"/>
      <c r="EP47" s="284"/>
      <c r="EQ47" s="284"/>
      <c r="ER47" s="284"/>
      <c r="ES47" s="284"/>
      <c r="ET47" s="284"/>
      <c r="EU47" s="284"/>
      <c r="EV47" s="284"/>
      <c r="EW47" s="284"/>
      <c r="EX47" s="284"/>
      <c r="EY47" s="284"/>
      <c r="EZ47" s="284"/>
      <c r="FA47" s="284"/>
      <c r="FB47" s="284"/>
      <c r="FC47" s="284"/>
      <c r="FD47" s="284"/>
      <c r="FE47" s="284"/>
      <c r="FF47" s="284"/>
      <c r="FG47" s="284"/>
      <c r="FH47" s="284"/>
      <c r="FI47" s="284"/>
      <c r="FJ47" s="284"/>
      <c r="FK47" s="284"/>
      <c r="FL47" s="284"/>
      <c r="FM47" s="284"/>
      <c r="FN47" s="284"/>
      <c r="FO47" s="284"/>
      <c r="FP47" s="284"/>
      <c r="FQ47" s="284"/>
      <c r="FR47" s="284"/>
      <c r="FS47" s="284"/>
      <c r="FT47" s="284"/>
      <c r="FU47" s="284"/>
      <c r="FV47" s="284"/>
      <c r="FW47" s="284"/>
      <c r="FX47" s="284"/>
      <c r="FY47" s="284"/>
      <c r="FZ47" s="284"/>
      <c r="GA47" s="284"/>
      <c r="GB47" s="284"/>
      <c r="GC47" s="284"/>
      <c r="GD47" s="284"/>
      <c r="GE47" s="284"/>
      <c r="GF47" s="284"/>
      <c r="GG47" s="284"/>
      <c r="GH47" s="284"/>
      <c r="GI47" s="284"/>
      <c r="GJ47" s="284"/>
      <c r="GK47" s="284"/>
      <c r="GL47" s="284"/>
      <c r="GM47" s="284"/>
      <c r="GN47" s="284"/>
      <c r="GO47" s="284"/>
      <c r="GP47" s="284"/>
      <c r="GQ47" s="284"/>
      <c r="GR47" s="284"/>
      <c r="GS47" s="284"/>
      <c r="GT47" s="284"/>
      <c r="GU47" s="284"/>
      <c r="GV47" s="284"/>
      <c r="GW47" s="284"/>
      <c r="GX47" s="284"/>
      <c r="GY47" s="284"/>
      <c r="GZ47" s="284"/>
      <c r="HA47" s="284"/>
      <c r="HB47" s="284"/>
      <c r="HC47" s="284"/>
      <c r="HD47" s="284"/>
      <c r="HE47" s="284"/>
      <c r="HF47" s="284"/>
      <c r="HG47" s="284"/>
      <c r="HH47" s="284"/>
      <c r="HI47" s="284"/>
      <c r="HJ47" s="284"/>
      <c r="HK47" s="284"/>
      <c r="HL47" s="284"/>
      <c r="HM47" s="284"/>
      <c r="HN47" s="284"/>
      <c r="HO47" s="284"/>
      <c r="HP47" s="284"/>
      <c r="HQ47" s="284"/>
      <c r="HR47" s="284"/>
      <c r="HS47" s="284"/>
      <c r="HT47" s="284"/>
      <c r="HU47" s="284"/>
      <c r="HV47" s="284"/>
      <c r="HW47" s="284"/>
      <c r="HX47" s="284"/>
      <c r="HY47" s="284"/>
      <c r="HZ47" s="284"/>
      <c r="IA47" s="284"/>
      <c r="IB47" s="284"/>
      <c r="IC47" s="284"/>
      <c r="ID47" s="284"/>
      <c r="IE47" s="284"/>
      <c r="IF47" s="284"/>
      <c r="IG47" s="284"/>
      <c r="IH47" s="284"/>
      <c r="II47" s="284"/>
      <c r="IJ47" s="284"/>
      <c r="IK47" s="284"/>
      <c r="IL47" s="284"/>
      <c r="IM47" s="284"/>
      <c r="IN47" s="284"/>
      <c r="IO47" s="284"/>
      <c r="IP47" s="284"/>
      <c r="IQ47" s="284"/>
      <c r="IR47" s="284"/>
      <c r="IS47" s="284"/>
      <c r="IT47" s="284"/>
      <c r="IU47" s="284"/>
      <c r="IV47" s="284"/>
    </row>
    <row r="48" spans="1:256">
      <c r="B48" s="2604" t="s">
        <v>655</v>
      </c>
      <c r="C48" s="2605"/>
      <c r="D48" s="2605"/>
      <c r="E48" s="2605"/>
      <c r="F48" s="2605"/>
      <c r="G48" s="2605"/>
      <c r="H48" s="2605"/>
      <c r="I48" s="2605"/>
      <c r="J48" s="2605"/>
      <c r="K48" s="2605"/>
    </row>
    <row r="49" spans="2:11">
      <c r="B49" s="2605"/>
      <c r="C49" s="2605"/>
      <c r="D49" s="2605"/>
      <c r="E49" s="2605"/>
      <c r="F49" s="2605"/>
      <c r="G49" s="2605"/>
      <c r="H49" s="2605"/>
      <c r="I49" s="2605"/>
      <c r="J49" s="2605"/>
      <c r="K49" s="2605"/>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7D3FC-AF78-4153-8AE6-5EE3C15C1EBA}">
  <dimension ref="A1:AQ58"/>
  <sheetViews>
    <sheetView showZeros="0" view="pageBreakPreview" zoomScaleNormal="100" zoomScaleSheetLayoutView="100" workbookViewId="0">
      <selection activeCell="AE52" sqref="AE52:AI53"/>
    </sheetView>
  </sheetViews>
  <sheetFormatPr defaultColWidth="2.25" defaultRowHeight="13.5"/>
  <cols>
    <col min="1" max="1" width="2.25" style="263"/>
    <col min="2" max="2" width="2.25" style="264"/>
    <col min="3" max="5" width="2.25" style="263"/>
    <col min="6" max="6" width="2.5" style="263" bestFit="1" customWidth="1"/>
    <col min="7" max="20" width="2.25" style="263"/>
    <col min="21" max="21" width="2.5" style="263" bestFit="1" customWidth="1"/>
    <col min="22" max="22" width="2.25" style="263"/>
    <col min="23" max="34" width="2.75" style="263" customWidth="1"/>
    <col min="35" max="35" width="1.625" style="263" customWidth="1"/>
    <col min="36" max="37" width="2.5" style="263" customWidth="1"/>
    <col min="38" max="42" width="2.25" style="263"/>
    <col min="43" max="43" width="0" style="263" hidden="1" customWidth="1"/>
    <col min="44" max="16384" width="2.25" style="263"/>
  </cols>
  <sheetData>
    <row r="1" spans="1:43">
      <c r="A1" s="263" t="s">
        <v>656</v>
      </c>
      <c r="AB1" s="2645" t="s">
        <v>170</v>
      </c>
      <c r="AC1" s="2645"/>
      <c r="AD1" s="2645"/>
      <c r="AE1" s="2645"/>
      <c r="AF1" s="2645"/>
      <c r="AG1" s="2645"/>
      <c r="AH1" s="2645"/>
      <c r="AI1" s="2645"/>
      <c r="AJ1" s="2645"/>
      <c r="AK1" s="2591" t="s">
        <v>606</v>
      </c>
      <c r="AL1" s="2591"/>
    </row>
    <row r="3" spans="1:43" ht="18.75">
      <c r="A3" s="2592" t="s">
        <v>657</v>
      </c>
      <c r="B3" s="2592"/>
      <c r="C3" s="2592"/>
      <c r="D3" s="2592"/>
      <c r="E3" s="2592"/>
      <c r="F3" s="2592"/>
      <c r="G3" s="2592"/>
      <c r="H3" s="2592"/>
      <c r="I3" s="2592"/>
      <c r="J3" s="2592"/>
      <c r="K3" s="2592"/>
      <c r="L3" s="2592"/>
      <c r="M3" s="2592"/>
      <c r="N3" s="2592"/>
      <c r="O3" s="2592"/>
      <c r="P3" s="2592"/>
      <c r="Q3" s="2592"/>
      <c r="R3" s="2592"/>
      <c r="S3" s="2592"/>
      <c r="T3" s="2592"/>
      <c r="U3" s="2592"/>
      <c r="V3" s="2592"/>
      <c r="W3" s="2592"/>
      <c r="X3" s="2592"/>
      <c r="Y3" s="2592"/>
      <c r="Z3" s="2592"/>
      <c r="AA3" s="2592"/>
      <c r="AB3" s="2592"/>
      <c r="AC3" s="2592"/>
      <c r="AD3" s="2592"/>
      <c r="AE3" s="2592"/>
      <c r="AF3" s="2592"/>
      <c r="AG3" s="2592"/>
      <c r="AH3" s="2592"/>
      <c r="AI3" s="2592"/>
      <c r="AJ3" s="2592"/>
      <c r="AK3" s="2592"/>
      <c r="AL3" s="2592"/>
      <c r="AM3" s="287"/>
    </row>
    <row r="4" spans="1:43" ht="18.75">
      <c r="A4" s="2592"/>
      <c r="B4" s="2592"/>
      <c r="C4" s="2592"/>
      <c r="D4" s="2592"/>
      <c r="E4" s="2592"/>
      <c r="F4" s="2592"/>
      <c r="G4" s="2592"/>
      <c r="H4" s="2592"/>
      <c r="I4" s="2592"/>
      <c r="J4" s="2592"/>
      <c r="K4" s="2592"/>
      <c r="L4" s="2592"/>
      <c r="M4" s="2592"/>
      <c r="N4" s="2592"/>
      <c r="O4" s="2592"/>
      <c r="P4" s="2592"/>
      <c r="Q4" s="2592"/>
      <c r="R4" s="2592"/>
      <c r="S4" s="2592"/>
      <c r="T4" s="2592"/>
      <c r="U4" s="2592"/>
      <c r="V4" s="2592"/>
      <c r="W4" s="2592"/>
      <c r="X4" s="2592"/>
      <c r="Y4" s="2592"/>
      <c r="Z4" s="2592"/>
      <c r="AA4" s="2592"/>
      <c r="AB4" s="2592"/>
      <c r="AC4" s="2592"/>
      <c r="AD4" s="2592"/>
      <c r="AE4" s="2592"/>
      <c r="AF4" s="2592"/>
      <c r="AG4" s="2592"/>
      <c r="AH4" s="2592"/>
      <c r="AI4" s="2592"/>
      <c r="AJ4" s="2592"/>
      <c r="AK4" s="2592"/>
      <c r="AL4" s="2592"/>
      <c r="AM4" s="287"/>
    </row>
    <row r="6" spans="1:43" ht="27" customHeight="1">
      <c r="B6" s="2594" t="s">
        <v>608</v>
      </c>
      <c r="C6" s="2595"/>
      <c r="D6" s="2595"/>
      <c r="E6" s="2595"/>
      <c r="F6" s="2595"/>
      <c r="G6" s="2595"/>
      <c r="H6" s="2595"/>
      <c r="I6" s="2595"/>
      <c r="J6" s="2595"/>
      <c r="K6" s="2596"/>
      <c r="L6" s="2597"/>
      <c r="M6" s="2598"/>
      <c r="N6" s="2598"/>
      <c r="O6" s="2598"/>
      <c r="P6" s="2598"/>
      <c r="Q6" s="2598"/>
      <c r="R6" s="2598"/>
      <c r="S6" s="2598"/>
      <c r="T6" s="2598"/>
      <c r="U6" s="2598"/>
      <c r="V6" s="2598"/>
      <c r="W6" s="2598"/>
      <c r="X6" s="2598"/>
      <c r="Y6" s="2598"/>
      <c r="Z6" s="2598"/>
      <c r="AA6" s="2598"/>
      <c r="AB6" s="2598"/>
      <c r="AC6" s="2598"/>
      <c r="AD6" s="2598"/>
      <c r="AE6" s="2598"/>
      <c r="AF6" s="2598"/>
      <c r="AG6" s="2598"/>
      <c r="AH6" s="2598"/>
      <c r="AI6" s="2598"/>
      <c r="AJ6" s="2598"/>
      <c r="AK6" s="2598"/>
      <c r="AL6" s="2599"/>
    </row>
    <row r="7" spans="1:43" ht="13.5" customHeight="1">
      <c r="B7" s="2584" t="s">
        <v>609</v>
      </c>
      <c r="C7" s="2585"/>
      <c r="D7" s="265"/>
      <c r="E7" s="265"/>
      <c r="F7" s="265"/>
      <c r="G7" s="265"/>
      <c r="H7" s="265"/>
      <c r="I7" s="265"/>
      <c r="J7" s="265"/>
      <c r="K7" s="265"/>
      <c r="L7" s="265"/>
      <c r="M7" s="265"/>
      <c r="N7" s="265"/>
      <c r="O7" s="265"/>
      <c r="P7" s="265"/>
      <c r="Q7" s="2584" t="s">
        <v>610</v>
      </c>
      <c r="R7" s="2585"/>
      <c r="S7" s="420"/>
      <c r="T7" s="265"/>
      <c r="U7" s="265"/>
      <c r="V7" s="265"/>
      <c r="W7" s="265"/>
      <c r="X7" s="265"/>
      <c r="Y7" s="265"/>
      <c r="Z7" s="265"/>
      <c r="AA7" s="265"/>
      <c r="AB7" s="265"/>
      <c r="AC7" s="265"/>
      <c r="AD7" s="265"/>
      <c r="AE7" s="265"/>
      <c r="AF7" s="265"/>
      <c r="AG7" s="265"/>
      <c r="AH7" s="265"/>
      <c r="AI7" s="265"/>
      <c r="AJ7" s="265"/>
      <c r="AK7" s="265"/>
      <c r="AL7" s="267"/>
    </row>
    <row r="8" spans="1:43">
      <c r="B8" s="2586"/>
      <c r="C8" s="2587"/>
      <c r="Q8" s="2586"/>
      <c r="R8" s="2587"/>
      <c r="S8" s="2521" t="s">
        <v>32</v>
      </c>
      <c r="T8" s="2522"/>
      <c r="U8" s="2583">
        <v>1</v>
      </c>
      <c r="W8" s="2582" t="s">
        <v>611</v>
      </c>
      <c r="X8" s="2582"/>
      <c r="Y8" s="2582"/>
      <c r="Z8" s="2582"/>
      <c r="AA8" s="2582"/>
      <c r="AB8" s="2582"/>
      <c r="AC8" s="2582"/>
      <c r="AD8" s="2582"/>
      <c r="AE8" s="2582"/>
      <c r="AF8" s="2582"/>
      <c r="AG8" s="2582"/>
      <c r="AH8" s="2582"/>
      <c r="AI8" s="2582"/>
      <c r="AJ8" s="2582"/>
      <c r="AK8" s="2582"/>
      <c r="AL8" s="269"/>
    </row>
    <row r="9" spans="1:43">
      <c r="B9" s="2586"/>
      <c r="C9" s="2587"/>
      <c r="Q9" s="2586"/>
      <c r="R9" s="2587"/>
      <c r="S9" s="2521"/>
      <c r="T9" s="2522"/>
      <c r="U9" s="2583"/>
      <c r="W9" s="2582"/>
      <c r="X9" s="2582"/>
      <c r="Y9" s="2582"/>
      <c r="Z9" s="2582"/>
      <c r="AA9" s="2582"/>
      <c r="AB9" s="2582"/>
      <c r="AC9" s="2582"/>
      <c r="AD9" s="2582"/>
      <c r="AE9" s="2582"/>
      <c r="AF9" s="2582"/>
      <c r="AG9" s="2582"/>
      <c r="AH9" s="2582"/>
      <c r="AI9" s="2582"/>
      <c r="AJ9" s="2582"/>
      <c r="AK9" s="2582"/>
      <c r="AL9" s="269"/>
    </row>
    <row r="10" spans="1:43">
      <c r="B10" s="2586"/>
      <c r="C10" s="2587"/>
      <c r="D10" s="2521" t="s">
        <v>32</v>
      </c>
      <c r="E10" s="2522"/>
      <c r="F10" s="2583">
        <v>1</v>
      </c>
      <c r="G10" s="270"/>
      <c r="H10" s="2582" t="s">
        <v>612</v>
      </c>
      <c r="I10" s="2582"/>
      <c r="J10" s="2582"/>
      <c r="K10" s="2582"/>
      <c r="L10" s="2582"/>
      <c r="M10" s="2582"/>
      <c r="N10" s="2582"/>
      <c r="O10" s="2582"/>
      <c r="Q10" s="2586"/>
      <c r="R10" s="2587"/>
      <c r="S10" s="2521" t="s">
        <v>32</v>
      </c>
      <c r="T10" s="2522"/>
      <c r="U10" s="2583">
        <v>2</v>
      </c>
      <c r="W10" s="2582" t="s">
        <v>613</v>
      </c>
      <c r="X10" s="2582"/>
      <c r="Y10" s="2582"/>
      <c r="Z10" s="2582"/>
      <c r="AA10" s="2582"/>
      <c r="AB10" s="2582"/>
      <c r="AC10" s="2582"/>
      <c r="AD10" s="2582"/>
      <c r="AE10" s="2582"/>
      <c r="AF10" s="2582"/>
      <c r="AG10" s="2582"/>
      <c r="AH10" s="2582"/>
      <c r="AI10" s="2582"/>
      <c r="AJ10" s="2582"/>
      <c r="AK10" s="2582"/>
      <c r="AL10" s="271"/>
    </row>
    <row r="11" spans="1:43">
      <c r="B11" s="2586"/>
      <c r="C11" s="2587"/>
      <c r="D11" s="2521"/>
      <c r="E11" s="2522"/>
      <c r="F11" s="2583"/>
      <c r="G11" s="270"/>
      <c r="H11" s="2582"/>
      <c r="I11" s="2582"/>
      <c r="J11" s="2582"/>
      <c r="K11" s="2582"/>
      <c r="L11" s="2582"/>
      <c r="M11" s="2582"/>
      <c r="N11" s="2582"/>
      <c r="O11" s="2582"/>
      <c r="Q11" s="2586"/>
      <c r="R11" s="2587"/>
      <c r="S11" s="2521"/>
      <c r="T11" s="2522"/>
      <c r="U11" s="2583"/>
      <c r="W11" s="2582"/>
      <c r="X11" s="2582"/>
      <c r="Y11" s="2582"/>
      <c r="Z11" s="2582"/>
      <c r="AA11" s="2582"/>
      <c r="AB11" s="2582"/>
      <c r="AC11" s="2582"/>
      <c r="AD11" s="2582"/>
      <c r="AE11" s="2582"/>
      <c r="AF11" s="2582"/>
      <c r="AG11" s="2582"/>
      <c r="AH11" s="2582"/>
      <c r="AI11" s="2582"/>
      <c r="AJ11" s="2582"/>
      <c r="AK11" s="2582"/>
      <c r="AL11" s="271"/>
    </row>
    <row r="12" spans="1:43">
      <c r="B12" s="2586"/>
      <c r="C12" s="2587"/>
      <c r="D12" s="2521" t="s">
        <v>32</v>
      </c>
      <c r="E12" s="2522"/>
      <c r="F12" s="2583">
        <v>2</v>
      </c>
      <c r="G12" s="270"/>
      <c r="H12" s="2582" t="s">
        <v>614</v>
      </c>
      <c r="I12" s="2582"/>
      <c r="J12" s="2582"/>
      <c r="K12" s="2582"/>
      <c r="L12" s="2582"/>
      <c r="M12" s="2582"/>
      <c r="N12" s="2582"/>
      <c r="O12" s="2582"/>
      <c r="Q12" s="2586"/>
      <c r="R12" s="2587"/>
      <c r="S12" s="2521" t="s">
        <v>32</v>
      </c>
      <c r="T12" s="2522"/>
      <c r="U12" s="2583">
        <v>3</v>
      </c>
      <c r="W12" s="2582" t="s">
        <v>615</v>
      </c>
      <c r="X12" s="2582"/>
      <c r="Y12" s="2582"/>
      <c r="Z12" s="2582"/>
      <c r="AA12" s="2582"/>
      <c r="AB12" s="2582"/>
      <c r="AC12" s="2582"/>
      <c r="AD12" s="2582"/>
      <c r="AE12" s="2582"/>
      <c r="AF12" s="2582"/>
      <c r="AG12" s="2582"/>
      <c r="AH12" s="2582"/>
      <c r="AI12" s="2582"/>
      <c r="AJ12" s="2582"/>
      <c r="AK12" s="2582"/>
      <c r="AL12" s="269"/>
      <c r="AQ12" s="263" t="s">
        <v>1575</v>
      </c>
    </row>
    <row r="13" spans="1:43">
      <c r="B13" s="2586"/>
      <c r="C13" s="2587"/>
      <c r="D13" s="2521"/>
      <c r="E13" s="2522"/>
      <c r="F13" s="2583"/>
      <c r="G13" s="270"/>
      <c r="H13" s="2582"/>
      <c r="I13" s="2582"/>
      <c r="J13" s="2582"/>
      <c r="K13" s="2582"/>
      <c r="L13" s="2582"/>
      <c r="M13" s="2582"/>
      <c r="N13" s="2582"/>
      <c r="O13" s="2582"/>
      <c r="Q13" s="2586"/>
      <c r="R13" s="2587"/>
      <c r="S13" s="2521"/>
      <c r="T13" s="2522"/>
      <c r="U13" s="2583"/>
      <c r="W13" s="2582"/>
      <c r="X13" s="2582"/>
      <c r="Y13" s="2582"/>
      <c r="Z13" s="2582"/>
      <c r="AA13" s="2582"/>
      <c r="AB13" s="2582"/>
      <c r="AC13" s="2582"/>
      <c r="AD13" s="2582"/>
      <c r="AE13" s="2582"/>
      <c r="AF13" s="2582"/>
      <c r="AG13" s="2582"/>
      <c r="AH13" s="2582"/>
      <c r="AI13" s="2582"/>
      <c r="AJ13" s="2582"/>
      <c r="AK13" s="2582"/>
      <c r="AL13" s="269"/>
      <c r="AQ13" s="263" t="s">
        <v>1576</v>
      </c>
    </row>
    <row r="14" spans="1:43">
      <c r="B14" s="2586"/>
      <c r="C14" s="2587"/>
      <c r="D14" s="2521" t="s">
        <v>32</v>
      </c>
      <c r="E14" s="2522"/>
      <c r="F14" s="2583">
        <v>3</v>
      </c>
      <c r="G14" s="270"/>
      <c r="H14" s="2582" t="s">
        <v>616</v>
      </c>
      <c r="I14" s="2582"/>
      <c r="J14" s="2582"/>
      <c r="K14" s="2582"/>
      <c r="L14" s="2582"/>
      <c r="M14" s="2582"/>
      <c r="N14" s="2582"/>
      <c r="O14" s="2582"/>
      <c r="Q14" s="2586"/>
      <c r="R14" s="2587"/>
      <c r="S14" s="2521" t="s">
        <v>32</v>
      </c>
      <c r="T14" s="2522"/>
      <c r="U14" s="2583">
        <v>4</v>
      </c>
      <c r="W14" s="2582" t="s">
        <v>617</v>
      </c>
      <c r="X14" s="2582"/>
      <c r="Y14" s="2582"/>
      <c r="Z14" s="2582"/>
      <c r="AA14" s="2582"/>
      <c r="AB14" s="2582"/>
      <c r="AC14" s="2582"/>
      <c r="AD14" s="2582"/>
      <c r="AE14" s="2582"/>
      <c r="AF14" s="2582"/>
      <c r="AG14" s="2582"/>
      <c r="AH14" s="2582"/>
      <c r="AI14" s="2582"/>
      <c r="AJ14" s="2582"/>
      <c r="AK14" s="2582"/>
      <c r="AL14" s="269"/>
    </row>
    <row r="15" spans="1:43">
      <c r="B15" s="2586"/>
      <c r="C15" s="2587"/>
      <c r="D15" s="2521"/>
      <c r="E15" s="2522"/>
      <c r="F15" s="2583"/>
      <c r="G15" s="270"/>
      <c r="H15" s="2582"/>
      <c r="I15" s="2582"/>
      <c r="J15" s="2582"/>
      <c r="K15" s="2582"/>
      <c r="L15" s="2582"/>
      <c r="M15" s="2582"/>
      <c r="N15" s="2582"/>
      <c r="O15" s="2582"/>
      <c r="Q15" s="2586"/>
      <c r="R15" s="2587"/>
      <c r="S15" s="2521"/>
      <c r="T15" s="2522"/>
      <c r="U15" s="2583"/>
      <c r="W15" s="2582"/>
      <c r="X15" s="2582"/>
      <c r="Y15" s="2582"/>
      <c r="Z15" s="2582"/>
      <c r="AA15" s="2582"/>
      <c r="AB15" s="2582"/>
      <c r="AC15" s="2582"/>
      <c r="AD15" s="2582"/>
      <c r="AE15" s="2582"/>
      <c r="AF15" s="2582"/>
      <c r="AG15" s="2582"/>
      <c r="AH15" s="2582"/>
      <c r="AI15" s="2582"/>
      <c r="AJ15" s="2582"/>
      <c r="AK15" s="2582"/>
      <c r="AL15" s="269"/>
    </row>
    <row r="16" spans="1:43">
      <c r="B16" s="2586"/>
      <c r="C16" s="2587"/>
      <c r="D16" s="2521" t="s">
        <v>32</v>
      </c>
      <c r="E16" s="2522"/>
      <c r="F16" s="2583">
        <v>4</v>
      </c>
      <c r="G16" s="270"/>
      <c r="H16" s="2582" t="s">
        <v>618</v>
      </c>
      <c r="I16" s="2582"/>
      <c r="J16" s="2582"/>
      <c r="K16" s="2582"/>
      <c r="L16" s="2582"/>
      <c r="M16" s="2582"/>
      <c r="N16" s="2582"/>
      <c r="O16" s="2582"/>
      <c r="Q16" s="2586"/>
      <c r="R16" s="2587"/>
      <c r="S16" s="2521" t="s">
        <v>32</v>
      </c>
      <c r="T16" s="2522"/>
      <c r="U16" s="2583">
        <v>5</v>
      </c>
      <c r="W16" s="2582" t="s">
        <v>619</v>
      </c>
      <c r="X16" s="2582"/>
      <c r="Y16" s="2582"/>
      <c r="Z16" s="2582"/>
      <c r="AA16" s="2582"/>
      <c r="AB16" s="2582"/>
      <c r="AC16" s="2582"/>
      <c r="AD16" s="2582"/>
      <c r="AE16" s="2582"/>
      <c r="AF16" s="2582"/>
      <c r="AG16" s="2582"/>
      <c r="AH16" s="2582"/>
      <c r="AI16" s="2582"/>
      <c r="AJ16" s="2582"/>
      <c r="AK16" s="2582"/>
      <c r="AL16" s="269"/>
    </row>
    <row r="17" spans="2:38">
      <c r="B17" s="2586"/>
      <c r="C17" s="2587"/>
      <c r="D17" s="2521"/>
      <c r="E17" s="2522"/>
      <c r="F17" s="2583"/>
      <c r="G17" s="270"/>
      <c r="H17" s="2582"/>
      <c r="I17" s="2582"/>
      <c r="J17" s="2582"/>
      <c r="K17" s="2582"/>
      <c r="L17" s="2582"/>
      <c r="M17" s="2582"/>
      <c r="N17" s="2582"/>
      <c r="O17" s="2582"/>
      <c r="Q17" s="2586"/>
      <c r="R17" s="2587"/>
      <c r="S17" s="2521"/>
      <c r="T17" s="2522"/>
      <c r="U17" s="2583"/>
      <c r="W17" s="2582"/>
      <c r="X17" s="2582"/>
      <c r="Y17" s="2582"/>
      <c r="Z17" s="2582"/>
      <c r="AA17" s="2582"/>
      <c r="AB17" s="2582"/>
      <c r="AC17" s="2582"/>
      <c r="AD17" s="2582"/>
      <c r="AE17" s="2582"/>
      <c r="AF17" s="2582"/>
      <c r="AG17" s="2582"/>
      <c r="AH17" s="2582"/>
      <c r="AI17" s="2582"/>
      <c r="AJ17" s="2582"/>
      <c r="AK17" s="2582"/>
      <c r="AL17" s="269"/>
    </row>
    <row r="18" spans="2:38">
      <c r="B18" s="2586"/>
      <c r="C18" s="2587"/>
      <c r="D18" s="2521" t="s">
        <v>32</v>
      </c>
      <c r="E18" s="2522"/>
      <c r="F18" s="2583">
        <v>5</v>
      </c>
      <c r="G18" s="270"/>
      <c r="H18" s="2582" t="s">
        <v>620</v>
      </c>
      <c r="I18" s="2582"/>
      <c r="J18" s="2582"/>
      <c r="K18" s="2582"/>
      <c r="L18" s="2582"/>
      <c r="M18" s="2582"/>
      <c r="N18" s="2582"/>
      <c r="O18" s="2582"/>
      <c r="Q18" s="2586"/>
      <c r="R18" s="2587"/>
      <c r="S18" s="2521" t="s">
        <v>32</v>
      </c>
      <c r="T18" s="2522"/>
      <c r="U18" s="2583">
        <v>6</v>
      </c>
      <c r="W18" s="2582" t="s">
        <v>621</v>
      </c>
      <c r="X18" s="2582"/>
      <c r="Y18" s="2582"/>
      <c r="Z18" s="2582"/>
      <c r="AA18" s="2582"/>
      <c r="AB18" s="2582"/>
      <c r="AC18" s="2582"/>
      <c r="AD18" s="2582"/>
      <c r="AE18" s="2582"/>
      <c r="AF18" s="2582"/>
      <c r="AG18" s="2582"/>
      <c r="AH18" s="2582"/>
      <c r="AI18" s="2582"/>
      <c r="AJ18" s="2582"/>
      <c r="AK18" s="2582"/>
      <c r="AL18" s="269"/>
    </row>
    <row r="19" spans="2:38">
      <c r="B19" s="2586"/>
      <c r="C19" s="2587"/>
      <c r="D19" s="2521"/>
      <c r="E19" s="2522"/>
      <c r="F19" s="2583"/>
      <c r="G19" s="270"/>
      <c r="H19" s="2582"/>
      <c r="I19" s="2582"/>
      <c r="J19" s="2582"/>
      <c r="K19" s="2582"/>
      <c r="L19" s="2582"/>
      <c r="M19" s="2582"/>
      <c r="N19" s="2582"/>
      <c r="O19" s="2582"/>
      <c r="Q19" s="2586"/>
      <c r="R19" s="2587"/>
      <c r="S19" s="2521"/>
      <c r="T19" s="2522"/>
      <c r="U19" s="2583"/>
      <c r="W19" s="2582"/>
      <c r="X19" s="2582"/>
      <c r="Y19" s="2582"/>
      <c r="Z19" s="2582"/>
      <c r="AA19" s="2582"/>
      <c r="AB19" s="2582"/>
      <c r="AC19" s="2582"/>
      <c r="AD19" s="2582"/>
      <c r="AE19" s="2582"/>
      <c r="AF19" s="2582"/>
      <c r="AG19" s="2582"/>
      <c r="AH19" s="2582"/>
      <c r="AI19" s="2582"/>
      <c r="AJ19" s="2582"/>
      <c r="AK19" s="2582"/>
      <c r="AL19" s="269"/>
    </row>
    <row r="20" spans="2:38">
      <c r="B20" s="2586"/>
      <c r="C20" s="2587"/>
      <c r="Q20" s="2586"/>
      <c r="R20" s="2587"/>
      <c r="S20" s="2521" t="s">
        <v>32</v>
      </c>
      <c r="T20" s="2522"/>
      <c r="U20" s="2583">
        <v>7</v>
      </c>
      <c r="W20" s="2582" t="s">
        <v>622</v>
      </c>
      <c r="X20" s="2582"/>
      <c r="Y20" s="2582"/>
      <c r="Z20" s="2582"/>
      <c r="AA20" s="2582"/>
      <c r="AB20" s="2582"/>
      <c r="AC20" s="2582"/>
      <c r="AD20" s="2582"/>
      <c r="AE20" s="2582"/>
      <c r="AF20" s="2582"/>
      <c r="AG20" s="2582"/>
      <c r="AH20" s="2582"/>
      <c r="AI20" s="2582"/>
      <c r="AJ20" s="2582"/>
      <c r="AK20" s="2582"/>
      <c r="AL20" s="269"/>
    </row>
    <row r="21" spans="2:38">
      <c r="B21" s="2586"/>
      <c r="C21" s="2587"/>
      <c r="Q21" s="2586"/>
      <c r="R21" s="2587"/>
      <c r="S21" s="2521"/>
      <c r="T21" s="2522"/>
      <c r="U21" s="2583"/>
      <c r="W21" s="2582"/>
      <c r="X21" s="2582"/>
      <c r="Y21" s="2582"/>
      <c r="Z21" s="2582"/>
      <c r="AA21" s="2582"/>
      <c r="AB21" s="2582"/>
      <c r="AC21" s="2582"/>
      <c r="AD21" s="2582"/>
      <c r="AE21" s="2582"/>
      <c r="AF21" s="2582"/>
      <c r="AG21" s="2582"/>
      <c r="AH21" s="2582"/>
      <c r="AI21" s="2582"/>
      <c r="AJ21" s="2582"/>
      <c r="AK21" s="2582"/>
      <c r="AL21" s="269"/>
    </row>
    <row r="22" spans="2:38">
      <c r="B22" s="2586"/>
      <c r="C22" s="2587"/>
      <c r="Q22" s="2586"/>
      <c r="R22" s="2587"/>
      <c r="S22" s="2521" t="s">
        <v>32</v>
      </c>
      <c r="T22" s="2522"/>
      <c r="U22" s="2583">
        <v>8</v>
      </c>
      <c r="W22" s="2582" t="s">
        <v>623</v>
      </c>
      <c r="X22" s="2582"/>
      <c r="Y22" s="2582"/>
      <c r="Z22" s="2582"/>
      <c r="AA22" s="2582"/>
      <c r="AB22" s="2582"/>
      <c r="AC22" s="2582"/>
      <c r="AD22" s="2582"/>
      <c r="AE22" s="2582"/>
      <c r="AF22" s="2582"/>
      <c r="AG22" s="2582"/>
      <c r="AH22" s="2582"/>
      <c r="AI22" s="2582"/>
      <c r="AJ22" s="2582"/>
      <c r="AK22" s="2582"/>
      <c r="AL22" s="269"/>
    </row>
    <row r="23" spans="2:38">
      <c r="B23" s="2586"/>
      <c r="C23" s="2587"/>
      <c r="Q23" s="2586"/>
      <c r="R23" s="2587"/>
      <c r="S23" s="2521"/>
      <c r="T23" s="2522"/>
      <c r="U23" s="2583"/>
      <c r="W23" s="2582"/>
      <c r="X23" s="2582"/>
      <c r="Y23" s="2582"/>
      <c r="Z23" s="2582"/>
      <c r="AA23" s="2582"/>
      <c r="AB23" s="2582"/>
      <c r="AC23" s="2582"/>
      <c r="AD23" s="2582"/>
      <c r="AE23" s="2582"/>
      <c r="AF23" s="2582"/>
      <c r="AG23" s="2582"/>
      <c r="AH23" s="2582"/>
      <c r="AI23" s="2582"/>
      <c r="AJ23" s="2582"/>
      <c r="AK23" s="2582"/>
      <c r="AL23" s="269"/>
    </row>
    <row r="24" spans="2:38">
      <c r="B24" s="2588"/>
      <c r="C24" s="2589"/>
      <c r="D24" s="272"/>
      <c r="E24" s="272"/>
      <c r="F24" s="272"/>
      <c r="G24" s="272"/>
      <c r="H24" s="272"/>
      <c r="I24" s="272"/>
      <c r="J24" s="272"/>
      <c r="K24" s="272"/>
      <c r="L24" s="272"/>
      <c r="M24" s="272"/>
      <c r="N24" s="272"/>
      <c r="O24" s="272"/>
      <c r="P24" s="272"/>
      <c r="Q24" s="2588"/>
      <c r="R24" s="2589"/>
      <c r="S24" s="421"/>
      <c r="T24" s="272"/>
      <c r="U24" s="272"/>
      <c r="V24" s="272"/>
      <c r="W24" s="272"/>
      <c r="X24" s="272"/>
      <c r="Y24" s="272"/>
      <c r="Z24" s="272"/>
      <c r="AA24" s="272"/>
      <c r="AB24" s="272"/>
      <c r="AC24" s="272"/>
      <c r="AD24" s="272"/>
      <c r="AE24" s="272"/>
      <c r="AF24" s="272"/>
      <c r="AG24" s="272"/>
      <c r="AH24" s="272"/>
      <c r="AI24" s="272"/>
      <c r="AJ24" s="272"/>
      <c r="AK24" s="272"/>
      <c r="AL24" s="274"/>
    </row>
    <row r="25" spans="2:38">
      <c r="B25" s="2584" t="s">
        <v>658</v>
      </c>
      <c r="C25" s="2585"/>
      <c r="D25" s="265"/>
      <c r="E25" s="265"/>
      <c r="F25" s="265"/>
      <c r="G25" s="265"/>
      <c r="H25" s="265"/>
      <c r="I25" s="265"/>
      <c r="J25" s="265"/>
      <c r="K25" s="265"/>
      <c r="L25" s="265"/>
      <c r="M25" s="265"/>
      <c r="N25" s="265"/>
      <c r="O25" s="265"/>
      <c r="P25" s="265"/>
      <c r="Q25" s="265"/>
      <c r="R25" s="275"/>
      <c r="S25" s="275"/>
      <c r="T25" s="265"/>
      <c r="U25" s="265"/>
      <c r="V25" s="265"/>
      <c r="W25" s="276"/>
      <c r="X25" s="276"/>
      <c r="Y25" s="276"/>
      <c r="Z25" s="276"/>
      <c r="AA25" s="276"/>
      <c r="AB25" s="276"/>
      <c r="AC25" s="276"/>
      <c r="AD25" s="276"/>
      <c r="AE25" s="276"/>
      <c r="AF25" s="276"/>
      <c r="AG25" s="276"/>
      <c r="AH25" s="276"/>
      <c r="AI25" s="276"/>
      <c r="AJ25" s="276"/>
      <c r="AK25" s="276"/>
      <c r="AL25" s="267"/>
    </row>
    <row r="26" spans="2:38">
      <c r="B26" s="2586"/>
      <c r="C26" s="2587"/>
      <c r="E26" s="2578"/>
      <c r="F26" s="2578"/>
      <c r="G26" s="2540" t="s">
        <v>625</v>
      </c>
      <c r="H26" s="2540"/>
      <c r="I26" s="2540"/>
      <c r="J26" s="2540"/>
      <c r="K26" s="2540"/>
      <c r="L26" s="2540"/>
      <c r="M26" s="2540"/>
      <c r="N26" s="2540"/>
      <c r="O26" s="2540"/>
      <c r="AL26" s="271"/>
    </row>
    <row r="27" spans="2:38">
      <c r="B27" s="2586"/>
      <c r="C27" s="2587"/>
      <c r="E27" s="2578"/>
      <c r="F27" s="2578"/>
      <c r="G27" s="2540"/>
      <c r="H27" s="2540"/>
      <c r="I27" s="2540"/>
      <c r="J27" s="2540"/>
      <c r="K27" s="2540"/>
      <c r="L27" s="2540"/>
      <c r="M27" s="2540"/>
      <c r="N27" s="2540"/>
      <c r="O27" s="2540"/>
      <c r="AL27" s="271"/>
    </row>
    <row r="28" spans="2:38">
      <c r="B28" s="2586"/>
      <c r="C28" s="2587"/>
      <c r="E28" s="2540" t="s">
        <v>629</v>
      </c>
      <c r="F28" s="2540"/>
      <c r="G28" s="2643"/>
      <c r="H28" s="2643"/>
      <c r="I28" s="2643"/>
      <c r="J28" s="2643"/>
      <c r="K28" s="2643"/>
      <c r="L28" s="2643"/>
      <c r="M28" s="2643"/>
      <c r="N28" s="2578" t="s">
        <v>16</v>
      </c>
      <c r="O28" s="2578"/>
      <c r="R28" s="550"/>
      <c r="S28" s="550"/>
      <c r="T28" s="550"/>
      <c r="U28" s="550"/>
      <c r="V28" s="550"/>
      <c r="W28" s="550"/>
      <c r="X28" s="550"/>
      <c r="Y28" s="550"/>
      <c r="Z28" s="550"/>
      <c r="AA28" s="550"/>
      <c r="AB28" s="550"/>
      <c r="AC28" s="550"/>
      <c r="AD28" s="550"/>
      <c r="AE28" s="550"/>
      <c r="AF28" s="550"/>
      <c r="AG28" s="550"/>
      <c r="AH28" s="550"/>
      <c r="AI28" s="550"/>
      <c r="AJ28" s="550"/>
      <c r="AK28" s="550"/>
      <c r="AL28" s="271"/>
    </row>
    <row r="29" spans="2:38" ht="18.75">
      <c r="B29" s="2586"/>
      <c r="C29" s="2587"/>
      <c r="E29" s="2540"/>
      <c r="F29" s="2540"/>
      <c r="G29" s="2643"/>
      <c r="H29" s="2643"/>
      <c r="I29" s="2643"/>
      <c r="J29" s="2643"/>
      <c r="K29" s="2643"/>
      <c r="L29" s="2643"/>
      <c r="M29" s="2643"/>
      <c r="N29" s="2578"/>
      <c r="O29" s="2578"/>
      <c r="R29" s="560"/>
      <c r="S29" s="551"/>
      <c r="T29" s="551"/>
      <c r="U29" s="551"/>
      <c r="V29" s="551"/>
      <c r="W29" s="551"/>
      <c r="X29" s="551"/>
      <c r="Y29" s="551"/>
      <c r="Z29" s="551"/>
      <c r="AA29" s="560"/>
      <c r="AB29" s="550"/>
      <c r="AC29" s="551"/>
      <c r="AD29" s="551"/>
      <c r="AE29" s="551"/>
      <c r="AF29" s="551"/>
      <c r="AG29" s="551"/>
      <c r="AH29" s="551"/>
      <c r="AI29" s="551"/>
      <c r="AJ29" s="551"/>
      <c r="AK29" s="550"/>
      <c r="AL29" s="271"/>
    </row>
    <row r="30" spans="2:38" ht="18.75">
      <c r="B30" s="2586"/>
      <c r="C30" s="2587"/>
      <c r="E30" s="2540" t="s">
        <v>630</v>
      </c>
      <c r="F30" s="2540"/>
      <c r="G30" s="2643"/>
      <c r="H30" s="2643"/>
      <c r="I30" s="2643"/>
      <c r="J30" s="2643"/>
      <c r="K30" s="2643"/>
      <c r="L30" s="2643"/>
      <c r="M30" s="2643"/>
      <c r="N30" s="2578" t="s">
        <v>16</v>
      </c>
      <c r="O30" s="2578"/>
      <c r="R30" s="552"/>
      <c r="S30" s="552"/>
      <c r="T30" s="551"/>
      <c r="U30" s="551"/>
      <c r="V30" s="551"/>
      <c r="W30" s="551"/>
      <c r="X30" s="551"/>
      <c r="Y30" s="551"/>
      <c r="Z30" s="551"/>
      <c r="AA30" s="560"/>
      <c r="AB30" s="550"/>
      <c r="AC30" s="561"/>
      <c r="AD30" s="561"/>
      <c r="AE30" s="561"/>
      <c r="AF30" s="561"/>
      <c r="AG30" s="561"/>
      <c r="AH30" s="561"/>
      <c r="AI30" s="551"/>
      <c r="AJ30" s="551"/>
      <c r="AK30" s="550"/>
      <c r="AL30" s="271"/>
    </row>
    <row r="31" spans="2:38" ht="18.75">
      <c r="B31" s="2586"/>
      <c r="C31" s="2587"/>
      <c r="E31" s="2540"/>
      <c r="F31" s="2540"/>
      <c r="G31" s="2643"/>
      <c r="H31" s="2643"/>
      <c r="I31" s="2643"/>
      <c r="J31" s="2643"/>
      <c r="K31" s="2643"/>
      <c r="L31" s="2643"/>
      <c r="M31" s="2643"/>
      <c r="N31" s="2578"/>
      <c r="O31" s="2578"/>
      <c r="R31" s="552"/>
      <c r="S31" s="552"/>
      <c r="T31" s="551"/>
      <c r="U31" s="551"/>
      <c r="V31" s="551"/>
      <c r="W31" s="551"/>
      <c r="X31" s="551"/>
      <c r="Y31" s="551"/>
      <c r="Z31" s="551"/>
      <c r="AA31" s="560"/>
      <c r="AB31" s="550"/>
      <c r="AC31" s="561"/>
      <c r="AD31" s="561"/>
      <c r="AE31" s="561"/>
      <c r="AF31" s="561"/>
      <c r="AG31" s="561"/>
      <c r="AH31" s="561"/>
      <c r="AI31" s="551"/>
      <c r="AJ31" s="551"/>
      <c r="AK31" s="550"/>
      <c r="AL31" s="271"/>
    </row>
    <row r="32" spans="2:38" ht="18.75">
      <c r="B32" s="2586"/>
      <c r="C32" s="2587"/>
      <c r="E32" s="2540" t="s">
        <v>631</v>
      </c>
      <c r="F32" s="2540"/>
      <c r="G32" s="2643"/>
      <c r="H32" s="2643"/>
      <c r="I32" s="2643"/>
      <c r="J32" s="2643"/>
      <c r="K32" s="2643"/>
      <c r="L32" s="2643"/>
      <c r="M32" s="2643"/>
      <c r="N32" s="2578" t="s">
        <v>16</v>
      </c>
      <c r="O32" s="2578"/>
      <c r="R32" s="552"/>
      <c r="S32" s="552"/>
      <c r="T32" s="551"/>
      <c r="U32" s="551"/>
      <c r="V32" s="551"/>
      <c r="W32" s="551"/>
      <c r="X32" s="551"/>
      <c r="Y32" s="551"/>
      <c r="Z32" s="551"/>
      <c r="AA32" s="560"/>
      <c r="AB32" s="550"/>
      <c r="AC32" s="561"/>
      <c r="AD32" s="561"/>
      <c r="AE32" s="561"/>
      <c r="AF32" s="561"/>
      <c r="AG32" s="561"/>
      <c r="AH32" s="561"/>
      <c r="AI32" s="551"/>
      <c r="AJ32" s="551"/>
      <c r="AK32" s="550"/>
      <c r="AL32" s="271"/>
    </row>
    <row r="33" spans="2:38" ht="18.75">
      <c r="B33" s="2586"/>
      <c r="C33" s="2587"/>
      <c r="E33" s="2540"/>
      <c r="F33" s="2540"/>
      <c r="G33" s="2643"/>
      <c r="H33" s="2643"/>
      <c r="I33" s="2643"/>
      <c r="J33" s="2643"/>
      <c r="K33" s="2643"/>
      <c r="L33" s="2643"/>
      <c r="M33" s="2643"/>
      <c r="N33" s="2578"/>
      <c r="O33" s="2578"/>
      <c r="R33" s="552"/>
      <c r="S33" s="552"/>
      <c r="T33" s="551"/>
      <c r="U33" s="551"/>
      <c r="V33" s="551"/>
      <c r="W33" s="551"/>
      <c r="X33" s="551"/>
      <c r="Y33" s="551"/>
      <c r="Z33" s="551"/>
      <c r="AA33" s="560"/>
      <c r="AB33" s="550"/>
      <c r="AC33" s="551"/>
      <c r="AD33" s="551"/>
      <c r="AE33" s="551"/>
      <c r="AF33" s="551"/>
      <c r="AG33" s="551"/>
      <c r="AH33" s="551"/>
      <c r="AI33" s="551"/>
      <c r="AJ33" s="551"/>
      <c r="AK33" s="550"/>
      <c r="AL33" s="271"/>
    </row>
    <row r="34" spans="2:38">
      <c r="B34" s="2586"/>
      <c r="C34" s="2587"/>
      <c r="E34" s="2540" t="s">
        <v>632</v>
      </c>
      <c r="F34" s="2540"/>
      <c r="G34" s="2643"/>
      <c r="H34" s="2643"/>
      <c r="I34" s="2643"/>
      <c r="J34" s="2643"/>
      <c r="K34" s="2643"/>
      <c r="L34" s="2643"/>
      <c r="M34" s="2643"/>
      <c r="N34" s="2578" t="s">
        <v>16</v>
      </c>
      <c r="O34" s="2578"/>
      <c r="AL34" s="271"/>
    </row>
    <row r="35" spans="2:38">
      <c r="B35" s="2586"/>
      <c r="C35" s="2587"/>
      <c r="E35" s="2540"/>
      <c r="F35" s="2540"/>
      <c r="G35" s="2643"/>
      <c r="H35" s="2643"/>
      <c r="I35" s="2643"/>
      <c r="J35" s="2643"/>
      <c r="K35" s="2643"/>
      <c r="L35" s="2643"/>
      <c r="M35" s="2643"/>
      <c r="N35" s="2578"/>
      <c r="O35" s="2578"/>
      <c r="S35" s="288"/>
      <c r="T35" s="288"/>
      <c r="U35" s="288"/>
      <c r="V35" s="288"/>
      <c r="W35" s="288"/>
      <c r="X35" s="288"/>
      <c r="Y35" s="288"/>
      <c r="Z35" s="288"/>
      <c r="AA35" s="288"/>
      <c r="AB35" s="288"/>
      <c r="AC35" s="288"/>
      <c r="AD35" s="288"/>
      <c r="AE35" s="288"/>
      <c r="AF35" s="288"/>
      <c r="AG35" s="288"/>
      <c r="AH35" s="288"/>
      <c r="AL35" s="271"/>
    </row>
    <row r="36" spans="2:38">
      <c r="B36" s="2586"/>
      <c r="C36" s="2587"/>
      <c r="E36" s="2540" t="s">
        <v>633</v>
      </c>
      <c r="F36" s="2540"/>
      <c r="G36" s="2643"/>
      <c r="H36" s="2643"/>
      <c r="I36" s="2643"/>
      <c r="J36" s="2643"/>
      <c r="K36" s="2643"/>
      <c r="L36" s="2643"/>
      <c r="M36" s="2643"/>
      <c r="N36" s="2578" t="s">
        <v>16</v>
      </c>
      <c r="O36" s="2578"/>
      <c r="AL36" s="271"/>
    </row>
    <row r="37" spans="2:38">
      <c r="B37" s="2586"/>
      <c r="C37" s="2587"/>
      <c r="E37" s="2540"/>
      <c r="F37" s="2540"/>
      <c r="G37" s="2643"/>
      <c r="H37" s="2643"/>
      <c r="I37" s="2643"/>
      <c r="J37" s="2643"/>
      <c r="K37" s="2643"/>
      <c r="L37" s="2643"/>
      <c r="M37" s="2643"/>
      <c r="N37" s="2578"/>
      <c r="O37" s="2578"/>
      <c r="AL37" s="271"/>
    </row>
    <row r="38" spans="2:38">
      <c r="B38" s="2586"/>
      <c r="C38" s="2587"/>
      <c r="E38" s="2540" t="s">
        <v>634</v>
      </c>
      <c r="F38" s="2540"/>
      <c r="G38" s="2643"/>
      <c r="H38" s="2643"/>
      <c r="I38" s="2643"/>
      <c r="J38" s="2643"/>
      <c r="K38" s="2643"/>
      <c r="L38" s="2643"/>
      <c r="M38" s="2643"/>
      <c r="N38" s="2578" t="s">
        <v>16</v>
      </c>
      <c r="O38" s="2578"/>
      <c r="AL38" s="271"/>
    </row>
    <row r="39" spans="2:38">
      <c r="B39" s="2586"/>
      <c r="C39" s="2587"/>
      <c r="E39" s="2540"/>
      <c r="F39" s="2540"/>
      <c r="G39" s="2643"/>
      <c r="H39" s="2643"/>
      <c r="I39" s="2643"/>
      <c r="J39" s="2643"/>
      <c r="K39" s="2643"/>
      <c r="L39" s="2643"/>
      <c r="M39" s="2643"/>
      <c r="N39" s="2578"/>
      <c r="O39" s="2578"/>
      <c r="AL39" s="271"/>
    </row>
    <row r="40" spans="2:38">
      <c r="B40" s="2586"/>
      <c r="C40" s="2587"/>
      <c r="E40" s="2540" t="s">
        <v>635</v>
      </c>
      <c r="F40" s="2540"/>
      <c r="G40" s="2643"/>
      <c r="H40" s="2643"/>
      <c r="I40" s="2643"/>
      <c r="J40" s="2643"/>
      <c r="K40" s="2643"/>
      <c r="L40" s="2643"/>
      <c r="M40" s="2643"/>
      <c r="N40" s="2578" t="s">
        <v>16</v>
      </c>
      <c r="O40" s="2578"/>
      <c r="AL40" s="271"/>
    </row>
    <row r="41" spans="2:38">
      <c r="B41" s="2586"/>
      <c r="C41" s="2587"/>
      <c r="E41" s="2540"/>
      <c r="F41" s="2540"/>
      <c r="G41" s="2643"/>
      <c r="H41" s="2643"/>
      <c r="I41" s="2643"/>
      <c r="J41" s="2643"/>
      <c r="K41" s="2643"/>
      <c r="L41" s="2643"/>
      <c r="M41" s="2643"/>
      <c r="N41" s="2578"/>
      <c r="O41" s="2578"/>
      <c r="AL41" s="271"/>
    </row>
    <row r="42" spans="2:38">
      <c r="B42" s="2586"/>
      <c r="C42" s="2587"/>
      <c r="E42" s="2540" t="s">
        <v>636</v>
      </c>
      <c r="F42" s="2540"/>
      <c r="G42" s="2643"/>
      <c r="H42" s="2643"/>
      <c r="I42" s="2643"/>
      <c r="J42" s="2643"/>
      <c r="K42" s="2643"/>
      <c r="L42" s="2643"/>
      <c r="M42" s="2643"/>
      <c r="N42" s="2578" t="s">
        <v>16</v>
      </c>
      <c r="O42" s="2578"/>
      <c r="AL42" s="271"/>
    </row>
    <row r="43" spans="2:38">
      <c r="B43" s="2586"/>
      <c r="C43" s="2587"/>
      <c r="E43" s="2540"/>
      <c r="F43" s="2540"/>
      <c r="G43" s="2643"/>
      <c r="H43" s="2643"/>
      <c r="I43" s="2643"/>
      <c r="J43" s="2643"/>
      <c r="K43" s="2643"/>
      <c r="L43" s="2643"/>
      <c r="M43" s="2643"/>
      <c r="N43" s="2578"/>
      <c r="O43" s="2578"/>
      <c r="AL43" s="271"/>
    </row>
    <row r="44" spans="2:38">
      <c r="B44" s="2586"/>
      <c r="C44" s="2587"/>
      <c r="E44" s="2540" t="s">
        <v>637</v>
      </c>
      <c r="F44" s="2540"/>
      <c r="G44" s="2643"/>
      <c r="H44" s="2643"/>
      <c r="I44" s="2643"/>
      <c r="J44" s="2643"/>
      <c r="K44" s="2643"/>
      <c r="L44" s="2643"/>
      <c r="M44" s="2643"/>
      <c r="N44" s="2578" t="s">
        <v>16</v>
      </c>
      <c r="O44" s="2578"/>
      <c r="AL44" s="271"/>
    </row>
    <row r="45" spans="2:38">
      <c r="B45" s="2586"/>
      <c r="C45" s="2587"/>
      <c r="E45" s="2540"/>
      <c r="F45" s="2540"/>
      <c r="G45" s="2643"/>
      <c r="H45" s="2643"/>
      <c r="I45" s="2643"/>
      <c r="J45" s="2643"/>
      <c r="K45" s="2643"/>
      <c r="L45" s="2643"/>
      <c r="M45" s="2643"/>
      <c r="N45" s="2578"/>
      <c r="O45" s="2578"/>
      <c r="AL45" s="271"/>
    </row>
    <row r="46" spans="2:38">
      <c r="B46" s="2586"/>
      <c r="C46" s="2587"/>
      <c r="E46" s="2540" t="s">
        <v>638</v>
      </c>
      <c r="F46" s="2540"/>
      <c r="G46" s="2643"/>
      <c r="H46" s="2643"/>
      <c r="I46" s="2643"/>
      <c r="J46" s="2643"/>
      <c r="K46" s="2643"/>
      <c r="L46" s="2643"/>
      <c r="M46" s="2643"/>
      <c r="N46" s="2578" t="s">
        <v>16</v>
      </c>
      <c r="O46" s="2578"/>
      <c r="AL46" s="271"/>
    </row>
    <row r="47" spans="2:38">
      <c r="B47" s="2586"/>
      <c r="C47" s="2587"/>
      <c r="E47" s="2540"/>
      <c r="F47" s="2540"/>
      <c r="G47" s="2643"/>
      <c r="H47" s="2643"/>
      <c r="I47" s="2643"/>
      <c r="J47" s="2643"/>
      <c r="K47" s="2643"/>
      <c r="L47" s="2643"/>
      <c r="M47" s="2643"/>
      <c r="N47" s="2578"/>
      <c r="O47" s="2578"/>
      <c r="AL47" s="271"/>
    </row>
    <row r="48" spans="2:38">
      <c r="B48" s="2586"/>
      <c r="C48" s="2587"/>
      <c r="E48" s="2540" t="s">
        <v>640</v>
      </c>
      <c r="F48" s="2540"/>
      <c r="G48" s="2643"/>
      <c r="H48" s="2643"/>
      <c r="I48" s="2643"/>
      <c r="J48" s="2643"/>
      <c r="K48" s="2643"/>
      <c r="L48" s="2643"/>
      <c r="M48" s="2643"/>
      <c r="N48" s="2578" t="s">
        <v>16</v>
      </c>
      <c r="O48" s="2578"/>
      <c r="AL48" s="271"/>
    </row>
    <row r="49" spans="2:38" ht="14.25" thickBot="1">
      <c r="B49" s="2586"/>
      <c r="C49" s="2587"/>
      <c r="E49" s="2540"/>
      <c r="F49" s="2540"/>
      <c r="G49" s="2643"/>
      <c r="H49" s="2643"/>
      <c r="I49" s="2643"/>
      <c r="J49" s="2643"/>
      <c r="K49" s="2643"/>
      <c r="L49" s="2643"/>
      <c r="M49" s="2643"/>
      <c r="N49" s="2578"/>
      <c r="O49" s="2578"/>
      <c r="AL49" s="271"/>
    </row>
    <row r="50" spans="2:38">
      <c r="B50" s="2586"/>
      <c r="C50" s="2587"/>
      <c r="E50" s="2540" t="s">
        <v>641</v>
      </c>
      <c r="F50" s="2540"/>
      <c r="G50" s="2643"/>
      <c r="H50" s="2643"/>
      <c r="I50" s="2643"/>
      <c r="J50" s="2643"/>
      <c r="K50" s="2643"/>
      <c r="L50" s="2643"/>
      <c r="M50" s="2643"/>
      <c r="N50" s="2578" t="s">
        <v>16</v>
      </c>
      <c r="O50" s="2578"/>
      <c r="T50" s="2557" t="s">
        <v>659</v>
      </c>
      <c r="U50" s="2558"/>
      <c r="V50" s="2558"/>
      <c r="W50" s="2558"/>
      <c r="X50" s="2558"/>
      <c r="Y50" s="2558"/>
      <c r="Z50" s="2559"/>
      <c r="AE50" s="2557" t="s">
        <v>642</v>
      </c>
      <c r="AF50" s="2558"/>
      <c r="AG50" s="2558"/>
      <c r="AH50" s="2558"/>
      <c r="AI50" s="2558"/>
      <c r="AJ50" s="2558"/>
      <c r="AK50" s="2559"/>
      <c r="AL50" s="271"/>
    </row>
    <row r="51" spans="2:38" ht="14.25" thickBot="1">
      <c r="B51" s="2586"/>
      <c r="C51" s="2587"/>
      <c r="E51" s="2571"/>
      <c r="F51" s="2571"/>
      <c r="G51" s="2644"/>
      <c r="H51" s="2644"/>
      <c r="I51" s="2644"/>
      <c r="J51" s="2644"/>
      <c r="K51" s="2644"/>
      <c r="L51" s="2644"/>
      <c r="M51" s="2644"/>
      <c r="N51" s="2547"/>
      <c r="O51" s="2547"/>
      <c r="T51" s="2560"/>
      <c r="U51" s="2530"/>
      <c r="V51" s="2530"/>
      <c r="W51" s="2530"/>
      <c r="X51" s="2530"/>
      <c r="Y51" s="2530"/>
      <c r="Z51" s="2531"/>
      <c r="AE51" s="2560"/>
      <c r="AF51" s="2530"/>
      <c r="AG51" s="2530"/>
      <c r="AH51" s="2530"/>
      <c r="AI51" s="2530"/>
      <c r="AJ51" s="2530"/>
      <c r="AK51" s="2531"/>
      <c r="AL51" s="271"/>
    </row>
    <row r="52" spans="2:38">
      <c r="B52" s="2586"/>
      <c r="C52" s="2587"/>
      <c r="E52" s="2561" t="s">
        <v>181</v>
      </c>
      <c r="F52" s="2562"/>
      <c r="G52" s="2634">
        <f>SUM(G28:M51)</f>
        <v>0</v>
      </c>
      <c r="H52" s="2634"/>
      <c r="I52" s="2634"/>
      <c r="J52" s="2634"/>
      <c r="K52" s="2634"/>
      <c r="L52" s="2634"/>
      <c r="M52" s="2634"/>
      <c r="N52" s="2558" t="s">
        <v>16</v>
      </c>
      <c r="O52" s="2559"/>
      <c r="Q52" s="2525" t="s">
        <v>643</v>
      </c>
      <c r="R52" s="2525"/>
      <c r="T52" s="2636"/>
      <c r="U52" s="2637"/>
      <c r="V52" s="2637"/>
      <c r="W52" s="2637"/>
      <c r="X52" s="2637"/>
      <c r="Y52" s="2530" t="s">
        <v>16</v>
      </c>
      <c r="Z52" s="2531"/>
      <c r="AB52" s="2525" t="s">
        <v>644</v>
      </c>
      <c r="AC52" s="2525"/>
      <c r="AE52" s="2639" t="str">
        <f>IFERROR(G52/T52, "")</f>
        <v/>
      </c>
      <c r="AF52" s="2640"/>
      <c r="AG52" s="2640"/>
      <c r="AH52" s="2640"/>
      <c r="AI52" s="2640"/>
      <c r="AJ52" s="2530" t="s">
        <v>336</v>
      </c>
      <c r="AK52" s="2531"/>
      <c r="AL52" s="271"/>
    </row>
    <row r="53" spans="2:38" ht="14.25" thickBot="1">
      <c r="B53" s="2586"/>
      <c r="C53" s="2587"/>
      <c r="E53" s="2563"/>
      <c r="F53" s="2564"/>
      <c r="G53" s="2635"/>
      <c r="H53" s="2635"/>
      <c r="I53" s="2635"/>
      <c r="J53" s="2635"/>
      <c r="K53" s="2635"/>
      <c r="L53" s="2635"/>
      <c r="M53" s="2635"/>
      <c r="N53" s="2532"/>
      <c r="O53" s="2533"/>
      <c r="Q53" s="2525"/>
      <c r="R53" s="2525"/>
      <c r="T53" s="2638"/>
      <c r="U53" s="2635"/>
      <c r="V53" s="2635"/>
      <c r="W53" s="2635"/>
      <c r="X53" s="2635"/>
      <c r="Y53" s="2532"/>
      <c r="Z53" s="2533"/>
      <c r="AB53" s="2525"/>
      <c r="AC53" s="2525"/>
      <c r="AE53" s="2641"/>
      <c r="AF53" s="2642"/>
      <c r="AG53" s="2642"/>
      <c r="AH53" s="2642"/>
      <c r="AI53" s="2642"/>
      <c r="AJ53" s="2532"/>
      <c r="AK53" s="2533"/>
      <c r="AL53" s="271"/>
    </row>
    <row r="54" spans="2:38">
      <c r="B54" s="2588"/>
      <c r="C54" s="2589"/>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c r="AG54" s="272"/>
      <c r="AH54" s="272"/>
      <c r="AI54" s="272"/>
      <c r="AJ54" s="272"/>
      <c r="AK54" s="272"/>
      <c r="AL54" s="281"/>
    </row>
    <row r="55" spans="2:38" ht="157.5" customHeight="1">
      <c r="B55" s="2556" t="s">
        <v>660</v>
      </c>
      <c r="C55" s="2556"/>
      <c r="D55" s="2556"/>
      <c r="E55" s="2556"/>
      <c r="F55" s="2556"/>
      <c r="G55" s="2556"/>
      <c r="H55" s="2556"/>
      <c r="I55" s="2556"/>
      <c r="J55" s="2556"/>
      <c r="K55" s="2556"/>
      <c r="L55" s="2556"/>
      <c r="M55" s="2556"/>
      <c r="N55" s="2556"/>
      <c r="O55" s="2556"/>
      <c r="P55" s="2556"/>
      <c r="Q55" s="2556"/>
      <c r="R55" s="2556"/>
      <c r="S55" s="2556"/>
      <c r="T55" s="2556"/>
      <c r="U55" s="2556"/>
      <c r="V55" s="2556"/>
      <c r="W55" s="2556"/>
      <c r="X55" s="2556"/>
      <c r="Y55" s="2556"/>
      <c r="Z55" s="2556"/>
      <c r="AA55" s="2556"/>
      <c r="AB55" s="2556"/>
      <c r="AC55" s="2556"/>
      <c r="AD55" s="2556"/>
      <c r="AE55" s="2556"/>
      <c r="AF55" s="2556"/>
      <c r="AG55" s="2556"/>
      <c r="AH55" s="2556"/>
      <c r="AI55" s="2556"/>
      <c r="AJ55" s="2556"/>
      <c r="AK55" s="2556"/>
      <c r="AL55" s="2556"/>
    </row>
    <row r="56" spans="2:38">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c r="AL56" s="282"/>
    </row>
    <row r="57" spans="2:38">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c r="AL57" s="282"/>
    </row>
    <row r="58" spans="2:38">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c r="AL58" s="282"/>
    </row>
  </sheetData>
  <mergeCells count="97">
    <mergeCell ref="B7:C2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U16:U17"/>
    <mergeCell ref="AK1:AL1"/>
    <mergeCell ref="A3:AL4"/>
    <mergeCell ref="B6:K6"/>
    <mergeCell ref="L6:AL6"/>
    <mergeCell ref="AB1:AJ1"/>
    <mergeCell ref="W16:AK17"/>
    <mergeCell ref="F18:F19"/>
    <mergeCell ref="H18:O19"/>
    <mergeCell ref="U18:U19"/>
    <mergeCell ref="W18:AK19"/>
    <mergeCell ref="Q7:R24"/>
    <mergeCell ref="S8:T9"/>
    <mergeCell ref="S10:T11"/>
    <mergeCell ref="S12:T13"/>
    <mergeCell ref="S14:T15"/>
    <mergeCell ref="S16:T17"/>
    <mergeCell ref="S18:T19"/>
    <mergeCell ref="S20:T21"/>
    <mergeCell ref="U20:U21"/>
    <mergeCell ref="W20:AK21"/>
    <mergeCell ref="S22:T23"/>
    <mergeCell ref="E34:F35"/>
    <mergeCell ref="G34:M35"/>
    <mergeCell ref="N34:O35"/>
    <mergeCell ref="U22:U23"/>
    <mergeCell ref="W22:AK23"/>
    <mergeCell ref="E26:F27"/>
    <mergeCell ref="G26:O27"/>
    <mergeCell ref="E28:F29"/>
    <mergeCell ref="G28:M29"/>
    <mergeCell ref="N28:O29"/>
    <mergeCell ref="E30:F31"/>
    <mergeCell ref="G30:M31"/>
    <mergeCell ref="N30:O31"/>
    <mergeCell ref="E32:F33"/>
    <mergeCell ref="G32:M33"/>
    <mergeCell ref="N32:O33"/>
    <mergeCell ref="E36:F37"/>
    <mergeCell ref="G36:M37"/>
    <mergeCell ref="N36:O37"/>
    <mergeCell ref="E38:F39"/>
    <mergeCell ref="G38:M39"/>
    <mergeCell ref="N38:O39"/>
    <mergeCell ref="E40:F41"/>
    <mergeCell ref="G40:M41"/>
    <mergeCell ref="N40:O41"/>
    <mergeCell ref="E42:F43"/>
    <mergeCell ref="G42:M43"/>
    <mergeCell ref="N42:O43"/>
    <mergeCell ref="N48:O49"/>
    <mergeCell ref="E50:F51"/>
    <mergeCell ref="G50:M51"/>
    <mergeCell ref="N50:O51"/>
    <mergeCell ref="E44:F45"/>
    <mergeCell ref="G44:M45"/>
    <mergeCell ref="N44:O45"/>
    <mergeCell ref="E46:F47"/>
    <mergeCell ref="G46:M47"/>
    <mergeCell ref="N46:O47"/>
    <mergeCell ref="D18:E19"/>
    <mergeCell ref="AJ52:AK53"/>
    <mergeCell ref="B55:AL55"/>
    <mergeCell ref="T50:Z51"/>
    <mergeCell ref="AE50:AK51"/>
    <mergeCell ref="E52:F53"/>
    <mergeCell ref="G52:M53"/>
    <mergeCell ref="N52:O53"/>
    <mergeCell ref="Q52:R53"/>
    <mergeCell ref="T52:X53"/>
    <mergeCell ref="Y52:Z53"/>
    <mergeCell ref="AB52:AC53"/>
    <mergeCell ref="AE52:AI53"/>
    <mergeCell ref="B25:C54"/>
    <mergeCell ref="E48:F49"/>
    <mergeCell ref="G48:M49"/>
    <mergeCell ref="F16:F17"/>
    <mergeCell ref="H16:O17"/>
    <mergeCell ref="D10:E11"/>
    <mergeCell ref="D12:E13"/>
    <mergeCell ref="D14:E15"/>
    <mergeCell ref="D16:E17"/>
  </mergeCells>
  <phoneticPr fontId="1"/>
  <dataValidations count="1">
    <dataValidation type="list" allowBlank="1" showInputMessage="1" showErrorMessage="1" sqref="S8:T23 D10:E19" xr:uid="{F51B9ADD-1982-429F-9C9B-AC2CAECAF1A3}">
      <formula1>$AQ$12:$AQ$13</formula1>
    </dataValidation>
  </dataValidations>
  <printOptions horizontalCentered="1"/>
  <pageMargins left="0.70866141732283472" right="0.70866141732283472" top="0.74803149606299213" bottom="0.74803149606299213" header="0.31496062992125984" footer="0.31496062992125984"/>
  <pageSetup paperSize="9" scale="8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0869-EBCC-4A71-91D5-7A5BFA948EEC}">
  <dimension ref="A1:IV49"/>
  <sheetViews>
    <sheetView view="pageBreakPreview" zoomScaleNormal="100" zoomScaleSheetLayoutView="100" workbookViewId="0"/>
  </sheetViews>
  <sheetFormatPr defaultRowHeight="13.5"/>
  <cols>
    <col min="1" max="1" width="1.625" style="263" customWidth="1"/>
    <col min="2" max="2" width="3.5" style="263" customWidth="1"/>
    <col min="3" max="4" width="9" style="263"/>
    <col min="5" max="6" width="8.5" style="263" customWidth="1"/>
    <col min="7" max="7" width="8.375" style="263" customWidth="1"/>
    <col min="8" max="8" width="7.375" style="263" customWidth="1"/>
    <col min="9" max="10" width="10" style="263" customWidth="1"/>
    <col min="11" max="11" width="17.125" style="263" customWidth="1"/>
    <col min="12" max="16384" width="9" style="263"/>
  </cols>
  <sheetData>
    <row r="1" spans="1:256" ht="15" thickBot="1">
      <c r="B1" s="2628" t="s">
        <v>646</v>
      </c>
      <c r="C1" s="2629"/>
      <c r="D1" s="263" t="s">
        <v>661</v>
      </c>
      <c r="H1" s="2590" t="s">
        <v>648</v>
      </c>
      <c r="I1" s="2590"/>
      <c r="J1" s="2590"/>
      <c r="K1" s="2590"/>
    </row>
    <row r="2" spans="1:256" ht="18.75">
      <c r="B2" s="2592" t="s">
        <v>662</v>
      </c>
      <c r="C2" s="2593"/>
      <c r="D2" s="2593"/>
      <c r="E2" s="2593"/>
      <c r="F2" s="2593"/>
      <c r="G2" s="2593"/>
      <c r="H2" s="2593"/>
      <c r="I2" s="2593"/>
      <c r="J2" s="2593"/>
      <c r="K2" s="2593"/>
    </row>
    <row r="3" spans="1:256">
      <c r="B3" s="2630"/>
      <c r="C3" s="2630"/>
      <c r="D3" s="2630"/>
      <c r="E3" s="2631"/>
      <c r="F3" s="2591"/>
      <c r="G3" s="264"/>
    </row>
    <row r="4" spans="1:256">
      <c r="B4" s="2630"/>
      <c r="C4" s="2630"/>
      <c r="D4" s="2630"/>
      <c r="E4" s="2631"/>
      <c r="F4" s="2591"/>
      <c r="G4" s="264"/>
      <c r="H4" s="2648" t="s">
        <v>663</v>
      </c>
      <c r="I4" s="2648"/>
      <c r="J4" s="2633"/>
      <c r="K4" s="2633"/>
    </row>
    <row r="5" spans="1:256">
      <c r="B5" s="2630"/>
      <c r="C5" s="2630"/>
      <c r="D5" s="2630"/>
      <c r="E5" s="2631"/>
      <c r="F5" s="2591"/>
      <c r="G5" s="283"/>
      <c r="H5" s="2648"/>
      <c r="I5" s="2648"/>
      <c r="J5" s="2633"/>
      <c r="K5" s="2633"/>
    </row>
    <row r="6" spans="1:256" ht="14.25" thickBot="1">
      <c r="B6" s="284"/>
      <c r="C6" s="284"/>
      <c r="D6" s="284"/>
      <c r="E6" s="284"/>
      <c r="F6" s="284"/>
      <c r="G6" s="284"/>
      <c r="H6" s="284"/>
      <c r="I6" s="284"/>
      <c r="J6" s="284"/>
      <c r="K6" s="284"/>
    </row>
    <row r="7" spans="1:256" ht="26.25" customHeight="1">
      <c r="A7" s="284"/>
      <c r="B7" s="285"/>
      <c r="C7" s="2540" t="s">
        <v>358</v>
      </c>
      <c r="D7" s="2540"/>
      <c r="E7" s="2540" t="s">
        <v>651</v>
      </c>
      <c r="F7" s="2540"/>
      <c r="G7" s="2540" t="s">
        <v>652</v>
      </c>
      <c r="H7" s="2625"/>
      <c r="I7" s="2646" t="s">
        <v>664</v>
      </c>
      <c r="J7" s="2647"/>
      <c r="K7" s="286" t="s">
        <v>654</v>
      </c>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G7" s="284"/>
      <c r="FH7" s="284"/>
      <c r="FI7" s="284"/>
      <c r="FJ7" s="284"/>
      <c r="FK7" s="284"/>
      <c r="FL7" s="284"/>
      <c r="FM7" s="284"/>
      <c r="FN7" s="284"/>
      <c r="FO7" s="284"/>
      <c r="FP7" s="284"/>
      <c r="FQ7" s="284"/>
      <c r="FR7" s="284"/>
      <c r="FS7" s="284"/>
      <c r="FT7" s="284"/>
      <c r="FU7" s="284"/>
      <c r="FV7" s="284"/>
      <c r="FW7" s="284"/>
      <c r="FX7" s="284"/>
      <c r="FY7" s="284"/>
      <c r="FZ7" s="284"/>
      <c r="GA7" s="284"/>
      <c r="GB7" s="284"/>
      <c r="GC7" s="284"/>
      <c r="GD7" s="284"/>
      <c r="GE7" s="284"/>
      <c r="GF7" s="284"/>
      <c r="GG7" s="284"/>
      <c r="GH7" s="284"/>
      <c r="GI7" s="284"/>
      <c r="GJ7" s="284"/>
      <c r="GK7" s="284"/>
      <c r="GL7" s="284"/>
      <c r="GM7" s="284"/>
      <c r="GN7" s="284"/>
      <c r="GO7" s="284"/>
      <c r="GP7" s="284"/>
      <c r="GQ7" s="284"/>
      <c r="GR7" s="284"/>
      <c r="GS7" s="284"/>
      <c r="GT7" s="284"/>
      <c r="GU7" s="284"/>
      <c r="GV7" s="284"/>
      <c r="GW7" s="284"/>
      <c r="GX7" s="284"/>
      <c r="GY7" s="284"/>
      <c r="GZ7" s="284"/>
      <c r="HA7" s="284"/>
      <c r="HB7" s="284"/>
      <c r="HC7" s="284"/>
      <c r="HD7" s="284"/>
      <c r="HE7" s="284"/>
      <c r="HF7" s="284"/>
      <c r="HG7" s="284"/>
      <c r="HH7" s="284"/>
      <c r="HI7" s="284"/>
      <c r="HJ7" s="284"/>
      <c r="HK7" s="284"/>
      <c r="HL7" s="284"/>
      <c r="HM7" s="284"/>
      <c r="HN7" s="284"/>
      <c r="HO7" s="284"/>
      <c r="HP7" s="284"/>
      <c r="HQ7" s="284"/>
      <c r="HR7" s="284"/>
      <c r="HS7" s="284"/>
      <c r="HT7" s="284"/>
      <c r="HU7" s="284"/>
      <c r="HV7" s="284"/>
      <c r="HW7" s="284"/>
      <c r="HX7" s="284"/>
      <c r="HY7" s="284"/>
      <c r="HZ7" s="284"/>
      <c r="IA7" s="284"/>
      <c r="IB7" s="284"/>
      <c r="IC7" s="284"/>
      <c r="ID7" s="284"/>
      <c r="IE7" s="284"/>
      <c r="IF7" s="284"/>
      <c r="IG7" s="284"/>
      <c r="IH7" s="284"/>
      <c r="II7" s="284"/>
      <c r="IJ7" s="284"/>
      <c r="IK7" s="284"/>
      <c r="IL7" s="284"/>
      <c r="IM7" s="284"/>
      <c r="IN7" s="284"/>
      <c r="IO7" s="284"/>
      <c r="IP7" s="284"/>
      <c r="IQ7" s="284"/>
      <c r="IR7" s="284"/>
      <c r="IS7" s="284"/>
      <c r="IT7" s="284"/>
      <c r="IU7" s="284"/>
      <c r="IV7" s="284"/>
    </row>
    <row r="8" spans="1:256" ht="15" customHeight="1">
      <c r="A8" s="284"/>
      <c r="B8" s="285">
        <f>ROW()-7</f>
        <v>1</v>
      </c>
      <c r="C8" s="2600"/>
      <c r="D8" s="2600"/>
      <c r="E8" s="2613"/>
      <c r="F8" s="2614"/>
      <c r="G8" s="2600"/>
      <c r="H8" s="2601"/>
      <c r="I8" s="2606"/>
      <c r="J8" s="2607"/>
      <c r="K8" s="558"/>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84"/>
      <c r="BD8" s="284"/>
      <c r="BE8" s="284"/>
      <c r="BF8" s="284"/>
      <c r="BG8" s="284"/>
      <c r="BH8" s="284"/>
      <c r="BI8" s="284"/>
      <c r="BJ8" s="284"/>
      <c r="BK8" s="284"/>
      <c r="BL8" s="284"/>
      <c r="BM8" s="284"/>
      <c r="BN8" s="284"/>
      <c r="BO8" s="284"/>
      <c r="BP8" s="284"/>
      <c r="BQ8" s="284"/>
      <c r="BR8" s="284"/>
      <c r="BS8" s="284"/>
      <c r="BT8" s="284"/>
      <c r="BU8" s="284"/>
      <c r="BV8" s="284"/>
      <c r="BW8" s="284"/>
      <c r="BX8" s="284"/>
      <c r="BY8" s="284"/>
      <c r="BZ8" s="284"/>
      <c r="CA8" s="284"/>
      <c r="CB8" s="284"/>
      <c r="CC8" s="284"/>
      <c r="CD8" s="284"/>
      <c r="CE8" s="284"/>
      <c r="CF8" s="284"/>
      <c r="CG8" s="284"/>
      <c r="CH8" s="284"/>
      <c r="CI8" s="284"/>
      <c r="CJ8" s="284"/>
      <c r="CK8" s="284"/>
      <c r="CL8" s="284"/>
      <c r="CM8" s="284"/>
      <c r="CN8" s="284"/>
      <c r="CO8" s="284"/>
      <c r="CP8" s="284"/>
      <c r="CQ8" s="284"/>
      <c r="CR8" s="284"/>
      <c r="CS8" s="284"/>
      <c r="CT8" s="284"/>
      <c r="CU8" s="284"/>
      <c r="CV8" s="284"/>
      <c r="CW8" s="284"/>
      <c r="CX8" s="284"/>
      <c r="CY8" s="284"/>
      <c r="CZ8" s="284"/>
      <c r="DA8" s="284"/>
      <c r="DB8" s="284"/>
      <c r="DC8" s="284"/>
      <c r="DD8" s="284"/>
      <c r="DE8" s="284"/>
      <c r="DF8" s="284"/>
      <c r="DG8" s="284"/>
      <c r="DH8" s="284"/>
      <c r="DI8" s="284"/>
      <c r="DJ8" s="284"/>
      <c r="DK8" s="284"/>
      <c r="DL8" s="284"/>
      <c r="DM8" s="284"/>
      <c r="DN8" s="284"/>
      <c r="DO8" s="284"/>
      <c r="DP8" s="284"/>
      <c r="DQ8" s="284"/>
      <c r="DR8" s="284"/>
      <c r="DS8" s="284"/>
      <c r="DT8" s="284"/>
      <c r="DU8" s="284"/>
      <c r="DV8" s="284"/>
      <c r="DW8" s="284"/>
      <c r="DX8" s="284"/>
      <c r="DY8" s="284"/>
      <c r="DZ8" s="284"/>
      <c r="EA8" s="284"/>
      <c r="EB8" s="284"/>
      <c r="EC8" s="284"/>
      <c r="ED8" s="284"/>
      <c r="EE8" s="284"/>
      <c r="EF8" s="284"/>
      <c r="EG8" s="284"/>
      <c r="EH8" s="284"/>
      <c r="EI8" s="284"/>
      <c r="EJ8" s="284"/>
      <c r="EK8" s="284"/>
      <c r="EL8" s="284"/>
      <c r="EM8" s="284"/>
      <c r="EN8" s="284"/>
      <c r="EO8" s="284"/>
      <c r="EP8" s="284"/>
      <c r="EQ8" s="284"/>
      <c r="ER8" s="284"/>
      <c r="ES8" s="284"/>
      <c r="ET8" s="284"/>
      <c r="EU8" s="284"/>
      <c r="EV8" s="284"/>
      <c r="EW8" s="284"/>
      <c r="EX8" s="284"/>
      <c r="EY8" s="284"/>
      <c r="EZ8" s="284"/>
      <c r="FA8" s="284"/>
      <c r="FB8" s="284"/>
      <c r="FC8" s="284"/>
      <c r="FD8" s="284"/>
      <c r="FE8" s="284"/>
      <c r="FF8" s="284"/>
      <c r="FG8" s="284"/>
      <c r="FH8" s="284"/>
      <c r="FI8" s="284"/>
      <c r="FJ8" s="284"/>
      <c r="FK8" s="284"/>
      <c r="FL8" s="284"/>
      <c r="FM8" s="284"/>
      <c r="FN8" s="284"/>
      <c r="FO8" s="284"/>
      <c r="FP8" s="284"/>
      <c r="FQ8" s="284"/>
      <c r="FR8" s="284"/>
      <c r="FS8" s="284"/>
      <c r="FT8" s="284"/>
      <c r="FU8" s="284"/>
      <c r="FV8" s="284"/>
      <c r="FW8" s="284"/>
      <c r="FX8" s="284"/>
      <c r="FY8" s="284"/>
      <c r="FZ8" s="284"/>
      <c r="GA8" s="284"/>
      <c r="GB8" s="284"/>
      <c r="GC8" s="284"/>
      <c r="GD8" s="284"/>
      <c r="GE8" s="284"/>
      <c r="GF8" s="284"/>
      <c r="GG8" s="284"/>
      <c r="GH8" s="284"/>
      <c r="GI8" s="284"/>
      <c r="GJ8" s="284"/>
      <c r="GK8" s="284"/>
      <c r="GL8" s="284"/>
      <c r="GM8" s="284"/>
      <c r="GN8" s="284"/>
      <c r="GO8" s="284"/>
      <c r="GP8" s="284"/>
      <c r="GQ8" s="284"/>
      <c r="GR8" s="284"/>
      <c r="GS8" s="284"/>
      <c r="GT8" s="284"/>
      <c r="GU8" s="284"/>
      <c r="GV8" s="284"/>
      <c r="GW8" s="284"/>
      <c r="GX8" s="284"/>
      <c r="GY8" s="284"/>
      <c r="GZ8" s="284"/>
      <c r="HA8" s="284"/>
      <c r="HB8" s="284"/>
      <c r="HC8" s="284"/>
      <c r="HD8" s="284"/>
      <c r="HE8" s="284"/>
      <c r="HF8" s="284"/>
      <c r="HG8" s="284"/>
      <c r="HH8" s="284"/>
      <c r="HI8" s="284"/>
      <c r="HJ8" s="284"/>
      <c r="HK8" s="284"/>
      <c r="HL8" s="284"/>
      <c r="HM8" s="284"/>
      <c r="HN8" s="284"/>
      <c r="HO8" s="284"/>
      <c r="HP8" s="284"/>
      <c r="HQ8" s="284"/>
      <c r="HR8" s="284"/>
      <c r="HS8" s="284"/>
      <c r="HT8" s="284"/>
      <c r="HU8" s="284"/>
      <c r="HV8" s="284"/>
      <c r="HW8" s="284"/>
      <c r="HX8" s="284"/>
      <c r="HY8" s="284"/>
      <c r="HZ8" s="284"/>
      <c r="IA8" s="284"/>
      <c r="IB8" s="284"/>
      <c r="IC8" s="284"/>
      <c r="ID8" s="284"/>
      <c r="IE8" s="284"/>
      <c r="IF8" s="284"/>
      <c r="IG8" s="284"/>
      <c r="IH8" s="284"/>
      <c r="II8" s="284"/>
      <c r="IJ8" s="284"/>
      <c r="IK8" s="284"/>
      <c r="IL8" s="284"/>
      <c r="IM8" s="284"/>
      <c r="IN8" s="284"/>
      <c r="IO8" s="284"/>
      <c r="IP8" s="284"/>
      <c r="IQ8" s="284"/>
      <c r="IR8" s="284"/>
      <c r="IS8" s="284"/>
      <c r="IT8" s="284"/>
      <c r="IU8" s="284"/>
      <c r="IV8" s="284"/>
    </row>
    <row r="9" spans="1:256" ht="15" customHeight="1">
      <c r="A9" s="284"/>
      <c r="B9" s="285">
        <f t="shared" ref="B9:B47" si="0">ROW()-7</f>
        <v>2</v>
      </c>
      <c r="C9" s="2600"/>
      <c r="D9" s="2600"/>
      <c r="E9" s="2613"/>
      <c r="F9" s="2614"/>
      <c r="G9" s="2600"/>
      <c r="H9" s="2601"/>
      <c r="I9" s="2606"/>
      <c r="J9" s="2607"/>
      <c r="K9" s="558"/>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AS9" s="284"/>
      <c r="AT9" s="284"/>
      <c r="AU9" s="284"/>
      <c r="AV9" s="284"/>
      <c r="AW9" s="284"/>
      <c r="AX9" s="284"/>
      <c r="AY9" s="284"/>
      <c r="AZ9" s="284"/>
      <c r="BA9" s="284"/>
      <c r="BB9" s="284"/>
      <c r="BC9" s="284"/>
      <c r="BD9" s="284"/>
      <c r="BE9" s="284"/>
      <c r="BF9" s="284"/>
      <c r="BG9" s="284"/>
      <c r="BH9" s="284"/>
      <c r="BI9" s="284"/>
      <c r="BJ9" s="284"/>
      <c r="BK9" s="284"/>
      <c r="BL9" s="284"/>
      <c r="BM9" s="284"/>
      <c r="BN9" s="284"/>
      <c r="BO9" s="284"/>
      <c r="BP9" s="284"/>
      <c r="BQ9" s="284"/>
      <c r="BR9" s="284"/>
      <c r="BS9" s="284"/>
      <c r="BT9" s="284"/>
      <c r="BU9" s="284"/>
      <c r="BV9" s="284"/>
      <c r="BW9" s="284"/>
      <c r="BX9" s="284"/>
      <c r="BY9" s="284"/>
      <c r="BZ9" s="284"/>
      <c r="CA9" s="284"/>
      <c r="CB9" s="284"/>
      <c r="CC9" s="284"/>
      <c r="CD9" s="284"/>
      <c r="CE9" s="284"/>
      <c r="CF9" s="284"/>
      <c r="CG9" s="284"/>
      <c r="CH9" s="284"/>
      <c r="CI9" s="284"/>
      <c r="CJ9" s="284"/>
      <c r="CK9" s="284"/>
      <c r="CL9" s="284"/>
      <c r="CM9" s="284"/>
      <c r="CN9" s="284"/>
      <c r="CO9" s="284"/>
      <c r="CP9" s="284"/>
      <c r="CQ9" s="284"/>
      <c r="CR9" s="284"/>
      <c r="CS9" s="284"/>
      <c r="CT9" s="284"/>
      <c r="CU9" s="284"/>
      <c r="CV9" s="284"/>
      <c r="CW9" s="284"/>
      <c r="CX9" s="284"/>
      <c r="CY9" s="284"/>
      <c r="CZ9" s="284"/>
      <c r="DA9" s="284"/>
      <c r="DB9" s="284"/>
      <c r="DC9" s="284"/>
      <c r="DD9" s="284"/>
      <c r="DE9" s="284"/>
      <c r="DF9" s="284"/>
      <c r="DG9" s="284"/>
      <c r="DH9" s="284"/>
      <c r="DI9" s="284"/>
      <c r="DJ9" s="284"/>
      <c r="DK9" s="284"/>
      <c r="DL9" s="284"/>
      <c r="DM9" s="284"/>
      <c r="DN9" s="284"/>
      <c r="DO9" s="284"/>
      <c r="DP9" s="284"/>
      <c r="DQ9" s="284"/>
      <c r="DR9" s="284"/>
      <c r="DS9" s="284"/>
      <c r="DT9" s="284"/>
      <c r="DU9" s="284"/>
      <c r="DV9" s="284"/>
      <c r="DW9" s="284"/>
      <c r="DX9" s="284"/>
      <c r="DY9" s="284"/>
      <c r="DZ9" s="284"/>
      <c r="EA9" s="284"/>
      <c r="EB9" s="284"/>
      <c r="EC9" s="284"/>
      <c r="ED9" s="284"/>
      <c r="EE9" s="284"/>
      <c r="EF9" s="284"/>
      <c r="EG9" s="284"/>
      <c r="EH9" s="284"/>
      <c r="EI9" s="284"/>
      <c r="EJ9" s="284"/>
      <c r="EK9" s="284"/>
      <c r="EL9" s="284"/>
      <c r="EM9" s="284"/>
      <c r="EN9" s="284"/>
      <c r="EO9" s="284"/>
      <c r="EP9" s="284"/>
      <c r="EQ9" s="284"/>
      <c r="ER9" s="284"/>
      <c r="ES9" s="284"/>
      <c r="ET9" s="284"/>
      <c r="EU9" s="284"/>
      <c r="EV9" s="284"/>
      <c r="EW9" s="284"/>
      <c r="EX9" s="284"/>
      <c r="EY9" s="284"/>
      <c r="EZ9" s="284"/>
      <c r="FA9" s="284"/>
      <c r="FB9" s="284"/>
      <c r="FC9" s="284"/>
      <c r="FD9" s="284"/>
      <c r="FE9" s="284"/>
      <c r="FF9" s="284"/>
      <c r="FG9" s="284"/>
      <c r="FH9" s="284"/>
      <c r="FI9" s="284"/>
      <c r="FJ9" s="284"/>
      <c r="FK9" s="284"/>
      <c r="FL9" s="284"/>
      <c r="FM9" s="284"/>
      <c r="FN9" s="284"/>
      <c r="FO9" s="284"/>
      <c r="FP9" s="284"/>
      <c r="FQ9" s="284"/>
      <c r="FR9" s="284"/>
      <c r="FS9" s="284"/>
      <c r="FT9" s="284"/>
      <c r="FU9" s="284"/>
      <c r="FV9" s="284"/>
      <c r="FW9" s="284"/>
      <c r="FX9" s="284"/>
      <c r="FY9" s="284"/>
      <c r="FZ9" s="284"/>
      <c r="GA9" s="284"/>
      <c r="GB9" s="284"/>
      <c r="GC9" s="284"/>
      <c r="GD9" s="284"/>
      <c r="GE9" s="284"/>
      <c r="GF9" s="284"/>
      <c r="GG9" s="284"/>
      <c r="GH9" s="284"/>
      <c r="GI9" s="284"/>
      <c r="GJ9" s="284"/>
      <c r="GK9" s="284"/>
      <c r="GL9" s="284"/>
      <c r="GM9" s="284"/>
      <c r="GN9" s="284"/>
      <c r="GO9" s="284"/>
      <c r="GP9" s="284"/>
      <c r="GQ9" s="284"/>
      <c r="GR9" s="284"/>
      <c r="GS9" s="284"/>
      <c r="GT9" s="284"/>
      <c r="GU9" s="284"/>
      <c r="GV9" s="284"/>
      <c r="GW9" s="284"/>
      <c r="GX9" s="284"/>
      <c r="GY9" s="284"/>
      <c r="GZ9" s="284"/>
      <c r="HA9" s="284"/>
      <c r="HB9" s="284"/>
      <c r="HC9" s="284"/>
      <c r="HD9" s="284"/>
      <c r="HE9" s="284"/>
      <c r="HF9" s="284"/>
      <c r="HG9" s="284"/>
      <c r="HH9" s="284"/>
      <c r="HI9" s="284"/>
      <c r="HJ9" s="284"/>
      <c r="HK9" s="284"/>
      <c r="HL9" s="284"/>
      <c r="HM9" s="284"/>
      <c r="HN9" s="284"/>
      <c r="HO9" s="284"/>
      <c r="HP9" s="284"/>
      <c r="HQ9" s="284"/>
      <c r="HR9" s="284"/>
      <c r="HS9" s="284"/>
      <c r="HT9" s="284"/>
      <c r="HU9" s="284"/>
      <c r="HV9" s="284"/>
      <c r="HW9" s="284"/>
      <c r="HX9" s="284"/>
      <c r="HY9" s="284"/>
      <c r="HZ9" s="284"/>
      <c r="IA9" s="284"/>
      <c r="IB9" s="284"/>
      <c r="IC9" s="284"/>
      <c r="ID9" s="284"/>
      <c r="IE9" s="284"/>
      <c r="IF9" s="284"/>
      <c r="IG9" s="284"/>
      <c r="IH9" s="284"/>
      <c r="II9" s="284"/>
      <c r="IJ9" s="284"/>
      <c r="IK9" s="284"/>
      <c r="IL9" s="284"/>
      <c r="IM9" s="284"/>
      <c r="IN9" s="284"/>
      <c r="IO9" s="284"/>
      <c r="IP9" s="284"/>
      <c r="IQ9" s="284"/>
      <c r="IR9" s="284"/>
      <c r="IS9" s="284"/>
      <c r="IT9" s="284"/>
      <c r="IU9" s="284"/>
      <c r="IV9" s="284"/>
    </row>
    <row r="10" spans="1:256" ht="15" customHeight="1">
      <c r="A10" s="284"/>
      <c r="B10" s="285">
        <f t="shared" si="0"/>
        <v>3</v>
      </c>
      <c r="C10" s="2601"/>
      <c r="D10" s="2616"/>
      <c r="E10" s="2615"/>
      <c r="F10" s="2617"/>
      <c r="G10" s="2601"/>
      <c r="H10" s="2618"/>
      <c r="I10" s="2606"/>
      <c r="J10" s="2619"/>
      <c r="K10" s="558"/>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G10" s="284"/>
      <c r="FH10" s="284"/>
      <c r="FI10" s="284"/>
      <c r="FJ10" s="284"/>
      <c r="FK10" s="284"/>
      <c r="FL10" s="284"/>
      <c r="FM10" s="284"/>
      <c r="FN10" s="284"/>
      <c r="FO10" s="284"/>
      <c r="FP10" s="284"/>
      <c r="FQ10" s="284"/>
      <c r="FR10" s="284"/>
      <c r="FS10" s="284"/>
      <c r="FT10" s="284"/>
      <c r="FU10" s="284"/>
      <c r="FV10" s="284"/>
      <c r="FW10" s="284"/>
      <c r="FX10" s="284"/>
      <c r="FY10" s="284"/>
      <c r="FZ10" s="284"/>
      <c r="GA10" s="284"/>
      <c r="GB10" s="284"/>
      <c r="GC10" s="284"/>
      <c r="GD10" s="284"/>
      <c r="GE10" s="284"/>
      <c r="GF10" s="284"/>
      <c r="GG10" s="284"/>
      <c r="GH10" s="284"/>
      <c r="GI10" s="284"/>
      <c r="GJ10" s="284"/>
      <c r="GK10" s="284"/>
      <c r="GL10" s="284"/>
      <c r="GM10" s="284"/>
      <c r="GN10" s="284"/>
      <c r="GO10" s="284"/>
      <c r="GP10" s="284"/>
      <c r="GQ10" s="284"/>
      <c r="GR10" s="284"/>
      <c r="GS10" s="284"/>
      <c r="GT10" s="284"/>
      <c r="GU10" s="284"/>
      <c r="GV10" s="284"/>
      <c r="GW10" s="284"/>
      <c r="GX10" s="284"/>
      <c r="GY10" s="284"/>
      <c r="GZ10" s="284"/>
      <c r="HA10" s="284"/>
      <c r="HB10" s="284"/>
      <c r="HC10" s="284"/>
      <c r="HD10" s="284"/>
      <c r="HE10" s="284"/>
      <c r="HF10" s="284"/>
      <c r="HG10" s="284"/>
      <c r="HH10" s="284"/>
      <c r="HI10" s="284"/>
      <c r="HJ10" s="284"/>
      <c r="HK10" s="284"/>
      <c r="HL10" s="284"/>
      <c r="HM10" s="284"/>
      <c r="HN10" s="284"/>
      <c r="HO10" s="284"/>
      <c r="HP10" s="284"/>
      <c r="HQ10" s="284"/>
      <c r="HR10" s="284"/>
      <c r="HS10" s="284"/>
      <c r="HT10" s="284"/>
      <c r="HU10" s="284"/>
      <c r="HV10" s="284"/>
      <c r="HW10" s="284"/>
      <c r="HX10" s="284"/>
      <c r="HY10" s="284"/>
      <c r="HZ10" s="284"/>
      <c r="IA10" s="284"/>
      <c r="IB10" s="284"/>
      <c r="IC10" s="284"/>
      <c r="ID10" s="284"/>
      <c r="IE10" s="284"/>
      <c r="IF10" s="284"/>
      <c r="IG10" s="284"/>
      <c r="IH10" s="284"/>
      <c r="II10" s="284"/>
      <c r="IJ10" s="284"/>
      <c r="IK10" s="284"/>
      <c r="IL10" s="284"/>
      <c r="IM10" s="284"/>
      <c r="IN10" s="284"/>
      <c r="IO10" s="284"/>
      <c r="IP10" s="284"/>
      <c r="IQ10" s="284"/>
      <c r="IR10" s="284"/>
      <c r="IS10" s="284"/>
      <c r="IT10" s="284"/>
      <c r="IU10" s="284"/>
      <c r="IV10" s="284"/>
    </row>
    <row r="11" spans="1:256" ht="15" customHeight="1">
      <c r="A11" s="284"/>
      <c r="B11" s="285">
        <f t="shared" si="0"/>
        <v>4</v>
      </c>
      <c r="C11" s="2601"/>
      <c r="D11" s="2616"/>
      <c r="E11" s="2615"/>
      <c r="F11" s="2617"/>
      <c r="G11" s="2601"/>
      <c r="H11" s="2618"/>
      <c r="I11" s="2606"/>
      <c r="J11" s="2619"/>
      <c r="K11" s="558"/>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84"/>
      <c r="CI11" s="284"/>
      <c r="CJ11" s="284"/>
      <c r="CK11" s="284"/>
      <c r="CL11" s="284"/>
      <c r="CM11" s="284"/>
      <c r="CN11" s="284"/>
      <c r="CO11" s="284"/>
      <c r="CP11" s="284"/>
      <c r="CQ11" s="284"/>
      <c r="CR11" s="284"/>
      <c r="CS11" s="284"/>
      <c r="CT11" s="284"/>
      <c r="CU11" s="284"/>
      <c r="CV11" s="284"/>
      <c r="CW11" s="284"/>
      <c r="CX11" s="284"/>
      <c r="CY11" s="284"/>
      <c r="CZ11" s="284"/>
      <c r="DA11" s="284"/>
      <c r="DB11" s="284"/>
      <c r="DC11" s="284"/>
      <c r="DD11" s="284"/>
      <c r="DE11" s="284"/>
      <c r="DF11" s="284"/>
      <c r="DG11" s="284"/>
      <c r="DH11" s="284"/>
      <c r="DI11" s="284"/>
      <c r="DJ11" s="284"/>
      <c r="DK11" s="284"/>
      <c r="DL11" s="284"/>
      <c r="DM11" s="284"/>
      <c r="DN11" s="284"/>
      <c r="DO11" s="284"/>
      <c r="DP11" s="284"/>
      <c r="DQ11" s="284"/>
      <c r="DR11" s="284"/>
      <c r="DS11" s="284"/>
      <c r="DT11" s="284"/>
      <c r="DU11" s="284"/>
      <c r="DV11" s="284"/>
      <c r="DW11" s="284"/>
      <c r="DX11" s="284"/>
      <c r="DY11" s="284"/>
      <c r="DZ11" s="284"/>
      <c r="EA11" s="284"/>
      <c r="EB11" s="284"/>
      <c r="EC11" s="284"/>
      <c r="ED11" s="284"/>
      <c r="EE11" s="284"/>
      <c r="EF11" s="284"/>
      <c r="EG11" s="284"/>
      <c r="EH11" s="284"/>
      <c r="EI11" s="284"/>
      <c r="EJ11" s="284"/>
      <c r="EK11" s="284"/>
      <c r="EL11" s="284"/>
      <c r="EM11" s="284"/>
      <c r="EN11" s="284"/>
      <c r="EO11" s="284"/>
      <c r="EP11" s="284"/>
      <c r="EQ11" s="284"/>
      <c r="ER11" s="284"/>
      <c r="ES11" s="284"/>
      <c r="ET11" s="284"/>
      <c r="EU11" s="284"/>
      <c r="EV11" s="284"/>
      <c r="EW11" s="284"/>
      <c r="EX11" s="284"/>
      <c r="EY11" s="284"/>
      <c r="EZ11" s="284"/>
      <c r="FA11" s="284"/>
      <c r="FB11" s="284"/>
      <c r="FC11" s="284"/>
      <c r="FD11" s="284"/>
      <c r="FE11" s="284"/>
      <c r="FF11" s="284"/>
      <c r="FG11" s="284"/>
      <c r="FH11" s="284"/>
      <c r="FI11" s="284"/>
      <c r="FJ11" s="284"/>
      <c r="FK11" s="284"/>
      <c r="FL11" s="284"/>
      <c r="FM11" s="284"/>
      <c r="FN11" s="284"/>
      <c r="FO11" s="284"/>
      <c r="FP11" s="284"/>
      <c r="FQ11" s="284"/>
      <c r="FR11" s="284"/>
      <c r="FS11" s="284"/>
      <c r="FT11" s="284"/>
      <c r="FU11" s="284"/>
      <c r="FV11" s="284"/>
      <c r="FW11" s="284"/>
      <c r="FX11" s="284"/>
      <c r="FY11" s="284"/>
      <c r="FZ11" s="284"/>
      <c r="GA11" s="284"/>
      <c r="GB11" s="284"/>
      <c r="GC11" s="284"/>
      <c r="GD11" s="284"/>
      <c r="GE11" s="284"/>
      <c r="GF11" s="284"/>
      <c r="GG11" s="284"/>
      <c r="GH11" s="284"/>
      <c r="GI11" s="284"/>
      <c r="GJ11" s="284"/>
      <c r="GK11" s="284"/>
      <c r="GL11" s="284"/>
      <c r="GM11" s="284"/>
      <c r="GN11" s="284"/>
      <c r="GO11" s="284"/>
      <c r="GP11" s="284"/>
      <c r="GQ11" s="284"/>
      <c r="GR11" s="284"/>
      <c r="GS11" s="284"/>
      <c r="GT11" s="284"/>
      <c r="GU11" s="284"/>
      <c r="GV11" s="284"/>
      <c r="GW11" s="284"/>
      <c r="GX11" s="284"/>
      <c r="GY11" s="284"/>
      <c r="GZ11" s="284"/>
      <c r="HA11" s="284"/>
      <c r="HB11" s="284"/>
      <c r="HC11" s="284"/>
      <c r="HD11" s="284"/>
      <c r="HE11" s="284"/>
      <c r="HF11" s="284"/>
      <c r="HG11" s="284"/>
      <c r="HH11" s="284"/>
      <c r="HI11" s="284"/>
      <c r="HJ11" s="284"/>
      <c r="HK11" s="284"/>
      <c r="HL11" s="284"/>
      <c r="HM11" s="284"/>
      <c r="HN11" s="284"/>
      <c r="HO11" s="284"/>
      <c r="HP11" s="284"/>
      <c r="HQ11" s="284"/>
      <c r="HR11" s="284"/>
      <c r="HS11" s="284"/>
      <c r="HT11" s="284"/>
      <c r="HU11" s="284"/>
      <c r="HV11" s="284"/>
      <c r="HW11" s="284"/>
      <c r="HX11" s="284"/>
      <c r="HY11" s="284"/>
      <c r="HZ11" s="284"/>
      <c r="IA11" s="284"/>
      <c r="IB11" s="284"/>
      <c r="IC11" s="284"/>
      <c r="ID11" s="284"/>
      <c r="IE11" s="284"/>
      <c r="IF11" s="284"/>
      <c r="IG11" s="284"/>
      <c r="IH11" s="284"/>
      <c r="II11" s="284"/>
      <c r="IJ11" s="284"/>
      <c r="IK11" s="284"/>
      <c r="IL11" s="284"/>
      <c r="IM11" s="284"/>
      <c r="IN11" s="284"/>
      <c r="IO11" s="284"/>
      <c r="IP11" s="284"/>
      <c r="IQ11" s="284"/>
      <c r="IR11" s="284"/>
      <c r="IS11" s="284"/>
      <c r="IT11" s="284"/>
      <c r="IU11" s="284"/>
      <c r="IV11" s="284"/>
    </row>
    <row r="12" spans="1:256" ht="15" customHeight="1">
      <c r="A12" s="284"/>
      <c r="B12" s="285">
        <f t="shared" si="0"/>
        <v>5</v>
      </c>
      <c r="C12" s="2601"/>
      <c r="D12" s="2616"/>
      <c r="E12" s="2615"/>
      <c r="F12" s="2617"/>
      <c r="G12" s="2601"/>
      <c r="H12" s="2618"/>
      <c r="I12" s="2606"/>
      <c r="J12" s="2619"/>
      <c r="K12" s="558"/>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c r="CY12" s="284"/>
      <c r="CZ12" s="284"/>
      <c r="DA12" s="284"/>
      <c r="DB12" s="284"/>
      <c r="DC12" s="284"/>
      <c r="DD12" s="284"/>
      <c r="DE12" s="284"/>
      <c r="DF12" s="284"/>
      <c r="DG12" s="284"/>
      <c r="DH12" s="284"/>
      <c r="DI12" s="284"/>
      <c r="DJ12" s="284"/>
      <c r="DK12" s="284"/>
      <c r="DL12" s="284"/>
      <c r="DM12" s="284"/>
      <c r="DN12" s="284"/>
      <c r="DO12" s="284"/>
      <c r="DP12" s="284"/>
      <c r="DQ12" s="284"/>
      <c r="DR12" s="284"/>
      <c r="DS12" s="284"/>
      <c r="DT12" s="284"/>
      <c r="DU12" s="284"/>
      <c r="DV12" s="284"/>
      <c r="DW12" s="284"/>
      <c r="DX12" s="284"/>
      <c r="DY12" s="284"/>
      <c r="DZ12" s="284"/>
      <c r="EA12" s="284"/>
      <c r="EB12" s="284"/>
      <c r="EC12" s="284"/>
      <c r="ED12" s="284"/>
      <c r="EE12" s="284"/>
      <c r="EF12" s="284"/>
      <c r="EG12" s="284"/>
      <c r="EH12" s="284"/>
      <c r="EI12" s="284"/>
      <c r="EJ12" s="284"/>
      <c r="EK12" s="284"/>
      <c r="EL12" s="284"/>
      <c r="EM12" s="284"/>
      <c r="EN12" s="284"/>
      <c r="EO12" s="284"/>
      <c r="EP12" s="284"/>
      <c r="EQ12" s="284"/>
      <c r="ER12" s="284"/>
      <c r="ES12" s="284"/>
      <c r="ET12" s="284"/>
      <c r="EU12" s="284"/>
      <c r="EV12" s="284"/>
      <c r="EW12" s="284"/>
      <c r="EX12" s="284"/>
      <c r="EY12" s="284"/>
      <c r="EZ12" s="284"/>
      <c r="FA12" s="284"/>
      <c r="FB12" s="284"/>
      <c r="FC12" s="284"/>
      <c r="FD12" s="284"/>
      <c r="FE12" s="284"/>
      <c r="FF12" s="284"/>
      <c r="FG12" s="284"/>
      <c r="FH12" s="284"/>
      <c r="FI12" s="284"/>
      <c r="FJ12" s="284"/>
      <c r="FK12" s="284"/>
      <c r="FL12" s="284"/>
      <c r="FM12" s="284"/>
      <c r="FN12" s="284"/>
      <c r="FO12" s="284"/>
      <c r="FP12" s="284"/>
      <c r="FQ12" s="284"/>
      <c r="FR12" s="284"/>
      <c r="FS12" s="284"/>
      <c r="FT12" s="284"/>
      <c r="FU12" s="284"/>
      <c r="FV12" s="284"/>
      <c r="FW12" s="284"/>
      <c r="FX12" s="284"/>
      <c r="FY12" s="284"/>
      <c r="FZ12" s="284"/>
      <c r="GA12" s="284"/>
      <c r="GB12" s="284"/>
      <c r="GC12" s="284"/>
      <c r="GD12" s="284"/>
      <c r="GE12" s="284"/>
      <c r="GF12" s="284"/>
      <c r="GG12" s="284"/>
      <c r="GH12" s="284"/>
      <c r="GI12" s="284"/>
      <c r="GJ12" s="284"/>
      <c r="GK12" s="284"/>
      <c r="GL12" s="284"/>
      <c r="GM12" s="284"/>
      <c r="GN12" s="284"/>
      <c r="GO12" s="284"/>
      <c r="GP12" s="284"/>
      <c r="GQ12" s="284"/>
      <c r="GR12" s="284"/>
      <c r="GS12" s="284"/>
      <c r="GT12" s="284"/>
      <c r="GU12" s="284"/>
      <c r="GV12" s="284"/>
      <c r="GW12" s="284"/>
      <c r="GX12" s="284"/>
      <c r="GY12" s="284"/>
      <c r="GZ12" s="284"/>
      <c r="HA12" s="284"/>
      <c r="HB12" s="284"/>
      <c r="HC12" s="284"/>
      <c r="HD12" s="284"/>
      <c r="HE12" s="284"/>
      <c r="HF12" s="284"/>
      <c r="HG12" s="284"/>
      <c r="HH12" s="284"/>
      <c r="HI12" s="284"/>
      <c r="HJ12" s="284"/>
      <c r="HK12" s="284"/>
      <c r="HL12" s="284"/>
      <c r="HM12" s="284"/>
      <c r="HN12" s="284"/>
      <c r="HO12" s="284"/>
      <c r="HP12" s="284"/>
      <c r="HQ12" s="284"/>
      <c r="HR12" s="284"/>
      <c r="HS12" s="284"/>
      <c r="HT12" s="284"/>
      <c r="HU12" s="284"/>
      <c r="HV12" s="284"/>
      <c r="HW12" s="284"/>
      <c r="HX12" s="284"/>
      <c r="HY12" s="284"/>
      <c r="HZ12" s="284"/>
      <c r="IA12" s="284"/>
      <c r="IB12" s="284"/>
      <c r="IC12" s="284"/>
      <c r="ID12" s="284"/>
      <c r="IE12" s="284"/>
      <c r="IF12" s="284"/>
      <c r="IG12" s="284"/>
      <c r="IH12" s="284"/>
      <c r="II12" s="284"/>
      <c r="IJ12" s="284"/>
      <c r="IK12" s="284"/>
      <c r="IL12" s="284"/>
      <c r="IM12" s="284"/>
      <c r="IN12" s="284"/>
      <c r="IO12" s="284"/>
      <c r="IP12" s="284"/>
      <c r="IQ12" s="284"/>
      <c r="IR12" s="284"/>
      <c r="IS12" s="284"/>
      <c r="IT12" s="284"/>
      <c r="IU12" s="284"/>
      <c r="IV12" s="284"/>
    </row>
    <row r="13" spans="1:256" ht="15" customHeight="1">
      <c r="A13" s="284"/>
      <c r="B13" s="285">
        <f t="shared" si="0"/>
        <v>6</v>
      </c>
      <c r="C13" s="2601"/>
      <c r="D13" s="2616"/>
      <c r="E13" s="2615"/>
      <c r="F13" s="2617"/>
      <c r="G13" s="2601"/>
      <c r="H13" s="2618"/>
      <c r="I13" s="2606"/>
      <c r="J13" s="2619"/>
      <c r="K13" s="559"/>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84"/>
      <c r="BC13" s="284"/>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c r="CA13" s="284"/>
      <c r="CB13" s="284"/>
      <c r="CC13" s="284"/>
      <c r="CD13" s="284"/>
      <c r="CE13" s="284"/>
      <c r="CF13" s="284"/>
      <c r="CG13" s="284"/>
      <c r="CH13" s="284"/>
      <c r="CI13" s="284"/>
      <c r="CJ13" s="284"/>
      <c r="CK13" s="284"/>
      <c r="CL13" s="284"/>
      <c r="CM13" s="284"/>
      <c r="CN13" s="284"/>
      <c r="CO13" s="284"/>
      <c r="CP13" s="284"/>
      <c r="CQ13" s="284"/>
      <c r="CR13" s="284"/>
      <c r="CS13" s="284"/>
      <c r="CT13" s="284"/>
      <c r="CU13" s="284"/>
      <c r="CV13" s="284"/>
      <c r="CW13" s="284"/>
      <c r="CX13" s="284"/>
      <c r="CY13" s="284"/>
      <c r="CZ13" s="284"/>
      <c r="DA13" s="284"/>
      <c r="DB13" s="284"/>
      <c r="DC13" s="284"/>
      <c r="DD13" s="284"/>
      <c r="DE13" s="284"/>
      <c r="DF13" s="284"/>
      <c r="DG13" s="284"/>
      <c r="DH13" s="284"/>
      <c r="DI13" s="284"/>
      <c r="DJ13" s="284"/>
      <c r="DK13" s="284"/>
      <c r="DL13" s="284"/>
      <c r="DM13" s="284"/>
      <c r="DN13" s="284"/>
      <c r="DO13" s="284"/>
      <c r="DP13" s="284"/>
      <c r="DQ13" s="284"/>
      <c r="DR13" s="284"/>
      <c r="DS13" s="284"/>
      <c r="DT13" s="284"/>
      <c r="DU13" s="284"/>
      <c r="DV13" s="284"/>
      <c r="DW13" s="284"/>
      <c r="DX13" s="284"/>
      <c r="DY13" s="284"/>
      <c r="DZ13" s="284"/>
      <c r="EA13" s="284"/>
      <c r="EB13" s="284"/>
      <c r="EC13" s="284"/>
      <c r="ED13" s="284"/>
      <c r="EE13" s="284"/>
      <c r="EF13" s="284"/>
      <c r="EG13" s="284"/>
      <c r="EH13" s="284"/>
      <c r="EI13" s="284"/>
      <c r="EJ13" s="284"/>
      <c r="EK13" s="284"/>
      <c r="EL13" s="284"/>
      <c r="EM13" s="284"/>
      <c r="EN13" s="284"/>
      <c r="EO13" s="284"/>
      <c r="EP13" s="284"/>
      <c r="EQ13" s="284"/>
      <c r="ER13" s="284"/>
      <c r="ES13" s="284"/>
      <c r="ET13" s="284"/>
      <c r="EU13" s="284"/>
      <c r="EV13" s="284"/>
      <c r="EW13" s="284"/>
      <c r="EX13" s="284"/>
      <c r="EY13" s="284"/>
      <c r="EZ13" s="284"/>
      <c r="FA13" s="284"/>
      <c r="FB13" s="284"/>
      <c r="FC13" s="284"/>
      <c r="FD13" s="284"/>
      <c r="FE13" s="284"/>
      <c r="FF13" s="284"/>
      <c r="FG13" s="284"/>
      <c r="FH13" s="284"/>
      <c r="FI13" s="284"/>
      <c r="FJ13" s="284"/>
      <c r="FK13" s="284"/>
      <c r="FL13" s="284"/>
      <c r="FM13" s="284"/>
      <c r="FN13" s="284"/>
      <c r="FO13" s="284"/>
      <c r="FP13" s="284"/>
      <c r="FQ13" s="284"/>
      <c r="FR13" s="284"/>
      <c r="FS13" s="284"/>
      <c r="FT13" s="284"/>
      <c r="FU13" s="284"/>
      <c r="FV13" s="284"/>
      <c r="FW13" s="284"/>
      <c r="FX13" s="284"/>
      <c r="FY13" s="284"/>
      <c r="FZ13" s="284"/>
      <c r="GA13" s="284"/>
      <c r="GB13" s="284"/>
      <c r="GC13" s="284"/>
      <c r="GD13" s="284"/>
      <c r="GE13" s="284"/>
      <c r="GF13" s="284"/>
      <c r="GG13" s="284"/>
      <c r="GH13" s="284"/>
      <c r="GI13" s="284"/>
      <c r="GJ13" s="284"/>
      <c r="GK13" s="284"/>
      <c r="GL13" s="284"/>
      <c r="GM13" s="284"/>
      <c r="GN13" s="284"/>
      <c r="GO13" s="284"/>
      <c r="GP13" s="284"/>
      <c r="GQ13" s="284"/>
      <c r="GR13" s="284"/>
      <c r="GS13" s="284"/>
      <c r="GT13" s="284"/>
      <c r="GU13" s="284"/>
      <c r="GV13" s="284"/>
      <c r="GW13" s="284"/>
      <c r="GX13" s="284"/>
      <c r="GY13" s="284"/>
      <c r="GZ13" s="284"/>
      <c r="HA13" s="284"/>
      <c r="HB13" s="284"/>
      <c r="HC13" s="284"/>
      <c r="HD13" s="284"/>
      <c r="HE13" s="284"/>
      <c r="HF13" s="284"/>
      <c r="HG13" s="284"/>
      <c r="HH13" s="284"/>
      <c r="HI13" s="284"/>
      <c r="HJ13" s="284"/>
      <c r="HK13" s="284"/>
      <c r="HL13" s="284"/>
      <c r="HM13" s="284"/>
      <c r="HN13" s="284"/>
      <c r="HO13" s="284"/>
      <c r="HP13" s="284"/>
      <c r="HQ13" s="284"/>
      <c r="HR13" s="284"/>
      <c r="HS13" s="284"/>
      <c r="HT13" s="284"/>
      <c r="HU13" s="284"/>
      <c r="HV13" s="284"/>
      <c r="HW13" s="284"/>
      <c r="HX13" s="284"/>
      <c r="HY13" s="284"/>
      <c r="HZ13" s="284"/>
      <c r="IA13" s="284"/>
      <c r="IB13" s="284"/>
      <c r="IC13" s="284"/>
      <c r="ID13" s="284"/>
      <c r="IE13" s="284"/>
      <c r="IF13" s="284"/>
      <c r="IG13" s="284"/>
      <c r="IH13" s="284"/>
      <c r="II13" s="284"/>
      <c r="IJ13" s="284"/>
      <c r="IK13" s="284"/>
      <c r="IL13" s="284"/>
      <c r="IM13" s="284"/>
      <c r="IN13" s="284"/>
      <c r="IO13" s="284"/>
      <c r="IP13" s="284"/>
      <c r="IQ13" s="284"/>
      <c r="IR13" s="284"/>
      <c r="IS13" s="284"/>
      <c r="IT13" s="284"/>
      <c r="IU13" s="284"/>
      <c r="IV13" s="284"/>
    </row>
    <row r="14" spans="1:256" ht="15" customHeight="1">
      <c r="A14" s="284"/>
      <c r="B14" s="285">
        <f t="shared" si="0"/>
        <v>7</v>
      </c>
      <c r="C14" s="2600"/>
      <c r="D14" s="2600"/>
      <c r="E14" s="2600"/>
      <c r="F14" s="2600"/>
      <c r="G14" s="2600"/>
      <c r="H14" s="2601"/>
      <c r="I14" s="2623"/>
      <c r="J14" s="2624"/>
      <c r="K14" s="559"/>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4"/>
      <c r="CE14" s="284"/>
      <c r="CF14" s="284"/>
      <c r="CG14" s="284"/>
      <c r="CH14" s="284"/>
      <c r="CI14" s="284"/>
      <c r="CJ14" s="284"/>
      <c r="CK14" s="284"/>
      <c r="CL14" s="284"/>
      <c r="CM14" s="284"/>
      <c r="CN14" s="284"/>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84"/>
      <c r="DM14" s="284"/>
      <c r="DN14" s="284"/>
      <c r="DO14" s="284"/>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c r="FM14" s="284"/>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84"/>
      <c r="GK14" s="284"/>
      <c r="GL14" s="284"/>
      <c r="GM14" s="284"/>
      <c r="GN14" s="284"/>
      <c r="GO14" s="284"/>
      <c r="GP14" s="284"/>
      <c r="GQ14" s="284"/>
      <c r="GR14" s="284"/>
      <c r="GS14" s="284"/>
      <c r="GT14" s="284"/>
      <c r="GU14" s="284"/>
      <c r="GV14" s="284"/>
      <c r="GW14" s="284"/>
      <c r="GX14" s="284"/>
      <c r="GY14" s="284"/>
      <c r="GZ14" s="284"/>
      <c r="HA14" s="284"/>
      <c r="HB14" s="284"/>
      <c r="HC14" s="284"/>
      <c r="HD14" s="284"/>
      <c r="HE14" s="284"/>
      <c r="HF14" s="284"/>
      <c r="HG14" s="284"/>
      <c r="HH14" s="284"/>
      <c r="HI14" s="284"/>
      <c r="HJ14" s="284"/>
      <c r="HK14" s="284"/>
      <c r="HL14" s="284"/>
      <c r="HM14" s="284"/>
      <c r="HN14" s="284"/>
      <c r="HO14" s="284"/>
      <c r="HP14" s="284"/>
      <c r="HQ14" s="284"/>
      <c r="HR14" s="284"/>
      <c r="HS14" s="284"/>
      <c r="HT14" s="284"/>
      <c r="HU14" s="284"/>
      <c r="HV14" s="284"/>
      <c r="HW14" s="284"/>
      <c r="HX14" s="284"/>
      <c r="HY14" s="284"/>
      <c r="HZ14" s="284"/>
      <c r="IA14" s="284"/>
      <c r="IB14" s="284"/>
      <c r="IC14" s="284"/>
      <c r="ID14" s="284"/>
      <c r="IE14" s="284"/>
      <c r="IF14" s="284"/>
      <c r="IG14" s="284"/>
      <c r="IH14" s="284"/>
      <c r="II14" s="284"/>
      <c r="IJ14" s="284"/>
      <c r="IK14" s="284"/>
      <c r="IL14" s="284"/>
      <c r="IM14" s="284"/>
      <c r="IN14" s="284"/>
      <c r="IO14" s="284"/>
      <c r="IP14" s="284"/>
      <c r="IQ14" s="284"/>
      <c r="IR14" s="284"/>
      <c r="IS14" s="284"/>
      <c r="IT14" s="284"/>
      <c r="IU14" s="284"/>
      <c r="IV14" s="284"/>
    </row>
    <row r="15" spans="1:256" ht="15" customHeight="1">
      <c r="A15" s="284"/>
      <c r="B15" s="285">
        <f t="shared" si="0"/>
        <v>8</v>
      </c>
      <c r="C15" s="2600"/>
      <c r="D15" s="2600"/>
      <c r="E15" s="2600"/>
      <c r="F15" s="2600"/>
      <c r="G15" s="2600"/>
      <c r="H15" s="2601"/>
      <c r="I15" s="2622"/>
      <c r="J15" s="2607"/>
      <c r="K15" s="559"/>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84"/>
      <c r="DM15" s="284"/>
      <c r="DN15" s="284"/>
      <c r="DO15" s="284"/>
      <c r="DP15" s="284"/>
      <c r="DQ15" s="284"/>
      <c r="DR15" s="284"/>
      <c r="DS15" s="284"/>
      <c r="DT15" s="284"/>
      <c r="DU15" s="284"/>
      <c r="DV15" s="284"/>
      <c r="DW15" s="284"/>
      <c r="DX15" s="284"/>
      <c r="DY15" s="284"/>
      <c r="DZ15" s="284"/>
      <c r="EA15" s="284"/>
      <c r="EB15" s="284"/>
      <c r="EC15" s="284"/>
      <c r="ED15" s="284"/>
      <c r="EE15" s="284"/>
      <c r="EF15" s="284"/>
      <c r="EG15" s="284"/>
      <c r="EH15" s="284"/>
      <c r="EI15" s="284"/>
      <c r="EJ15" s="284"/>
      <c r="EK15" s="284"/>
      <c r="EL15" s="284"/>
      <c r="EM15" s="284"/>
      <c r="EN15" s="284"/>
      <c r="EO15" s="284"/>
      <c r="EP15" s="284"/>
      <c r="EQ15" s="284"/>
      <c r="ER15" s="284"/>
      <c r="ES15" s="284"/>
      <c r="ET15" s="284"/>
      <c r="EU15" s="284"/>
      <c r="EV15" s="284"/>
      <c r="EW15" s="284"/>
      <c r="EX15" s="284"/>
      <c r="EY15" s="284"/>
      <c r="EZ15" s="284"/>
      <c r="FA15" s="284"/>
      <c r="FB15" s="284"/>
      <c r="FC15" s="284"/>
      <c r="FD15" s="284"/>
      <c r="FE15" s="284"/>
      <c r="FF15" s="284"/>
      <c r="FG15" s="284"/>
      <c r="FH15" s="284"/>
      <c r="FI15" s="284"/>
      <c r="FJ15" s="284"/>
      <c r="FK15" s="284"/>
      <c r="FL15" s="284"/>
      <c r="FM15" s="284"/>
      <c r="FN15" s="284"/>
      <c r="FO15" s="284"/>
      <c r="FP15" s="284"/>
      <c r="FQ15" s="284"/>
      <c r="FR15" s="284"/>
      <c r="FS15" s="284"/>
      <c r="FT15" s="284"/>
      <c r="FU15" s="284"/>
      <c r="FV15" s="284"/>
      <c r="FW15" s="284"/>
      <c r="FX15" s="284"/>
      <c r="FY15" s="284"/>
      <c r="FZ15" s="284"/>
      <c r="GA15" s="284"/>
      <c r="GB15" s="284"/>
      <c r="GC15" s="284"/>
      <c r="GD15" s="284"/>
      <c r="GE15" s="284"/>
      <c r="GF15" s="284"/>
      <c r="GG15" s="284"/>
      <c r="GH15" s="284"/>
      <c r="GI15" s="284"/>
      <c r="GJ15" s="284"/>
      <c r="GK15" s="284"/>
      <c r="GL15" s="284"/>
      <c r="GM15" s="284"/>
      <c r="GN15" s="284"/>
      <c r="GO15" s="284"/>
      <c r="GP15" s="284"/>
      <c r="GQ15" s="284"/>
      <c r="GR15" s="284"/>
      <c r="GS15" s="284"/>
      <c r="GT15" s="284"/>
      <c r="GU15" s="284"/>
      <c r="GV15" s="284"/>
      <c r="GW15" s="284"/>
      <c r="GX15" s="284"/>
      <c r="GY15" s="284"/>
      <c r="GZ15" s="284"/>
      <c r="HA15" s="284"/>
      <c r="HB15" s="284"/>
      <c r="HC15" s="284"/>
      <c r="HD15" s="284"/>
      <c r="HE15" s="284"/>
      <c r="HF15" s="284"/>
      <c r="HG15" s="284"/>
      <c r="HH15" s="284"/>
      <c r="HI15" s="284"/>
      <c r="HJ15" s="284"/>
      <c r="HK15" s="284"/>
      <c r="HL15" s="284"/>
      <c r="HM15" s="284"/>
      <c r="HN15" s="284"/>
      <c r="HO15" s="284"/>
      <c r="HP15" s="284"/>
      <c r="HQ15" s="284"/>
      <c r="HR15" s="284"/>
      <c r="HS15" s="284"/>
      <c r="HT15" s="284"/>
      <c r="HU15" s="284"/>
      <c r="HV15" s="284"/>
      <c r="HW15" s="284"/>
      <c r="HX15" s="284"/>
      <c r="HY15" s="284"/>
      <c r="HZ15" s="284"/>
      <c r="IA15" s="284"/>
      <c r="IB15" s="284"/>
      <c r="IC15" s="284"/>
      <c r="ID15" s="284"/>
      <c r="IE15" s="284"/>
      <c r="IF15" s="284"/>
      <c r="IG15" s="284"/>
      <c r="IH15" s="284"/>
      <c r="II15" s="284"/>
      <c r="IJ15" s="284"/>
      <c r="IK15" s="284"/>
      <c r="IL15" s="284"/>
      <c r="IM15" s="284"/>
      <c r="IN15" s="284"/>
      <c r="IO15" s="284"/>
      <c r="IP15" s="284"/>
      <c r="IQ15" s="284"/>
      <c r="IR15" s="284"/>
      <c r="IS15" s="284"/>
      <c r="IT15" s="284"/>
      <c r="IU15" s="284"/>
      <c r="IV15" s="284"/>
    </row>
    <row r="16" spans="1:256" ht="15" customHeight="1">
      <c r="A16" s="284"/>
      <c r="B16" s="285">
        <f t="shared" si="0"/>
        <v>9</v>
      </c>
      <c r="C16" s="2600"/>
      <c r="D16" s="2600"/>
      <c r="E16" s="2600"/>
      <c r="F16" s="2600"/>
      <c r="G16" s="2600"/>
      <c r="H16" s="2601"/>
      <c r="I16" s="2622"/>
      <c r="J16" s="2607"/>
      <c r="K16" s="559"/>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row>
    <row r="17" spans="1:256" ht="15" customHeight="1">
      <c r="A17" s="284"/>
      <c r="B17" s="285">
        <f t="shared" si="0"/>
        <v>10</v>
      </c>
      <c r="C17" s="2600"/>
      <c r="D17" s="2600"/>
      <c r="E17" s="2600"/>
      <c r="F17" s="2600"/>
      <c r="G17" s="2600"/>
      <c r="H17" s="2601"/>
      <c r="I17" s="2620"/>
      <c r="J17" s="2621"/>
      <c r="K17" s="559"/>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84"/>
      <c r="CV17" s="284"/>
      <c r="CW17" s="284"/>
      <c r="CX17" s="284"/>
      <c r="CY17" s="284"/>
      <c r="CZ17" s="284"/>
      <c r="DA17" s="284"/>
      <c r="DB17" s="284"/>
      <c r="DC17" s="284"/>
      <c r="DD17" s="284"/>
      <c r="DE17" s="284"/>
      <c r="DF17" s="284"/>
      <c r="DG17" s="284"/>
      <c r="DH17" s="284"/>
      <c r="DI17" s="284"/>
      <c r="DJ17" s="284"/>
      <c r="DK17" s="284"/>
      <c r="DL17" s="284"/>
      <c r="DM17" s="284"/>
      <c r="DN17" s="284"/>
      <c r="DO17" s="284"/>
      <c r="DP17" s="284"/>
      <c r="DQ17" s="284"/>
      <c r="DR17" s="284"/>
      <c r="DS17" s="284"/>
      <c r="DT17" s="284"/>
      <c r="DU17" s="284"/>
      <c r="DV17" s="284"/>
      <c r="DW17" s="284"/>
      <c r="DX17" s="284"/>
      <c r="DY17" s="284"/>
      <c r="DZ17" s="284"/>
      <c r="EA17" s="284"/>
      <c r="EB17" s="284"/>
      <c r="EC17" s="284"/>
      <c r="ED17" s="284"/>
      <c r="EE17" s="284"/>
      <c r="EF17" s="284"/>
      <c r="EG17" s="284"/>
      <c r="EH17" s="284"/>
      <c r="EI17" s="284"/>
      <c r="EJ17" s="284"/>
      <c r="EK17" s="284"/>
      <c r="EL17" s="284"/>
      <c r="EM17" s="284"/>
      <c r="EN17" s="284"/>
      <c r="EO17" s="284"/>
      <c r="EP17" s="284"/>
      <c r="EQ17" s="284"/>
      <c r="ER17" s="284"/>
      <c r="ES17" s="284"/>
      <c r="ET17" s="284"/>
      <c r="EU17" s="284"/>
      <c r="EV17" s="284"/>
      <c r="EW17" s="284"/>
      <c r="EX17" s="284"/>
      <c r="EY17" s="284"/>
      <c r="EZ17" s="284"/>
      <c r="FA17" s="284"/>
      <c r="FB17" s="284"/>
      <c r="FC17" s="284"/>
      <c r="FD17" s="284"/>
      <c r="FE17" s="284"/>
      <c r="FF17" s="284"/>
      <c r="FG17" s="284"/>
      <c r="FH17" s="284"/>
      <c r="FI17" s="284"/>
      <c r="FJ17" s="284"/>
      <c r="FK17" s="284"/>
      <c r="FL17" s="284"/>
      <c r="FM17" s="284"/>
      <c r="FN17" s="284"/>
      <c r="FO17" s="284"/>
      <c r="FP17" s="284"/>
      <c r="FQ17" s="284"/>
      <c r="FR17" s="284"/>
      <c r="FS17" s="284"/>
      <c r="FT17" s="284"/>
      <c r="FU17" s="284"/>
      <c r="FV17" s="284"/>
      <c r="FW17" s="284"/>
      <c r="FX17" s="284"/>
      <c r="FY17" s="284"/>
      <c r="FZ17" s="284"/>
      <c r="GA17" s="284"/>
      <c r="GB17" s="284"/>
      <c r="GC17" s="284"/>
      <c r="GD17" s="284"/>
      <c r="GE17" s="284"/>
      <c r="GF17" s="284"/>
      <c r="GG17" s="284"/>
      <c r="GH17" s="284"/>
      <c r="GI17" s="284"/>
      <c r="GJ17" s="284"/>
      <c r="GK17" s="284"/>
      <c r="GL17" s="284"/>
      <c r="GM17" s="284"/>
      <c r="GN17" s="284"/>
      <c r="GO17" s="284"/>
      <c r="GP17" s="284"/>
      <c r="GQ17" s="284"/>
      <c r="GR17" s="284"/>
      <c r="GS17" s="284"/>
      <c r="GT17" s="284"/>
      <c r="GU17" s="284"/>
      <c r="GV17" s="284"/>
      <c r="GW17" s="284"/>
      <c r="GX17" s="284"/>
      <c r="GY17" s="284"/>
      <c r="GZ17" s="284"/>
      <c r="HA17" s="284"/>
      <c r="HB17" s="284"/>
      <c r="HC17" s="284"/>
      <c r="HD17" s="284"/>
      <c r="HE17" s="284"/>
      <c r="HF17" s="284"/>
      <c r="HG17" s="284"/>
      <c r="HH17" s="284"/>
      <c r="HI17" s="284"/>
      <c r="HJ17" s="284"/>
      <c r="HK17" s="284"/>
      <c r="HL17" s="284"/>
      <c r="HM17" s="284"/>
      <c r="HN17" s="284"/>
      <c r="HO17" s="284"/>
      <c r="HP17" s="284"/>
      <c r="HQ17" s="284"/>
      <c r="HR17" s="284"/>
      <c r="HS17" s="284"/>
      <c r="HT17" s="284"/>
      <c r="HU17" s="284"/>
      <c r="HV17" s="284"/>
      <c r="HW17" s="284"/>
      <c r="HX17" s="284"/>
      <c r="HY17" s="284"/>
      <c r="HZ17" s="284"/>
      <c r="IA17" s="284"/>
      <c r="IB17" s="284"/>
      <c r="IC17" s="284"/>
      <c r="ID17" s="284"/>
      <c r="IE17" s="284"/>
      <c r="IF17" s="284"/>
      <c r="IG17" s="284"/>
      <c r="IH17" s="284"/>
      <c r="II17" s="284"/>
      <c r="IJ17" s="284"/>
      <c r="IK17" s="284"/>
      <c r="IL17" s="284"/>
      <c r="IM17" s="284"/>
      <c r="IN17" s="284"/>
      <c r="IO17" s="284"/>
      <c r="IP17" s="284"/>
      <c r="IQ17" s="284"/>
      <c r="IR17" s="284"/>
      <c r="IS17" s="284"/>
      <c r="IT17" s="284"/>
      <c r="IU17" s="284"/>
      <c r="IV17" s="284"/>
    </row>
    <row r="18" spans="1:256" ht="15" customHeight="1">
      <c r="A18" s="284"/>
      <c r="B18" s="285">
        <f t="shared" si="0"/>
        <v>11</v>
      </c>
      <c r="C18" s="2601"/>
      <c r="D18" s="2616"/>
      <c r="E18" s="2615"/>
      <c r="F18" s="2617"/>
      <c r="G18" s="2600"/>
      <c r="H18" s="2601"/>
      <c r="I18" s="2606"/>
      <c r="J18" s="2619"/>
      <c r="K18" s="558"/>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c r="CA18" s="284"/>
      <c r="CB18" s="284"/>
      <c r="CC18" s="284"/>
      <c r="CD18" s="284"/>
      <c r="CE18" s="284"/>
      <c r="CF18" s="284"/>
      <c r="CG18" s="284"/>
      <c r="CH18" s="284"/>
      <c r="CI18" s="284"/>
      <c r="CJ18" s="284"/>
      <c r="CK18" s="284"/>
      <c r="CL18" s="284"/>
      <c r="CM18" s="284"/>
      <c r="CN18" s="284"/>
      <c r="CO18" s="284"/>
      <c r="CP18" s="284"/>
      <c r="CQ18" s="284"/>
      <c r="CR18" s="284"/>
      <c r="CS18" s="284"/>
      <c r="CT18" s="284"/>
      <c r="CU18" s="284"/>
      <c r="CV18" s="284"/>
      <c r="CW18" s="284"/>
      <c r="CX18" s="284"/>
      <c r="CY18" s="284"/>
      <c r="CZ18" s="284"/>
      <c r="DA18" s="284"/>
      <c r="DB18" s="284"/>
      <c r="DC18" s="284"/>
      <c r="DD18" s="284"/>
      <c r="DE18" s="284"/>
      <c r="DF18" s="284"/>
      <c r="DG18" s="284"/>
      <c r="DH18" s="284"/>
      <c r="DI18" s="284"/>
      <c r="DJ18" s="284"/>
      <c r="DK18" s="284"/>
      <c r="DL18" s="284"/>
      <c r="DM18" s="284"/>
      <c r="DN18" s="284"/>
      <c r="DO18" s="284"/>
      <c r="DP18" s="284"/>
      <c r="DQ18" s="284"/>
      <c r="DR18" s="284"/>
      <c r="DS18" s="284"/>
      <c r="DT18" s="284"/>
      <c r="DU18" s="284"/>
      <c r="DV18" s="284"/>
      <c r="DW18" s="284"/>
      <c r="DX18" s="284"/>
      <c r="DY18" s="284"/>
      <c r="DZ18" s="284"/>
      <c r="EA18" s="284"/>
      <c r="EB18" s="284"/>
      <c r="EC18" s="284"/>
      <c r="ED18" s="284"/>
      <c r="EE18" s="284"/>
      <c r="EF18" s="284"/>
      <c r="EG18" s="284"/>
      <c r="EH18" s="284"/>
      <c r="EI18" s="284"/>
      <c r="EJ18" s="284"/>
      <c r="EK18" s="284"/>
      <c r="EL18" s="284"/>
      <c r="EM18" s="284"/>
      <c r="EN18" s="284"/>
      <c r="EO18" s="284"/>
      <c r="EP18" s="284"/>
      <c r="EQ18" s="284"/>
      <c r="ER18" s="284"/>
      <c r="ES18" s="284"/>
      <c r="ET18" s="284"/>
      <c r="EU18" s="284"/>
      <c r="EV18" s="284"/>
      <c r="EW18" s="284"/>
      <c r="EX18" s="284"/>
      <c r="EY18" s="284"/>
      <c r="EZ18" s="284"/>
      <c r="FA18" s="284"/>
      <c r="FB18" s="284"/>
      <c r="FC18" s="284"/>
      <c r="FD18" s="284"/>
      <c r="FE18" s="284"/>
      <c r="FF18" s="284"/>
      <c r="FG18" s="284"/>
      <c r="FH18" s="284"/>
      <c r="FI18" s="284"/>
      <c r="FJ18" s="284"/>
      <c r="FK18" s="284"/>
      <c r="FL18" s="284"/>
      <c r="FM18" s="284"/>
      <c r="FN18" s="284"/>
      <c r="FO18" s="284"/>
      <c r="FP18" s="284"/>
      <c r="FQ18" s="284"/>
      <c r="FR18" s="284"/>
      <c r="FS18" s="284"/>
      <c r="FT18" s="284"/>
      <c r="FU18" s="284"/>
      <c r="FV18" s="284"/>
      <c r="FW18" s="284"/>
      <c r="FX18" s="284"/>
      <c r="FY18" s="284"/>
      <c r="FZ18" s="284"/>
      <c r="GA18" s="284"/>
      <c r="GB18" s="284"/>
      <c r="GC18" s="284"/>
      <c r="GD18" s="284"/>
      <c r="GE18" s="284"/>
      <c r="GF18" s="284"/>
      <c r="GG18" s="284"/>
      <c r="GH18" s="284"/>
      <c r="GI18" s="284"/>
      <c r="GJ18" s="284"/>
      <c r="GK18" s="284"/>
      <c r="GL18" s="284"/>
      <c r="GM18" s="284"/>
      <c r="GN18" s="284"/>
      <c r="GO18" s="284"/>
      <c r="GP18" s="284"/>
      <c r="GQ18" s="284"/>
      <c r="GR18" s="284"/>
      <c r="GS18" s="284"/>
      <c r="GT18" s="284"/>
      <c r="GU18" s="284"/>
      <c r="GV18" s="284"/>
      <c r="GW18" s="284"/>
      <c r="GX18" s="284"/>
      <c r="GY18" s="284"/>
      <c r="GZ18" s="284"/>
      <c r="HA18" s="284"/>
      <c r="HB18" s="284"/>
      <c r="HC18" s="284"/>
      <c r="HD18" s="284"/>
      <c r="HE18" s="284"/>
      <c r="HF18" s="284"/>
      <c r="HG18" s="284"/>
      <c r="HH18" s="284"/>
      <c r="HI18" s="284"/>
      <c r="HJ18" s="284"/>
      <c r="HK18" s="284"/>
      <c r="HL18" s="284"/>
      <c r="HM18" s="284"/>
      <c r="HN18" s="284"/>
      <c r="HO18" s="284"/>
      <c r="HP18" s="284"/>
      <c r="HQ18" s="284"/>
      <c r="HR18" s="284"/>
      <c r="HS18" s="284"/>
      <c r="HT18" s="284"/>
      <c r="HU18" s="284"/>
      <c r="HV18" s="284"/>
      <c r="HW18" s="284"/>
      <c r="HX18" s="284"/>
      <c r="HY18" s="284"/>
      <c r="HZ18" s="284"/>
      <c r="IA18" s="284"/>
      <c r="IB18" s="284"/>
      <c r="IC18" s="284"/>
      <c r="ID18" s="284"/>
      <c r="IE18" s="284"/>
      <c r="IF18" s="284"/>
      <c r="IG18" s="284"/>
      <c r="IH18" s="284"/>
      <c r="II18" s="284"/>
      <c r="IJ18" s="284"/>
      <c r="IK18" s="284"/>
      <c r="IL18" s="284"/>
      <c r="IM18" s="284"/>
      <c r="IN18" s="284"/>
      <c r="IO18" s="284"/>
      <c r="IP18" s="284"/>
      <c r="IQ18" s="284"/>
      <c r="IR18" s="284"/>
      <c r="IS18" s="284"/>
      <c r="IT18" s="284"/>
      <c r="IU18" s="284"/>
      <c r="IV18" s="284"/>
    </row>
    <row r="19" spans="1:256" ht="15" customHeight="1">
      <c r="A19" s="284"/>
      <c r="B19" s="285">
        <f t="shared" si="0"/>
        <v>12</v>
      </c>
      <c r="C19" s="2600"/>
      <c r="D19" s="2600"/>
      <c r="E19" s="2613"/>
      <c r="F19" s="2614"/>
      <c r="G19" s="2600"/>
      <c r="H19" s="2601"/>
      <c r="I19" s="2606"/>
      <c r="J19" s="2607"/>
      <c r="K19" s="558"/>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84"/>
      <c r="ER19" s="284"/>
      <c r="ES19" s="284"/>
      <c r="ET19" s="284"/>
      <c r="EU19" s="284"/>
      <c r="EV19" s="284"/>
      <c r="EW19" s="284"/>
      <c r="EX19" s="284"/>
      <c r="EY19" s="284"/>
      <c r="EZ19" s="284"/>
      <c r="FA19" s="284"/>
      <c r="FB19" s="284"/>
      <c r="FC19" s="284"/>
      <c r="FD19" s="284"/>
      <c r="FE19" s="284"/>
      <c r="FF19" s="284"/>
      <c r="FG19" s="284"/>
      <c r="FH19" s="284"/>
      <c r="FI19" s="284"/>
      <c r="FJ19" s="284"/>
      <c r="FK19" s="284"/>
      <c r="FL19" s="284"/>
      <c r="FM19" s="284"/>
      <c r="FN19" s="284"/>
      <c r="FO19" s="284"/>
      <c r="FP19" s="284"/>
      <c r="FQ19" s="284"/>
      <c r="FR19" s="284"/>
      <c r="FS19" s="284"/>
      <c r="FT19" s="284"/>
      <c r="FU19" s="284"/>
      <c r="FV19" s="284"/>
      <c r="FW19" s="284"/>
      <c r="FX19" s="284"/>
      <c r="FY19" s="284"/>
      <c r="FZ19" s="284"/>
      <c r="GA19" s="284"/>
      <c r="GB19" s="284"/>
      <c r="GC19" s="284"/>
      <c r="GD19" s="284"/>
      <c r="GE19" s="284"/>
      <c r="GF19" s="284"/>
      <c r="GG19" s="284"/>
      <c r="GH19" s="284"/>
      <c r="GI19" s="284"/>
      <c r="GJ19" s="284"/>
      <c r="GK19" s="284"/>
      <c r="GL19" s="284"/>
      <c r="GM19" s="284"/>
      <c r="GN19" s="284"/>
      <c r="GO19" s="284"/>
      <c r="GP19" s="284"/>
      <c r="GQ19" s="284"/>
      <c r="GR19" s="284"/>
      <c r="GS19" s="284"/>
      <c r="GT19" s="284"/>
      <c r="GU19" s="284"/>
      <c r="GV19" s="284"/>
      <c r="GW19" s="284"/>
      <c r="GX19" s="284"/>
      <c r="GY19" s="284"/>
      <c r="GZ19" s="284"/>
      <c r="HA19" s="284"/>
      <c r="HB19" s="284"/>
      <c r="HC19" s="284"/>
      <c r="HD19" s="284"/>
      <c r="HE19" s="284"/>
      <c r="HF19" s="284"/>
      <c r="HG19" s="284"/>
      <c r="HH19" s="284"/>
      <c r="HI19" s="284"/>
      <c r="HJ19" s="284"/>
      <c r="HK19" s="284"/>
      <c r="HL19" s="284"/>
      <c r="HM19" s="284"/>
      <c r="HN19" s="284"/>
      <c r="HO19" s="284"/>
      <c r="HP19" s="284"/>
      <c r="HQ19" s="284"/>
      <c r="HR19" s="284"/>
      <c r="HS19" s="284"/>
      <c r="HT19" s="284"/>
      <c r="HU19" s="284"/>
      <c r="HV19" s="284"/>
      <c r="HW19" s="284"/>
      <c r="HX19" s="284"/>
      <c r="HY19" s="284"/>
      <c r="HZ19" s="284"/>
      <c r="IA19" s="284"/>
      <c r="IB19" s="284"/>
      <c r="IC19" s="284"/>
      <c r="ID19" s="284"/>
      <c r="IE19" s="284"/>
      <c r="IF19" s="284"/>
      <c r="IG19" s="284"/>
      <c r="IH19" s="284"/>
      <c r="II19" s="284"/>
      <c r="IJ19" s="284"/>
      <c r="IK19" s="284"/>
      <c r="IL19" s="284"/>
      <c r="IM19" s="284"/>
      <c r="IN19" s="284"/>
      <c r="IO19" s="284"/>
      <c r="IP19" s="284"/>
      <c r="IQ19" s="284"/>
      <c r="IR19" s="284"/>
      <c r="IS19" s="284"/>
      <c r="IT19" s="284"/>
      <c r="IU19" s="284"/>
      <c r="IV19" s="284"/>
    </row>
    <row r="20" spans="1:256" ht="15" customHeight="1">
      <c r="A20" s="284"/>
      <c r="B20" s="285">
        <f t="shared" si="0"/>
        <v>13</v>
      </c>
      <c r="C20" s="2601"/>
      <c r="D20" s="2616"/>
      <c r="E20" s="2615"/>
      <c r="F20" s="2617"/>
      <c r="G20" s="2601"/>
      <c r="H20" s="2618"/>
      <c r="I20" s="2606"/>
      <c r="J20" s="2619"/>
      <c r="K20" s="558"/>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c r="BW20" s="284"/>
      <c r="BX20" s="284"/>
      <c r="BY20" s="284"/>
      <c r="BZ20" s="284"/>
      <c r="CA20" s="284"/>
      <c r="CB20" s="284"/>
      <c r="CC20" s="284"/>
      <c r="CD20" s="284"/>
      <c r="CE20" s="284"/>
      <c r="CF20" s="284"/>
      <c r="CG20" s="284"/>
      <c r="CH20" s="284"/>
      <c r="CI20" s="284"/>
      <c r="CJ20" s="284"/>
      <c r="CK20" s="284"/>
      <c r="CL20" s="284"/>
      <c r="CM20" s="284"/>
      <c r="CN20" s="284"/>
      <c r="CO20" s="284"/>
      <c r="CP20" s="284"/>
      <c r="CQ20" s="284"/>
      <c r="CR20" s="284"/>
      <c r="CS20" s="284"/>
      <c r="CT20" s="284"/>
      <c r="CU20" s="284"/>
      <c r="CV20" s="284"/>
      <c r="CW20" s="284"/>
      <c r="CX20" s="284"/>
      <c r="CY20" s="284"/>
      <c r="CZ20" s="284"/>
      <c r="DA20" s="284"/>
      <c r="DB20" s="284"/>
      <c r="DC20" s="284"/>
      <c r="DD20" s="284"/>
      <c r="DE20" s="284"/>
      <c r="DF20" s="284"/>
      <c r="DG20" s="284"/>
      <c r="DH20" s="284"/>
      <c r="DI20" s="284"/>
      <c r="DJ20" s="284"/>
      <c r="DK20" s="284"/>
      <c r="DL20" s="284"/>
      <c r="DM20" s="284"/>
      <c r="DN20" s="284"/>
      <c r="DO20" s="284"/>
      <c r="DP20" s="284"/>
      <c r="DQ20" s="284"/>
      <c r="DR20" s="284"/>
      <c r="DS20" s="284"/>
      <c r="DT20" s="284"/>
      <c r="DU20" s="284"/>
      <c r="DV20" s="284"/>
      <c r="DW20" s="284"/>
      <c r="DX20" s="284"/>
      <c r="DY20" s="284"/>
      <c r="DZ20" s="284"/>
      <c r="EA20" s="284"/>
      <c r="EB20" s="284"/>
      <c r="EC20" s="284"/>
      <c r="ED20" s="284"/>
      <c r="EE20" s="284"/>
      <c r="EF20" s="284"/>
      <c r="EG20" s="284"/>
      <c r="EH20" s="284"/>
      <c r="EI20" s="284"/>
      <c r="EJ20" s="284"/>
      <c r="EK20" s="284"/>
      <c r="EL20" s="284"/>
      <c r="EM20" s="284"/>
      <c r="EN20" s="284"/>
      <c r="EO20" s="284"/>
      <c r="EP20" s="284"/>
      <c r="EQ20" s="284"/>
      <c r="ER20" s="284"/>
      <c r="ES20" s="284"/>
      <c r="ET20" s="284"/>
      <c r="EU20" s="284"/>
      <c r="EV20" s="284"/>
      <c r="EW20" s="284"/>
      <c r="EX20" s="284"/>
      <c r="EY20" s="284"/>
      <c r="EZ20" s="284"/>
      <c r="FA20" s="284"/>
      <c r="FB20" s="284"/>
      <c r="FC20" s="284"/>
      <c r="FD20" s="284"/>
      <c r="FE20" s="284"/>
      <c r="FF20" s="284"/>
      <c r="FG20" s="284"/>
      <c r="FH20" s="284"/>
      <c r="FI20" s="284"/>
      <c r="FJ20" s="284"/>
      <c r="FK20" s="284"/>
      <c r="FL20" s="284"/>
      <c r="FM20" s="284"/>
      <c r="FN20" s="284"/>
      <c r="FO20" s="284"/>
      <c r="FP20" s="284"/>
      <c r="FQ20" s="284"/>
      <c r="FR20" s="284"/>
      <c r="FS20" s="284"/>
      <c r="FT20" s="284"/>
      <c r="FU20" s="284"/>
      <c r="FV20" s="284"/>
      <c r="FW20" s="284"/>
      <c r="FX20" s="284"/>
      <c r="FY20" s="284"/>
      <c r="FZ20" s="284"/>
      <c r="GA20" s="284"/>
      <c r="GB20" s="284"/>
      <c r="GC20" s="284"/>
      <c r="GD20" s="284"/>
      <c r="GE20" s="284"/>
      <c r="GF20" s="284"/>
      <c r="GG20" s="284"/>
      <c r="GH20" s="284"/>
      <c r="GI20" s="284"/>
      <c r="GJ20" s="284"/>
      <c r="GK20" s="284"/>
      <c r="GL20" s="284"/>
      <c r="GM20" s="284"/>
      <c r="GN20" s="284"/>
      <c r="GO20" s="284"/>
      <c r="GP20" s="284"/>
      <c r="GQ20" s="284"/>
      <c r="GR20" s="284"/>
      <c r="GS20" s="284"/>
      <c r="GT20" s="284"/>
      <c r="GU20" s="284"/>
      <c r="GV20" s="284"/>
      <c r="GW20" s="284"/>
      <c r="GX20" s="284"/>
      <c r="GY20" s="284"/>
      <c r="GZ20" s="284"/>
      <c r="HA20" s="284"/>
      <c r="HB20" s="284"/>
      <c r="HC20" s="284"/>
      <c r="HD20" s="284"/>
      <c r="HE20" s="284"/>
      <c r="HF20" s="284"/>
      <c r="HG20" s="284"/>
      <c r="HH20" s="284"/>
      <c r="HI20" s="284"/>
      <c r="HJ20" s="284"/>
      <c r="HK20" s="284"/>
      <c r="HL20" s="284"/>
      <c r="HM20" s="284"/>
      <c r="HN20" s="284"/>
      <c r="HO20" s="284"/>
      <c r="HP20" s="284"/>
      <c r="HQ20" s="284"/>
      <c r="HR20" s="284"/>
      <c r="HS20" s="284"/>
      <c r="HT20" s="284"/>
      <c r="HU20" s="284"/>
      <c r="HV20" s="284"/>
      <c r="HW20" s="284"/>
      <c r="HX20" s="284"/>
      <c r="HY20" s="284"/>
      <c r="HZ20" s="284"/>
      <c r="IA20" s="284"/>
      <c r="IB20" s="284"/>
      <c r="IC20" s="284"/>
      <c r="ID20" s="284"/>
      <c r="IE20" s="284"/>
      <c r="IF20" s="284"/>
      <c r="IG20" s="284"/>
      <c r="IH20" s="284"/>
      <c r="II20" s="284"/>
      <c r="IJ20" s="284"/>
      <c r="IK20" s="284"/>
      <c r="IL20" s="284"/>
      <c r="IM20" s="284"/>
      <c r="IN20" s="284"/>
      <c r="IO20" s="284"/>
      <c r="IP20" s="284"/>
      <c r="IQ20" s="284"/>
      <c r="IR20" s="284"/>
      <c r="IS20" s="284"/>
      <c r="IT20" s="284"/>
      <c r="IU20" s="284"/>
      <c r="IV20" s="284"/>
    </row>
    <row r="21" spans="1:256" ht="15" customHeight="1">
      <c r="A21" s="284"/>
      <c r="B21" s="285">
        <f t="shared" si="0"/>
        <v>14</v>
      </c>
      <c r="C21" s="2600"/>
      <c r="D21" s="2600"/>
      <c r="E21" s="2613"/>
      <c r="F21" s="2614"/>
      <c r="G21" s="2600"/>
      <c r="H21" s="2601"/>
      <c r="I21" s="2606"/>
      <c r="J21" s="2607"/>
      <c r="K21" s="558"/>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4"/>
      <c r="DI21" s="284"/>
      <c r="DJ21" s="284"/>
      <c r="DK21" s="284"/>
      <c r="DL21" s="284"/>
      <c r="DM21" s="284"/>
      <c r="DN21" s="284"/>
      <c r="DO21" s="284"/>
      <c r="DP21" s="284"/>
      <c r="DQ21" s="284"/>
      <c r="DR21" s="284"/>
      <c r="DS21" s="284"/>
      <c r="DT21" s="284"/>
      <c r="DU21" s="284"/>
      <c r="DV21" s="284"/>
      <c r="DW21" s="284"/>
      <c r="DX21" s="284"/>
      <c r="DY21" s="284"/>
      <c r="DZ21" s="284"/>
      <c r="EA21" s="284"/>
      <c r="EB21" s="284"/>
      <c r="EC21" s="284"/>
      <c r="ED21" s="284"/>
      <c r="EE21" s="284"/>
      <c r="EF21" s="284"/>
      <c r="EG21" s="284"/>
      <c r="EH21" s="284"/>
      <c r="EI21" s="284"/>
      <c r="EJ21" s="284"/>
      <c r="EK21" s="284"/>
      <c r="EL21" s="284"/>
      <c r="EM21" s="284"/>
      <c r="EN21" s="284"/>
      <c r="EO21" s="284"/>
      <c r="EP21" s="284"/>
      <c r="EQ21" s="284"/>
      <c r="ER21" s="284"/>
      <c r="ES21" s="284"/>
      <c r="ET21" s="284"/>
      <c r="EU21" s="284"/>
      <c r="EV21" s="284"/>
      <c r="EW21" s="284"/>
      <c r="EX21" s="284"/>
      <c r="EY21" s="284"/>
      <c r="EZ21" s="284"/>
      <c r="FA21" s="284"/>
      <c r="FB21" s="284"/>
      <c r="FC21" s="284"/>
      <c r="FD21" s="284"/>
      <c r="FE21" s="284"/>
      <c r="FF21" s="284"/>
      <c r="FG21" s="284"/>
      <c r="FH21" s="284"/>
      <c r="FI21" s="284"/>
      <c r="FJ21" s="284"/>
      <c r="FK21" s="284"/>
      <c r="FL21" s="284"/>
      <c r="FM21" s="284"/>
      <c r="FN21" s="284"/>
      <c r="FO21" s="284"/>
      <c r="FP21" s="284"/>
      <c r="FQ21" s="284"/>
      <c r="FR21" s="284"/>
      <c r="FS21" s="284"/>
      <c r="FT21" s="284"/>
      <c r="FU21" s="284"/>
      <c r="FV21" s="284"/>
      <c r="FW21" s="284"/>
      <c r="FX21" s="284"/>
      <c r="FY21" s="284"/>
      <c r="FZ21" s="284"/>
      <c r="GA21" s="284"/>
      <c r="GB21" s="284"/>
      <c r="GC21" s="284"/>
      <c r="GD21" s="284"/>
      <c r="GE21" s="284"/>
      <c r="GF21" s="284"/>
      <c r="GG21" s="284"/>
      <c r="GH21" s="284"/>
      <c r="GI21" s="284"/>
      <c r="GJ21" s="284"/>
      <c r="GK21" s="284"/>
      <c r="GL21" s="284"/>
      <c r="GM21" s="284"/>
      <c r="GN21" s="284"/>
      <c r="GO21" s="284"/>
      <c r="GP21" s="284"/>
      <c r="GQ21" s="284"/>
      <c r="GR21" s="284"/>
      <c r="GS21" s="284"/>
      <c r="GT21" s="284"/>
      <c r="GU21" s="284"/>
      <c r="GV21" s="284"/>
      <c r="GW21" s="284"/>
      <c r="GX21" s="284"/>
      <c r="GY21" s="284"/>
      <c r="GZ21" s="284"/>
      <c r="HA21" s="284"/>
      <c r="HB21" s="284"/>
      <c r="HC21" s="284"/>
      <c r="HD21" s="284"/>
      <c r="HE21" s="284"/>
      <c r="HF21" s="284"/>
      <c r="HG21" s="284"/>
      <c r="HH21" s="284"/>
      <c r="HI21" s="284"/>
      <c r="HJ21" s="284"/>
      <c r="HK21" s="284"/>
      <c r="HL21" s="284"/>
      <c r="HM21" s="284"/>
      <c r="HN21" s="284"/>
      <c r="HO21" s="284"/>
      <c r="HP21" s="284"/>
      <c r="HQ21" s="284"/>
      <c r="HR21" s="284"/>
      <c r="HS21" s="284"/>
      <c r="HT21" s="284"/>
      <c r="HU21" s="284"/>
      <c r="HV21" s="284"/>
      <c r="HW21" s="284"/>
      <c r="HX21" s="284"/>
      <c r="HY21" s="284"/>
      <c r="HZ21" s="284"/>
      <c r="IA21" s="284"/>
      <c r="IB21" s="284"/>
      <c r="IC21" s="284"/>
      <c r="ID21" s="284"/>
      <c r="IE21" s="284"/>
      <c r="IF21" s="284"/>
      <c r="IG21" s="284"/>
      <c r="IH21" s="284"/>
      <c r="II21" s="284"/>
      <c r="IJ21" s="284"/>
      <c r="IK21" s="284"/>
      <c r="IL21" s="284"/>
      <c r="IM21" s="284"/>
      <c r="IN21" s="284"/>
      <c r="IO21" s="284"/>
      <c r="IP21" s="284"/>
      <c r="IQ21" s="284"/>
      <c r="IR21" s="284"/>
      <c r="IS21" s="284"/>
      <c r="IT21" s="284"/>
      <c r="IU21" s="284"/>
      <c r="IV21" s="284"/>
    </row>
    <row r="22" spans="1:256" ht="15" customHeight="1">
      <c r="A22" s="284"/>
      <c r="B22" s="285">
        <f t="shared" si="0"/>
        <v>15</v>
      </c>
      <c r="C22" s="2600"/>
      <c r="D22" s="2600"/>
      <c r="E22" s="2615"/>
      <c r="F22" s="2616"/>
      <c r="G22" s="2600"/>
      <c r="H22" s="2601"/>
      <c r="I22" s="2606"/>
      <c r="J22" s="2607"/>
      <c r="K22" s="559"/>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84"/>
      <c r="BQ22" s="284"/>
      <c r="BR22" s="284"/>
      <c r="BS22" s="284"/>
      <c r="BT22" s="284"/>
      <c r="BU22" s="284"/>
      <c r="BV22" s="284"/>
      <c r="BW22" s="284"/>
      <c r="BX22" s="284"/>
      <c r="BY22" s="284"/>
      <c r="BZ22" s="284"/>
      <c r="CA22" s="284"/>
      <c r="CB22" s="284"/>
      <c r="CC22" s="284"/>
      <c r="CD22" s="284"/>
      <c r="CE22" s="284"/>
      <c r="CF22" s="284"/>
      <c r="CG22" s="284"/>
      <c r="CH22" s="284"/>
      <c r="CI22" s="284"/>
      <c r="CJ22" s="284"/>
      <c r="CK22" s="284"/>
      <c r="CL22" s="284"/>
      <c r="CM22" s="284"/>
      <c r="CN22" s="284"/>
      <c r="CO22" s="284"/>
      <c r="CP22" s="284"/>
      <c r="CQ22" s="284"/>
      <c r="CR22" s="284"/>
      <c r="CS22" s="284"/>
      <c r="CT22" s="284"/>
      <c r="CU22" s="284"/>
      <c r="CV22" s="284"/>
      <c r="CW22" s="284"/>
      <c r="CX22" s="284"/>
      <c r="CY22" s="284"/>
      <c r="CZ22" s="284"/>
      <c r="DA22" s="284"/>
      <c r="DB22" s="284"/>
      <c r="DC22" s="284"/>
      <c r="DD22" s="284"/>
      <c r="DE22" s="284"/>
      <c r="DF22" s="284"/>
      <c r="DG22" s="284"/>
      <c r="DH22" s="284"/>
      <c r="DI22" s="284"/>
      <c r="DJ22" s="284"/>
      <c r="DK22" s="284"/>
      <c r="DL22" s="284"/>
      <c r="DM22" s="284"/>
      <c r="DN22" s="284"/>
      <c r="DO22" s="284"/>
      <c r="DP22" s="284"/>
      <c r="DQ22" s="284"/>
      <c r="DR22" s="284"/>
      <c r="DS22" s="284"/>
      <c r="DT22" s="284"/>
      <c r="DU22" s="284"/>
      <c r="DV22" s="284"/>
      <c r="DW22" s="284"/>
      <c r="DX22" s="284"/>
      <c r="DY22" s="284"/>
      <c r="DZ22" s="284"/>
      <c r="EA22" s="284"/>
      <c r="EB22" s="284"/>
      <c r="EC22" s="284"/>
      <c r="ED22" s="284"/>
      <c r="EE22" s="284"/>
      <c r="EF22" s="284"/>
      <c r="EG22" s="284"/>
      <c r="EH22" s="284"/>
      <c r="EI22" s="284"/>
      <c r="EJ22" s="284"/>
      <c r="EK22" s="284"/>
      <c r="EL22" s="284"/>
      <c r="EM22" s="284"/>
      <c r="EN22" s="284"/>
      <c r="EO22" s="284"/>
      <c r="EP22" s="284"/>
      <c r="EQ22" s="284"/>
      <c r="ER22" s="284"/>
      <c r="ES22" s="284"/>
      <c r="ET22" s="284"/>
      <c r="EU22" s="284"/>
      <c r="EV22" s="284"/>
      <c r="EW22" s="284"/>
      <c r="EX22" s="284"/>
      <c r="EY22" s="284"/>
      <c r="EZ22" s="284"/>
      <c r="FA22" s="284"/>
      <c r="FB22" s="284"/>
      <c r="FC22" s="284"/>
      <c r="FD22" s="284"/>
      <c r="FE22" s="284"/>
      <c r="FF22" s="284"/>
      <c r="FG22" s="284"/>
      <c r="FH22" s="284"/>
      <c r="FI22" s="284"/>
      <c r="FJ22" s="284"/>
      <c r="FK22" s="284"/>
      <c r="FL22" s="284"/>
      <c r="FM22" s="284"/>
      <c r="FN22" s="284"/>
      <c r="FO22" s="284"/>
      <c r="FP22" s="284"/>
      <c r="FQ22" s="284"/>
      <c r="FR22" s="284"/>
      <c r="FS22" s="284"/>
      <c r="FT22" s="284"/>
      <c r="FU22" s="284"/>
      <c r="FV22" s="284"/>
      <c r="FW22" s="284"/>
      <c r="FX22" s="284"/>
      <c r="FY22" s="284"/>
      <c r="FZ22" s="284"/>
      <c r="GA22" s="284"/>
      <c r="GB22" s="284"/>
      <c r="GC22" s="284"/>
      <c r="GD22" s="284"/>
      <c r="GE22" s="284"/>
      <c r="GF22" s="284"/>
      <c r="GG22" s="284"/>
      <c r="GH22" s="284"/>
      <c r="GI22" s="284"/>
      <c r="GJ22" s="284"/>
      <c r="GK22" s="284"/>
      <c r="GL22" s="284"/>
      <c r="GM22" s="284"/>
      <c r="GN22" s="284"/>
      <c r="GO22" s="284"/>
      <c r="GP22" s="284"/>
      <c r="GQ22" s="284"/>
      <c r="GR22" s="284"/>
      <c r="GS22" s="284"/>
      <c r="GT22" s="284"/>
      <c r="GU22" s="284"/>
      <c r="GV22" s="284"/>
      <c r="GW22" s="284"/>
      <c r="GX22" s="284"/>
      <c r="GY22" s="284"/>
      <c r="GZ22" s="284"/>
      <c r="HA22" s="284"/>
      <c r="HB22" s="284"/>
      <c r="HC22" s="284"/>
      <c r="HD22" s="284"/>
      <c r="HE22" s="284"/>
      <c r="HF22" s="284"/>
      <c r="HG22" s="284"/>
      <c r="HH22" s="284"/>
      <c r="HI22" s="284"/>
      <c r="HJ22" s="284"/>
      <c r="HK22" s="284"/>
      <c r="HL22" s="284"/>
      <c r="HM22" s="284"/>
      <c r="HN22" s="284"/>
      <c r="HO22" s="284"/>
      <c r="HP22" s="284"/>
      <c r="HQ22" s="284"/>
      <c r="HR22" s="284"/>
      <c r="HS22" s="284"/>
      <c r="HT22" s="284"/>
      <c r="HU22" s="284"/>
      <c r="HV22" s="284"/>
      <c r="HW22" s="284"/>
      <c r="HX22" s="284"/>
      <c r="HY22" s="284"/>
      <c r="HZ22" s="284"/>
      <c r="IA22" s="284"/>
      <c r="IB22" s="284"/>
      <c r="IC22" s="284"/>
      <c r="ID22" s="284"/>
      <c r="IE22" s="284"/>
      <c r="IF22" s="284"/>
      <c r="IG22" s="284"/>
      <c r="IH22" s="284"/>
      <c r="II22" s="284"/>
      <c r="IJ22" s="284"/>
      <c r="IK22" s="284"/>
      <c r="IL22" s="284"/>
      <c r="IM22" s="284"/>
      <c r="IN22" s="284"/>
      <c r="IO22" s="284"/>
      <c r="IP22" s="284"/>
      <c r="IQ22" s="284"/>
      <c r="IR22" s="284"/>
      <c r="IS22" s="284"/>
      <c r="IT22" s="284"/>
      <c r="IU22" s="284"/>
      <c r="IV22" s="284"/>
    </row>
    <row r="23" spans="1:256" ht="15" customHeight="1">
      <c r="A23" s="284"/>
      <c r="B23" s="285">
        <f t="shared" si="0"/>
        <v>16</v>
      </c>
      <c r="C23" s="2600"/>
      <c r="D23" s="2600"/>
      <c r="E23" s="2612"/>
      <c r="F23" s="2600"/>
      <c r="G23" s="2600"/>
      <c r="H23" s="2601"/>
      <c r="I23" s="2606"/>
      <c r="J23" s="2607"/>
      <c r="K23" s="559"/>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c r="BW23" s="284"/>
      <c r="BX23" s="284"/>
      <c r="BY23" s="284"/>
      <c r="BZ23" s="284"/>
      <c r="CA23" s="284"/>
      <c r="CB23" s="284"/>
      <c r="CC23" s="284"/>
      <c r="CD23" s="284"/>
      <c r="CE23" s="284"/>
      <c r="CF23" s="284"/>
      <c r="CG23" s="284"/>
      <c r="CH23" s="284"/>
      <c r="CI23" s="284"/>
      <c r="CJ23" s="284"/>
      <c r="CK23" s="284"/>
      <c r="CL23" s="284"/>
      <c r="CM23" s="284"/>
      <c r="CN23" s="284"/>
      <c r="CO23" s="284"/>
      <c r="CP23" s="284"/>
      <c r="CQ23" s="284"/>
      <c r="CR23" s="284"/>
      <c r="CS23" s="284"/>
      <c r="CT23" s="284"/>
      <c r="CU23" s="284"/>
      <c r="CV23" s="284"/>
      <c r="CW23" s="284"/>
      <c r="CX23" s="284"/>
      <c r="CY23" s="284"/>
      <c r="CZ23" s="284"/>
      <c r="DA23" s="284"/>
      <c r="DB23" s="284"/>
      <c r="DC23" s="284"/>
      <c r="DD23" s="284"/>
      <c r="DE23" s="284"/>
      <c r="DF23" s="284"/>
      <c r="DG23" s="284"/>
      <c r="DH23" s="284"/>
      <c r="DI23" s="284"/>
      <c r="DJ23" s="284"/>
      <c r="DK23" s="284"/>
      <c r="DL23" s="284"/>
      <c r="DM23" s="284"/>
      <c r="DN23" s="284"/>
      <c r="DO23" s="284"/>
      <c r="DP23" s="284"/>
      <c r="DQ23" s="284"/>
      <c r="DR23" s="284"/>
      <c r="DS23" s="284"/>
      <c r="DT23" s="284"/>
      <c r="DU23" s="284"/>
      <c r="DV23" s="284"/>
      <c r="DW23" s="284"/>
      <c r="DX23" s="284"/>
      <c r="DY23" s="284"/>
      <c r="DZ23" s="284"/>
      <c r="EA23" s="284"/>
      <c r="EB23" s="284"/>
      <c r="EC23" s="284"/>
      <c r="ED23" s="284"/>
      <c r="EE23" s="284"/>
      <c r="EF23" s="284"/>
      <c r="EG23" s="284"/>
      <c r="EH23" s="284"/>
      <c r="EI23" s="284"/>
      <c r="EJ23" s="284"/>
      <c r="EK23" s="284"/>
      <c r="EL23" s="284"/>
      <c r="EM23" s="284"/>
      <c r="EN23" s="284"/>
      <c r="EO23" s="284"/>
      <c r="EP23" s="284"/>
      <c r="EQ23" s="284"/>
      <c r="ER23" s="284"/>
      <c r="ES23" s="284"/>
      <c r="ET23" s="284"/>
      <c r="EU23" s="284"/>
      <c r="EV23" s="284"/>
      <c r="EW23" s="284"/>
      <c r="EX23" s="284"/>
      <c r="EY23" s="284"/>
      <c r="EZ23" s="284"/>
      <c r="FA23" s="284"/>
      <c r="FB23" s="284"/>
      <c r="FC23" s="284"/>
      <c r="FD23" s="284"/>
      <c r="FE23" s="284"/>
      <c r="FF23" s="284"/>
      <c r="FG23" s="284"/>
      <c r="FH23" s="284"/>
      <c r="FI23" s="284"/>
      <c r="FJ23" s="284"/>
      <c r="FK23" s="284"/>
      <c r="FL23" s="284"/>
      <c r="FM23" s="284"/>
      <c r="FN23" s="284"/>
      <c r="FO23" s="284"/>
      <c r="FP23" s="284"/>
      <c r="FQ23" s="284"/>
      <c r="FR23" s="284"/>
      <c r="FS23" s="284"/>
      <c r="FT23" s="284"/>
      <c r="FU23" s="284"/>
      <c r="FV23" s="284"/>
      <c r="FW23" s="284"/>
      <c r="FX23" s="284"/>
      <c r="FY23" s="284"/>
      <c r="FZ23" s="284"/>
      <c r="GA23" s="284"/>
      <c r="GB23" s="284"/>
      <c r="GC23" s="284"/>
      <c r="GD23" s="284"/>
      <c r="GE23" s="284"/>
      <c r="GF23" s="284"/>
      <c r="GG23" s="284"/>
      <c r="GH23" s="284"/>
      <c r="GI23" s="284"/>
      <c r="GJ23" s="284"/>
      <c r="GK23" s="284"/>
      <c r="GL23" s="284"/>
      <c r="GM23" s="284"/>
      <c r="GN23" s="284"/>
      <c r="GO23" s="284"/>
      <c r="GP23" s="284"/>
      <c r="GQ23" s="284"/>
      <c r="GR23" s="284"/>
      <c r="GS23" s="284"/>
      <c r="GT23" s="284"/>
      <c r="GU23" s="284"/>
      <c r="GV23" s="284"/>
      <c r="GW23" s="284"/>
      <c r="GX23" s="284"/>
      <c r="GY23" s="284"/>
      <c r="GZ23" s="284"/>
      <c r="HA23" s="284"/>
      <c r="HB23" s="284"/>
      <c r="HC23" s="284"/>
      <c r="HD23" s="284"/>
      <c r="HE23" s="284"/>
      <c r="HF23" s="284"/>
      <c r="HG23" s="284"/>
      <c r="HH23" s="284"/>
      <c r="HI23" s="284"/>
      <c r="HJ23" s="284"/>
      <c r="HK23" s="284"/>
      <c r="HL23" s="284"/>
      <c r="HM23" s="284"/>
      <c r="HN23" s="284"/>
      <c r="HO23" s="284"/>
      <c r="HP23" s="284"/>
      <c r="HQ23" s="284"/>
      <c r="HR23" s="284"/>
      <c r="HS23" s="284"/>
      <c r="HT23" s="284"/>
      <c r="HU23" s="284"/>
      <c r="HV23" s="284"/>
      <c r="HW23" s="284"/>
      <c r="HX23" s="284"/>
      <c r="HY23" s="284"/>
      <c r="HZ23" s="284"/>
      <c r="IA23" s="284"/>
      <c r="IB23" s="284"/>
      <c r="IC23" s="284"/>
      <c r="ID23" s="284"/>
      <c r="IE23" s="284"/>
      <c r="IF23" s="284"/>
      <c r="IG23" s="284"/>
      <c r="IH23" s="284"/>
      <c r="II23" s="284"/>
      <c r="IJ23" s="284"/>
      <c r="IK23" s="284"/>
      <c r="IL23" s="284"/>
      <c r="IM23" s="284"/>
      <c r="IN23" s="284"/>
      <c r="IO23" s="284"/>
      <c r="IP23" s="284"/>
      <c r="IQ23" s="284"/>
      <c r="IR23" s="284"/>
      <c r="IS23" s="284"/>
      <c r="IT23" s="284"/>
      <c r="IU23" s="284"/>
      <c r="IV23" s="284"/>
    </row>
    <row r="24" spans="1:256" ht="15" customHeight="1">
      <c r="A24" s="284"/>
      <c r="B24" s="285">
        <f t="shared" si="0"/>
        <v>17</v>
      </c>
      <c r="C24" s="2600"/>
      <c r="D24" s="2600"/>
      <c r="E24" s="2600"/>
      <c r="F24" s="2600"/>
      <c r="G24" s="2600"/>
      <c r="H24" s="2601"/>
      <c r="I24" s="2606"/>
      <c r="J24" s="2607"/>
      <c r="K24" s="559"/>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84"/>
      <c r="CC24" s="284"/>
      <c r="CD24" s="284"/>
      <c r="CE24" s="284"/>
      <c r="CF24" s="284"/>
      <c r="CG24" s="284"/>
      <c r="CH24" s="284"/>
      <c r="CI24" s="284"/>
      <c r="CJ24" s="284"/>
      <c r="CK24" s="284"/>
      <c r="CL24" s="284"/>
      <c r="CM24" s="284"/>
      <c r="CN24" s="284"/>
      <c r="CO24" s="284"/>
      <c r="CP24" s="284"/>
      <c r="CQ24" s="284"/>
      <c r="CR24" s="284"/>
      <c r="CS24" s="284"/>
      <c r="CT24" s="284"/>
      <c r="CU24" s="284"/>
      <c r="CV24" s="284"/>
      <c r="CW24" s="284"/>
      <c r="CX24" s="284"/>
      <c r="CY24" s="284"/>
      <c r="CZ24" s="284"/>
      <c r="DA24" s="284"/>
      <c r="DB24" s="284"/>
      <c r="DC24" s="284"/>
      <c r="DD24" s="284"/>
      <c r="DE24" s="284"/>
      <c r="DF24" s="284"/>
      <c r="DG24" s="284"/>
      <c r="DH24" s="284"/>
      <c r="DI24" s="284"/>
      <c r="DJ24" s="284"/>
      <c r="DK24" s="284"/>
      <c r="DL24" s="284"/>
      <c r="DM24" s="284"/>
      <c r="DN24" s="284"/>
      <c r="DO24" s="284"/>
      <c r="DP24" s="284"/>
      <c r="DQ24" s="284"/>
      <c r="DR24" s="284"/>
      <c r="DS24" s="284"/>
      <c r="DT24" s="284"/>
      <c r="DU24" s="284"/>
      <c r="DV24" s="284"/>
      <c r="DW24" s="284"/>
      <c r="DX24" s="284"/>
      <c r="DY24" s="284"/>
      <c r="DZ24" s="284"/>
      <c r="EA24" s="284"/>
      <c r="EB24" s="284"/>
      <c r="EC24" s="284"/>
      <c r="ED24" s="284"/>
      <c r="EE24" s="284"/>
      <c r="EF24" s="284"/>
      <c r="EG24" s="284"/>
      <c r="EH24" s="284"/>
      <c r="EI24" s="284"/>
      <c r="EJ24" s="284"/>
      <c r="EK24" s="284"/>
      <c r="EL24" s="284"/>
      <c r="EM24" s="284"/>
      <c r="EN24" s="284"/>
      <c r="EO24" s="284"/>
      <c r="EP24" s="284"/>
      <c r="EQ24" s="284"/>
      <c r="ER24" s="284"/>
      <c r="ES24" s="284"/>
      <c r="ET24" s="284"/>
      <c r="EU24" s="284"/>
      <c r="EV24" s="284"/>
      <c r="EW24" s="284"/>
      <c r="EX24" s="284"/>
      <c r="EY24" s="284"/>
      <c r="EZ24" s="284"/>
      <c r="FA24" s="284"/>
      <c r="FB24" s="284"/>
      <c r="FC24" s="284"/>
      <c r="FD24" s="284"/>
      <c r="FE24" s="284"/>
      <c r="FF24" s="284"/>
      <c r="FG24" s="284"/>
      <c r="FH24" s="284"/>
      <c r="FI24" s="284"/>
      <c r="FJ24" s="284"/>
      <c r="FK24" s="284"/>
      <c r="FL24" s="284"/>
      <c r="FM24" s="284"/>
      <c r="FN24" s="284"/>
      <c r="FO24" s="284"/>
      <c r="FP24" s="284"/>
      <c r="FQ24" s="284"/>
      <c r="FR24" s="284"/>
      <c r="FS24" s="284"/>
      <c r="FT24" s="284"/>
      <c r="FU24" s="284"/>
      <c r="FV24" s="284"/>
      <c r="FW24" s="284"/>
      <c r="FX24" s="284"/>
      <c r="FY24" s="284"/>
      <c r="FZ24" s="284"/>
      <c r="GA24" s="284"/>
      <c r="GB24" s="284"/>
      <c r="GC24" s="284"/>
      <c r="GD24" s="284"/>
      <c r="GE24" s="284"/>
      <c r="GF24" s="284"/>
      <c r="GG24" s="284"/>
      <c r="GH24" s="284"/>
      <c r="GI24" s="284"/>
      <c r="GJ24" s="284"/>
      <c r="GK24" s="284"/>
      <c r="GL24" s="284"/>
      <c r="GM24" s="284"/>
      <c r="GN24" s="284"/>
      <c r="GO24" s="284"/>
      <c r="GP24" s="284"/>
      <c r="GQ24" s="284"/>
      <c r="GR24" s="284"/>
      <c r="GS24" s="284"/>
      <c r="GT24" s="284"/>
      <c r="GU24" s="284"/>
      <c r="GV24" s="284"/>
      <c r="GW24" s="284"/>
      <c r="GX24" s="284"/>
      <c r="GY24" s="284"/>
      <c r="GZ24" s="284"/>
      <c r="HA24" s="284"/>
      <c r="HB24" s="284"/>
      <c r="HC24" s="284"/>
      <c r="HD24" s="284"/>
      <c r="HE24" s="284"/>
      <c r="HF24" s="284"/>
      <c r="HG24" s="284"/>
      <c r="HH24" s="284"/>
      <c r="HI24" s="284"/>
      <c r="HJ24" s="284"/>
      <c r="HK24" s="284"/>
      <c r="HL24" s="284"/>
      <c r="HM24" s="284"/>
      <c r="HN24" s="284"/>
      <c r="HO24" s="284"/>
      <c r="HP24" s="284"/>
      <c r="HQ24" s="284"/>
      <c r="HR24" s="284"/>
      <c r="HS24" s="284"/>
      <c r="HT24" s="284"/>
      <c r="HU24" s="284"/>
      <c r="HV24" s="284"/>
      <c r="HW24" s="284"/>
      <c r="HX24" s="284"/>
      <c r="HY24" s="284"/>
      <c r="HZ24" s="284"/>
      <c r="IA24" s="284"/>
      <c r="IB24" s="284"/>
      <c r="IC24" s="284"/>
      <c r="ID24" s="284"/>
      <c r="IE24" s="284"/>
      <c r="IF24" s="284"/>
      <c r="IG24" s="284"/>
      <c r="IH24" s="284"/>
      <c r="II24" s="284"/>
      <c r="IJ24" s="284"/>
      <c r="IK24" s="284"/>
      <c r="IL24" s="284"/>
      <c r="IM24" s="284"/>
      <c r="IN24" s="284"/>
      <c r="IO24" s="284"/>
      <c r="IP24" s="284"/>
      <c r="IQ24" s="284"/>
      <c r="IR24" s="284"/>
      <c r="IS24" s="284"/>
      <c r="IT24" s="284"/>
      <c r="IU24" s="284"/>
      <c r="IV24" s="284"/>
    </row>
    <row r="25" spans="1:256" ht="15" customHeight="1">
      <c r="A25" s="284"/>
      <c r="B25" s="285">
        <f t="shared" si="0"/>
        <v>18</v>
      </c>
      <c r="C25" s="2600"/>
      <c r="D25" s="2600"/>
      <c r="E25" s="2600"/>
      <c r="F25" s="2600"/>
      <c r="G25" s="2600"/>
      <c r="H25" s="2601"/>
      <c r="I25" s="2606"/>
      <c r="J25" s="2607"/>
      <c r="K25" s="559"/>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c r="BR25" s="284"/>
      <c r="BS25" s="284"/>
      <c r="BT25" s="284"/>
      <c r="BU25" s="284"/>
      <c r="BV25" s="284"/>
      <c r="BW25" s="284"/>
      <c r="BX25" s="284"/>
      <c r="BY25" s="284"/>
      <c r="BZ25" s="284"/>
      <c r="CA25" s="284"/>
      <c r="CB25" s="284"/>
      <c r="CC25" s="284"/>
      <c r="CD25" s="284"/>
      <c r="CE25" s="284"/>
      <c r="CF25" s="284"/>
      <c r="CG25" s="284"/>
      <c r="CH25" s="284"/>
      <c r="CI25" s="284"/>
      <c r="CJ25" s="284"/>
      <c r="CK25" s="284"/>
      <c r="CL25" s="284"/>
      <c r="CM25" s="284"/>
      <c r="CN25" s="284"/>
      <c r="CO25" s="284"/>
      <c r="CP25" s="284"/>
      <c r="CQ25" s="284"/>
      <c r="CR25" s="284"/>
      <c r="CS25" s="284"/>
      <c r="CT25" s="284"/>
      <c r="CU25" s="284"/>
      <c r="CV25" s="284"/>
      <c r="CW25" s="284"/>
      <c r="CX25" s="284"/>
      <c r="CY25" s="284"/>
      <c r="CZ25" s="284"/>
      <c r="DA25" s="284"/>
      <c r="DB25" s="284"/>
      <c r="DC25" s="284"/>
      <c r="DD25" s="284"/>
      <c r="DE25" s="284"/>
      <c r="DF25" s="284"/>
      <c r="DG25" s="284"/>
      <c r="DH25" s="284"/>
      <c r="DI25" s="284"/>
      <c r="DJ25" s="284"/>
      <c r="DK25" s="284"/>
      <c r="DL25" s="284"/>
      <c r="DM25" s="284"/>
      <c r="DN25" s="284"/>
      <c r="DO25" s="284"/>
      <c r="DP25" s="284"/>
      <c r="DQ25" s="284"/>
      <c r="DR25" s="284"/>
      <c r="DS25" s="284"/>
      <c r="DT25" s="284"/>
      <c r="DU25" s="284"/>
      <c r="DV25" s="284"/>
      <c r="DW25" s="284"/>
      <c r="DX25" s="284"/>
      <c r="DY25" s="284"/>
      <c r="DZ25" s="284"/>
      <c r="EA25" s="284"/>
      <c r="EB25" s="284"/>
      <c r="EC25" s="284"/>
      <c r="ED25" s="284"/>
      <c r="EE25" s="284"/>
      <c r="EF25" s="284"/>
      <c r="EG25" s="284"/>
      <c r="EH25" s="284"/>
      <c r="EI25" s="284"/>
      <c r="EJ25" s="284"/>
      <c r="EK25" s="284"/>
      <c r="EL25" s="284"/>
      <c r="EM25" s="284"/>
      <c r="EN25" s="284"/>
      <c r="EO25" s="284"/>
      <c r="EP25" s="284"/>
      <c r="EQ25" s="284"/>
      <c r="ER25" s="284"/>
      <c r="ES25" s="284"/>
      <c r="ET25" s="284"/>
      <c r="EU25" s="284"/>
      <c r="EV25" s="284"/>
      <c r="EW25" s="284"/>
      <c r="EX25" s="284"/>
      <c r="EY25" s="284"/>
      <c r="EZ25" s="284"/>
      <c r="FA25" s="284"/>
      <c r="FB25" s="284"/>
      <c r="FC25" s="284"/>
      <c r="FD25" s="284"/>
      <c r="FE25" s="284"/>
      <c r="FF25" s="284"/>
      <c r="FG25" s="284"/>
      <c r="FH25" s="284"/>
      <c r="FI25" s="284"/>
      <c r="FJ25" s="284"/>
      <c r="FK25" s="284"/>
      <c r="FL25" s="284"/>
      <c r="FM25" s="284"/>
      <c r="FN25" s="284"/>
      <c r="FO25" s="284"/>
      <c r="FP25" s="284"/>
      <c r="FQ25" s="284"/>
      <c r="FR25" s="284"/>
      <c r="FS25" s="284"/>
      <c r="FT25" s="284"/>
      <c r="FU25" s="284"/>
      <c r="FV25" s="284"/>
      <c r="FW25" s="284"/>
      <c r="FX25" s="284"/>
      <c r="FY25" s="284"/>
      <c r="FZ25" s="284"/>
      <c r="GA25" s="284"/>
      <c r="GB25" s="284"/>
      <c r="GC25" s="284"/>
      <c r="GD25" s="284"/>
      <c r="GE25" s="284"/>
      <c r="GF25" s="284"/>
      <c r="GG25" s="284"/>
      <c r="GH25" s="284"/>
      <c r="GI25" s="284"/>
      <c r="GJ25" s="284"/>
      <c r="GK25" s="284"/>
      <c r="GL25" s="284"/>
      <c r="GM25" s="284"/>
      <c r="GN25" s="284"/>
      <c r="GO25" s="284"/>
      <c r="GP25" s="284"/>
      <c r="GQ25" s="284"/>
      <c r="GR25" s="284"/>
      <c r="GS25" s="284"/>
      <c r="GT25" s="284"/>
      <c r="GU25" s="284"/>
      <c r="GV25" s="284"/>
      <c r="GW25" s="284"/>
      <c r="GX25" s="284"/>
      <c r="GY25" s="284"/>
      <c r="GZ25" s="284"/>
      <c r="HA25" s="284"/>
      <c r="HB25" s="284"/>
      <c r="HC25" s="284"/>
      <c r="HD25" s="284"/>
      <c r="HE25" s="284"/>
      <c r="HF25" s="284"/>
      <c r="HG25" s="284"/>
      <c r="HH25" s="284"/>
      <c r="HI25" s="284"/>
      <c r="HJ25" s="284"/>
      <c r="HK25" s="284"/>
      <c r="HL25" s="284"/>
      <c r="HM25" s="284"/>
      <c r="HN25" s="284"/>
      <c r="HO25" s="284"/>
      <c r="HP25" s="284"/>
      <c r="HQ25" s="284"/>
      <c r="HR25" s="284"/>
      <c r="HS25" s="284"/>
      <c r="HT25" s="284"/>
      <c r="HU25" s="284"/>
      <c r="HV25" s="284"/>
      <c r="HW25" s="284"/>
      <c r="HX25" s="284"/>
      <c r="HY25" s="284"/>
      <c r="HZ25" s="284"/>
      <c r="IA25" s="284"/>
      <c r="IB25" s="284"/>
      <c r="IC25" s="284"/>
      <c r="ID25" s="284"/>
      <c r="IE25" s="284"/>
      <c r="IF25" s="284"/>
      <c r="IG25" s="284"/>
      <c r="IH25" s="284"/>
      <c r="II25" s="284"/>
      <c r="IJ25" s="284"/>
      <c r="IK25" s="284"/>
      <c r="IL25" s="284"/>
      <c r="IM25" s="284"/>
      <c r="IN25" s="284"/>
      <c r="IO25" s="284"/>
      <c r="IP25" s="284"/>
      <c r="IQ25" s="284"/>
      <c r="IR25" s="284"/>
      <c r="IS25" s="284"/>
      <c r="IT25" s="284"/>
      <c r="IU25" s="284"/>
      <c r="IV25" s="284"/>
    </row>
    <row r="26" spans="1:256" ht="15" customHeight="1">
      <c r="A26" s="284"/>
      <c r="B26" s="285">
        <f t="shared" si="0"/>
        <v>19</v>
      </c>
      <c r="C26" s="2600"/>
      <c r="D26" s="2600"/>
      <c r="E26" s="2600"/>
      <c r="F26" s="2600"/>
      <c r="G26" s="2600"/>
      <c r="H26" s="2601"/>
      <c r="I26" s="2606"/>
      <c r="J26" s="2607"/>
      <c r="K26" s="559"/>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c r="BR26" s="284"/>
      <c r="BS26" s="284"/>
      <c r="BT26" s="284"/>
      <c r="BU26" s="284"/>
      <c r="BV26" s="284"/>
      <c r="BW26" s="284"/>
      <c r="BX26" s="284"/>
      <c r="BY26" s="284"/>
      <c r="BZ26" s="284"/>
      <c r="CA26" s="284"/>
      <c r="CB26" s="284"/>
      <c r="CC26" s="284"/>
      <c r="CD26" s="284"/>
      <c r="CE26" s="284"/>
      <c r="CF26" s="284"/>
      <c r="CG26" s="284"/>
      <c r="CH26" s="284"/>
      <c r="CI26" s="284"/>
      <c r="CJ26" s="284"/>
      <c r="CK26" s="284"/>
      <c r="CL26" s="284"/>
      <c r="CM26" s="284"/>
      <c r="CN26" s="284"/>
      <c r="CO26" s="284"/>
      <c r="CP26" s="284"/>
      <c r="CQ26" s="284"/>
      <c r="CR26" s="284"/>
      <c r="CS26" s="284"/>
      <c r="CT26" s="284"/>
      <c r="CU26" s="284"/>
      <c r="CV26" s="284"/>
      <c r="CW26" s="284"/>
      <c r="CX26" s="284"/>
      <c r="CY26" s="284"/>
      <c r="CZ26" s="284"/>
      <c r="DA26" s="284"/>
      <c r="DB26" s="284"/>
      <c r="DC26" s="284"/>
      <c r="DD26" s="284"/>
      <c r="DE26" s="284"/>
      <c r="DF26" s="284"/>
      <c r="DG26" s="284"/>
      <c r="DH26" s="284"/>
      <c r="DI26" s="284"/>
      <c r="DJ26" s="284"/>
      <c r="DK26" s="284"/>
      <c r="DL26" s="284"/>
      <c r="DM26" s="284"/>
      <c r="DN26" s="284"/>
      <c r="DO26" s="284"/>
      <c r="DP26" s="284"/>
      <c r="DQ26" s="284"/>
      <c r="DR26" s="284"/>
      <c r="DS26" s="284"/>
      <c r="DT26" s="284"/>
      <c r="DU26" s="284"/>
      <c r="DV26" s="284"/>
      <c r="DW26" s="284"/>
      <c r="DX26" s="284"/>
      <c r="DY26" s="284"/>
      <c r="DZ26" s="284"/>
      <c r="EA26" s="284"/>
      <c r="EB26" s="284"/>
      <c r="EC26" s="284"/>
      <c r="ED26" s="284"/>
      <c r="EE26" s="284"/>
      <c r="EF26" s="284"/>
      <c r="EG26" s="284"/>
      <c r="EH26" s="284"/>
      <c r="EI26" s="284"/>
      <c r="EJ26" s="284"/>
      <c r="EK26" s="284"/>
      <c r="EL26" s="284"/>
      <c r="EM26" s="284"/>
      <c r="EN26" s="284"/>
      <c r="EO26" s="284"/>
      <c r="EP26" s="284"/>
      <c r="EQ26" s="284"/>
      <c r="ER26" s="284"/>
      <c r="ES26" s="284"/>
      <c r="ET26" s="284"/>
      <c r="EU26" s="284"/>
      <c r="EV26" s="284"/>
      <c r="EW26" s="284"/>
      <c r="EX26" s="284"/>
      <c r="EY26" s="284"/>
      <c r="EZ26" s="284"/>
      <c r="FA26" s="284"/>
      <c r="FB26" s="284"/>
      <c r="FC26" s="284"/>
      <c r="FD26" s="284"/>
      <c r="FE26" s="284"/>
      <c r="FF26" s="284"/>
      <c r="FG26" s="284"/>
      <c r="FH26" s="284"/>
      <c r="FI26" s="284"/>
      <c r="FJ26" s="284"/>
      <c r="FK26" s="284"/>
      <c r="FL26" s="284"/>
      <c r="FM26" s="284"/>
      <c r="FN26" s="284"/>
      <c r="FO26" s="284"/>
      <c r="FP26" s="284"/>
      <c r="FQ26" s="284"/>
      <c r="FR26" s="284"/>
      <c r="FS26" s="284"/>
      <c r="FT26" s="284"/>
      <c r="FU26" s="284"/>
      <c r="FV26" s="284"/>
      <c r="FW26" s="284"/>
      <c r="FX26" s="284"/>
      <c r="FY26" s="284"/>
      <c r="FZ26" s="284"/>
      <c r="GA26" s="284"/>
      <c r="GB26" s="284"/>
      <c r="GC26" s="284"/>
      <c r="GD26" s="284"/>
      <c r="GE26" s="284"/>
      <c r="GF26" s="284"/>
      <c r="GG26" s="284"/>
      <c r="GH26" s="284"/>
      <c r="GI26" s="284"/>
      <c r="GJ26" s="284"/>
      <c r="GK26" s="284"/>
      <c r="GL26" s="284"/>
      <c r="GM26" s="284"/>
      <c r="GN26" s="284"/>
      <c r="GO26" s="284"/>
      <c r="GP26" s="284"/>
      <c r="GQ26" s="284"/>
      <c r="GR26" s="284"/>
      <c r="GS26" s="284"/>
      <c r="GT26" s="284"/>
      <c r="GU26" s="284"/>
      <c r="GV26" s="284"/>
      <c r="GW26" s="284"/>
      <c r="GX26" s="284"/>
      <c r="GY26" s="284"/>
      <c r="GZ26" s="284"/>
      <c r="HA26" s="284"/>
      <c r="HB26" s="284"/>
      <c r="HC26" s="284"/>
      <c r="HD26" s="284"/>
      <c r="HE26" s="284"/>
      <c r="HF26" s="284"/>
      <c r="HG26" s="284"/>
      <c r="HH26" s="284"/>
      <c r="HI26" s="284"/>
      <c r="HJ26" s="284"/>
      <c r="HK26" s="284"/>
      <c r="HL26" s="284"/>
      <c r="HM26" s="284"/>
      <c r="HN26" s="284"/>
      <c r="HO26" s="284"/>
      <c r="HP26" s="284"/>
      <c r="HQ26" s="284"/>
      <c r="HR26" s="284"/>
      <c r="HS26" s="284"/>
      <c r="HT26" s="284"/>
      <c r="HU26" s="284"/>
      <c r="HV26" s="284"/>
      <c r="HW26" s="284"/>
      <c r="HX26" s="284"/>
      <c r="HY26" s="284"/>
      <c r="HZ26" s="284"/>
      <c r="IA26" s="284"/>
      <c r="IB26" s="284"/>
      <c r="IC26" s="284"/>
      <c r="ID26" s="284"/>
      <c r="IE26" s="284"/>
      <c r="IF26" s="284"/>
      <c r="IG26" s="284"/>
      <c r="IH26" s="284"/>
      <c r="II26" s="284"/>
      <c r="IJ26" s="284"/>
      <c r="IK26" s="284"/>
      <c r="IL26" s="284"/>
      <c r="IM26" s="284"/>
      <c r="IN26" s="284"/>
      <c r="IO26" s="284"/>
      <c r="IP26" s="284"/>
      <c r="IQ26" s="284"/>
      <c r="IR26" s="284"/>
      <c r="IS26" s="284"/>
      <c r="IT26" s="284"/>
      <c r="IU26" s="284"/>
      <c r="IV26" s="284"/>
    </row>
    <row r="27" spans="1:256" ht="15" customHeight="1">
      <c r="A27" s="284"/>
      <c r="B27" s="285">
        <f t="shared" si="0"/>
        <v>20</v>
      </c>
      <c r="C27" s="2600"/>
      <c r="D27" s="2600"/>
      <c r="E27" s="2600"/>
      <c r="F27" s="2600"/>
      <c r="G27" s="2600"/>
      <c r="H27" s="2601"/>
      <c r="I27" s="2606"/>
      <c r="J27" s="2607"/>
      <c r="K27" s="559"/>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c r="AX27" s="284"/>
      <c r="AY27" s="284"/>
      <c r="AZ27" s="284"/>
      <c r="BA27" s="284"/>
      <c r="BB27" s="284"/>
      <c r="BC27" s="284"/>
      <c r="BD27" s="284"/>
      <c r="BE27" s="284"/>
      <c r="BF27" s="284"/>
      <c r="BG27" s="284"/>
      <c r="BH27" s="284"/>
      <c r="BI27" s="284"/>
      <c r="BJ27" s="284"/>
      <c r="BK27" s="284"/>
      <c r="BL27" s="284"/>
      <c r="BM27" s="284"/>
      <c r="BN27" s="284"/>
      <c r="BO27" s="284"/>
      <c r="BP27" s="284"/>
      <c r="BQ27" s="284"/>
      <c r="BR27" s="284"/>
      <c r="BS27" s="284"/>
      <c r="BT27" s="284"/>
      <c r="BU27" s="284"/>
      <c r="BV27" s="284"/>
      <c r="BW27" s="284"/>
      <c r="BX27" s="284"/>
      <c r="BY27" s="284"/>
      <c r="BZ27" s="284"/>
      <c r="CA27" s="284"/>
      <c r="CB27" s="284"/>
      <c r="CC27" s="284"/>
      <c r="CD27" s="284"/>
      <c r="CE27" s="284"/>
      <c r="CF27" s="284"/>
      <c r="CG27" s="284"/>
      <c r="CH27" s="284"/>
      <c r="CI27" s="284"/>
      <c r="CJ27" s="284"/>
      <c r="CK27" s="284"/>
      <c r="CL27" s="284"/>
      <c r="CM27" s="284"/>
      <c r="CN27" s="284"/>
      <c r="CO27" s="284"/>
      <c r="CP27" s="284"/>
      <c r="CQ27" s="284"/>
      <c r="CR27" s="284"/>
      <c r="CS27" s="284"/>
      <c r="CT27" s="284"/>
      <c r="CU27" s="284"/>
      <c r="CV27" s="284"/>
      <c r="CW27" s="284"/>
      <c r="CX27" s="284"/>
      <c r="CY27" s="284"/>
      <c r="CZ27" s="284"/>
      <c r="DA27" s="284"/>
      <c r="DB27" s="284"/>
      <c r="DC27" s="284"/>
      <c r="DD27" s="284"/>
      <c r="DE27" s="284"/>
      <c r="DF27" s="284"/>
      <c r="DG27" s="284"/>
      <c r="DH27" s="284"/>
      <c r="DI27" s="284"/>
      <c r="DJ27" s="284"/>
      <c r="DK27" s="284"/>
      <c r="DL27" s="284"/>
      <c r="DM27" s="284"/>
      <c r="DN27" s="284"/>
      <c r="DO27" s="284"/>
      <c r="DP27" s="284"/>
      <c r="DQ27" s="284"/>
      <c r="DR27" s="284"/>
      <c r="DS27" s="284"/>
      <c r="DT27" s="284"/>
      <c r="DU27" s="284"/>
      <c r="DV27" s="284"/>
      <c r="DW27" s="284"/>
      <c r="DX27" s="284"/>
      <c r="DY27" s="284"/>
      <c r="DZ27" s="284"/>
      <c r="EA27" s="284"/>
      <c r="EB27" s="284"/>
      <c r="EC27" s="284"/>
      <c r="ED27" s="284"/>
      <c r="EE27" s="284"/>
      <c r="EF27" s="284"/>
      <c r="EG27" s="284"/>
      <c r="EH27" s="284"/>
      <c r="EI27" s="284"/>
      <c r="EJ27" s="284"/>
      <c r="EK27" s="284"/>
      <c r="EL27" s="284"/>
      <c r="EM27" s="284"/>
      <c r="EN27" s="284"/>
      <c r="EO27" s="284"/>
      <c r="EP27" s="284"/>
      <c r="EQ27" s="284"/>
      <c r="ER27" s="284"/>
      <c r="ES27" s="284"/>
      <c r="ET27" s="284"/>
      <c r="EU27" s="284"/>
      <c r="EV27" s="284"/>
      <c r="EW27" s="284"/>
      <c r="EX27" s="284"/>
      <c r="EY27" s="284"/>
      <c r="EZ27" s="284"/>
      <c r="FA27" s="284"/>
      <c r="FB27" s="284"/>
      <c r="FC27" s="284"/>
      <c r="FD27" s="284"/>
      <c r="FE27" s="284"/>
      <c r="FF27" s="284"/>
      <c r="FG27" s="284"/>
      <c r="FH27" s="284"/>
      <c r="FI27" s="284"/>
      <c r="FJ27" s="284"/>
      <c r="FK27" s="284"/>
      <c r="FL27" s="284"/>
      <c r="FM27" s="284"/>
      <c r="FN27" s="284"/>
      <c r="FO27" s="284"/>
      <c r="FP27" s="284"/>
      <c r="FQ27" s="284"/>
      <c r="FR27" s="284"/>
      <c r="FS27" s="284"/>
      <c r="FT27" s="284"/>
      <c r="FU27" s="284"/>
      <c r="FV27" s="284"/>
      <c r="FW27" s="284"/>
      <c r="FX27" s="284"/>
      <c r="FY27" s="284"/>
      <c r="FZ27" s="284"/>
      <c r="GA27" s="284"/>
      <c r="GB27" s="284"/>
      <c r="GC27" s="284"/>
      <c r="GD27" s="284"/>
      <c r="GE27" s="284"/>
      <c r="GF27" s="284"/>
      <c r="GG27" s="284"/>
      <c r="GH27" s="284"/>
      <c r="GI27" s="284"/>
      <c r="GJ27" s="284"/>
      <c r="GK27" s="284"/>
      <c r="GL27" s="284"/>
      <c r="GM27" s="284"/>
      <c r="GN27" s="284"/>
      <c r="GO27" s="284"/>
      <c r="GP27" s="284"/>
      <c r="GQ27" s="284"/>
      <c r="GR27" s="284"/>
      <c r="GS27" s="284"/>
      <c r="GT27" s="284"/>
      <c r="GU27" s="284"/>
      <c r="GV27" s="284"/>
      <c r="GW27" s="284"/>
      <c r="GX27" s="284"/>
      <c r="GY27" s="284"/>
      <c r="GZ27" s="284"/>
      <c r="HA27" s="284"/>
      <c r="HB27" s="284"/>
      <c r="HC27" s="284"/>
      <c r="HD27" s="284"/>
      <c r="HE27" s="284"/>
      <c r="HF27" s="284"/>
      <c r="HG27" s="284"/>
      <c r="HH27" s="284"/>
      <c r="HI27" s="284"/>
      <c r="HJ27" s="284"/>
      <c r="HK27" s="284"/>
      <c r="HL27" s="284"/>
      <c r="HM27" s="284"/>
      <c r="HN27" s="284"/>
      <c r="HO27" s="284"/>
      <c r="HP27" s="284"/>
      <c r="HQ27" s="284"/>
      <c r="HR27" s="284"/>
      <c r="HS27" s="284"/>
      <c r="HT27" s="284"/>
      <c r="HU27" s="284"/>
      <c r="HV27" s="284"/>
      <c r="HW27" s="284"/>
      <c r="HX27" s="284"/>
      <c r="HY27" s="284"/>
      <c r="HZ27" s="284"/>
      <c r="IA27" s="284"/>
      <c r="IB27" s="284"/>
      <c r="IC27" s="284"/>
      <c r="ID27" s="284"/>
      <c r="IE27" s="284"/>
      <c r="IF27" s="284"/>
      <c r="IG27" s="284"/>
      <c r="IH27" s="284"/>
      <c r="II27" s="284"/>
      <c r="IJ27" s="284"/>
      <c r="IK27" s="284"/>
      <c r="IL27" s="284"/>
      <c r="IM27" s="284"/>
      <c r="IN27" s="284"/>
      <c r="IO27" s="284"/>
      <c r="IP27" s="284"/>
      <c r="IQ27" s="284"/>
      <c r="IR27" s="284"/>
      <c r="IS27" s="284"/>
      <c r="IT27" s="284"/>
      <c r="IU27" s="284"/>
      <c r="IV27" s="284"/>
    </row>
    <row r="28" spans="1:256" ht="15" customHeight="1">
      <c r="A28" s="284"/>
      <c r="B28" s="285">
        <f t="shared" si="0"/>
        <v>21</v>
      </c>
      <c r="C28" s="2600"/>
      <c r="D28" s="2600"/>
      <c r="E28" s="2608"/>
      <c r="F28" s="2609"/>
      <c r="G28" s="2600"/>
      <c r="H28" s="2601"/>
      <c r="I28" s="2610"/>
      <c r="J28" s="2611"/>
      <c r="K28" s="558"/>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84"/>
      <c r="AY28" s="284"/>
      <c r="AZ28" s="284"/>
      <c r="BA28" s="284"/>
      <c r="BB28" s="284"/>
      <c r="BC28" s="284"/>
      <c r="BD28" s="284"/>
      <c r="BE28" s="284"/>
      <c r="BF28" s="284"/>
      <c r="BG28" s="284"/>
      <c r="BH28" s="284"/>
      <c r="BI28" s="284"/>
      <c r="BJ28" s="284"/>
      <c r="BK28" s="284"/>
      <c r="BL28" s="284"/>
      <c r="BM28" s="284"/>
      <c r="BN28" s="284"/>
      <c r="BO28" s="284"/>
      <c r="BP28" s="284"/>
      <c r="BQ28" s="284"/>
      <c r="BR28" s="284"/>
      <c r="BS28" s="284"/>
      <c r="BT28" s="284"/>
      <c r="BU28" s="284"/>
      <c r="BV28" s="284"/>
      <c r="BW28" s="284"/>
      <c r="BX28" s="284"/>
      <c r="BY28" s="284"/>
      <c r="BZ28" s="284"/>
      <c r="CA28" s="284"/>
      <c r="CB28" s="284"/>
      <c r="CC28" s="284"/>
      <c r="CD28" s="284"/>
      <c r="CE28" s="284"/>
      <c r="CF28" s="284"/>
      <c r="CG28" s="284"/>
      <c r="CH28" s="284"/>
      <c r="CI28" s="284"/>
      <c r="CJ28" s="284"/>
      <c r="CK28" s="284"/>
      <c r="CL28" s="284"/>
      <c r="CM28" s="284"/>
      <c r="CN28" s="284"/>
      <c r="CO28" s="284"/>
      <c r="CP28" s="284"/>
      <c r="CQ28" s="284"/>
      <c r="CR28" s="284"/>
      <c r="CS28" s="284"/>
      <c r="CT28" s="284"/>
      <c r="CU28" s="284"/>
      <c r="CV28" s="284"/>
      <c r="CW28" s="284"/>
      <c r="CX28" s="284"/>
      <c r="CY28" s="284"/>
      <c r="CZ28" s="284"/>
      <c r="DA28" s="284"/>
      <c r="DB28" s="284"/>
      <c r="DC28" s="284"/>
      <c r="DD28" s="284"/>
      <c r="DE28" s="284"/>
      <c r="DF28" s="284"/>
      <c r="DG28" s="284"/>
      <c r="DH28" s="284"/>
      <c r="DI28" s="284"/>
      <c r="DJ28" s="284"/>
      <c r="DK28" s="284"/>
      <c r="DL28" s="284"/>
      <c r="DM28" s="284"/>
      <c r="DN28" s="284"/>
      <c r="DO28" s="284"/>
      <c r="DP28" s="284"/>
      <c r="DQ28" s="284"/>
      <c r="DR28" s="284"/>
      <c r="DS28" s="284"/>
      <c r="DT28" s="284"/>
      <c r="DU28" s="284"/>
      <c r="DV28" s="284"/>
      <c r="DW28" s="284"/>
      <c r="DX28" s="284"/>
      <c r="DY28" s="284"/>
      <c r="DZ28" s="284"/>
      <c r="EA28" s="284"/>
      <c r="EB28" s="284"/>
      <c r="EC28" s="284"/>
      <c r="ED28" s="284"/>
      <c r="EE28" s="284"/>
      <c r="EF28" s="284"/>
      <c r="EG28" s="284"/>
      <c r="EH28" s="284"/>
      <c r="EI28" s="284"/>
      <c r="EJ28" s="284"/>
      <c r="EK28" s="284"/>
      <c r="EL28" s="284"/>
      <c r="EM28" s="284"/>
      <c r="EN28" s="284"/>
      <c r="EO28" s="284"/>
      <c r="EP28" s="284"/>
      <c r="EQ28" s="284"/>
      <c r="ER28" s="284"/>
      <c r="ES28" s="284"/>
      <c r="ET28" s="284"/>
      <c r="EU28" s="284"/>
      <c r="EV28" s="284"/>
      <c r="EW28" s="284"/>
      <c r="EX28" s="284"/>
      <c r="EY28" s="284"/>
      <c r="EZ28" s="284"/>
      <c r="FA28" s="284"/>
      <c r="FB28" s="284"/>
      <c r="FC28" s="284"/>
      <c r="FD28" s="284"/>
      <c r="FE28" s="284"/>
      <c r="FF28" s="284"/>
      <c r="FG28" s="284"/>
      <c r="FH28" s="284"/>
      <c r="FI28" s="284"/>
      <c r="FJ28" s="284"/>
      <c r="FK28" s="284"/>
      <c r="FL28" s="284"/>
      <c r="FM28" s="284"/>
      <c r="FN28" s="284"/>
      <c r="FO28" s="284"/>
      <c r="FP28" s="284"/>
      <c r="FQ28" s="284"/>
      <c r="FR28" s="284"/>
      <c r="FS28" s="284"/>
      <c r="FT28" s="284"/>
      <c r="FU28" s="284"/>
      <c r="FV28" s="284"/>
      <c r="FW28" s="284"/>
      <c r="FX28" s="284"/>
      <c r="FY28" s="284"/>
      <c r="FZ28" s="284"/>
      <c r="GA28" s="284"/>
      <c r="GB28" s="284"/>
      <c r="GC28" s="284"/>
      <c r="GD28" s="284"/>
      <c r="GE28" s="284"/>
      <c r="GF28" s="284"/>
      <c r="GG28" s="284"/>
      <c r="GH28" s="284"/>
      <c r="GI28" s="284"/>
      <c r="GJ28" s="284"/>
      <c r="GK28" s="284"/>
      <c r="GL28" s="284"/>
      <c r="GM28" s="284"/>
      <c r="GN28" s="284"/>
      <c r="GO28" s="284"/>
      <c r="GP28" s="284"/>
      <c r="GQ28" s="284"/>
      <c r="GR28" s="284"/>
      <c r="GS28" s="284"/>
      <c r="GT28" s="284"/>
      <c r="GU28" s="284"/>
      <c r="GV28" s="284"/>
      <c r="GW28" s="284"/>
      <c r="GX28" s="284"/>
      <c r="GY28" s="284"/>
      <c r="GZ28" s="284"/>
      <c r="HA28" s="284"/>
      <c r="HB28" s="284"/>
      <c r="HC28" s="284"/>
      <c r="HD28" s="284"/>
      <c r="HE28" s="284"/>
      <c r="HF28" s="284"/>
      <c r="HG28" s="284"/>
      <c r="HH28" s="284"/>
      <c r="HI28" s="284"/>
      <c r="HJ28" s="284"/>
      <c r="HK28" s="284"/>
      <c r="HL28" s="284"/>
      <c r="HM28" s="284"/>
      <c r="HN28" s="284"/>
      <c r="HO28" s="284"/>
      <c r="HP28" s="284"/>
      <c r="HQ28" s="284"/>
      <c r="HR28" s="284"/>
      <c r="HS28" s="284"/>
      <c r="HT28" s="284"/>
      <c r="HU28" s="284"/>
      <c r="HV28" s="284"/>
      <c r="HW28" s="284"/>
      <c r="HX28" s="284"/>
      <c r="HY28" s="284"/>
      <c r="HZ28" s="284"/>
      <c r="IA28" s="284"/>
      <c r="IB28" s="284"/>
      <c r="IC28" s="284"/>
      <c r="ID28" s="284"/>
      <c r="IE28" s="284"/>
      <c r="IF28" s="284"/>
      <c r="IG28" s="284"/>
      <c r="IH28" s="284"/>
      <c r="II28" s="284"/>
      <c r="IJ28" s="284"/>
      <c r="IK28" s="284"/>
      <c r="IL28" s="284"/>
      <c r="IM28" s="284"/>
      <c r="IN28" s="284"/>
      <c r="IO28" s="284"/>
      <c r="IP28" s="284"/>
      <c r="IQ28" s="284"/>
      <c r="IR28" s="284"/>
      <c r="IS28" s="284"/>
      <c r="IT28" s="284"/>
      <c r="IU28" s="284"/>
      <c r="IV28" s="284"/>
    </row>
    <row r="29" spans="1:256" ht="15" customHeight="1">
      <c r="A29" s="284"/>
      <c r="B29" s="285">
        <f t="shared" si="0"/>
        <v>22</v>
      </c>
      <c r="C29" s="2600"/>
      <c r="D29" s="2600"/>
      <c r="E29" s="2608"/>
      <c r="F29" s="2609"/>
      <c r="G29" s="2600"/>
      <c r="H29" s="2601"/>
      <c r="I29" s="2606"/>
      <c r="J29" s="2607"/>
      <c r="K29" s="558"/>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4"/>
      <c r="BG29" s="284"/>
      <c r="BH29" s="284"/>
      <c r="BI29" s="284"/>
      <c r="BJ29" s="284"/>
      <c r="BK29" s="284"/>
      <c r="BL29" s="284"/>
      <c r="BM29" s="284"/>
      <c r="BN29" s="284"/>
      <c r="BO29" s="284"/>
      <c r="BP29" s="284"/>
      <c r="BQ29" s="284"/>
      <c r="BR29" s="284"/>
      <c r="BS29" s="284"/>
      <c r="BT29" s="284"/>
      <c r="BU29" s="284"/>
      <c r="BV29" s="284"/>
      <c r="BW29" s="284"/>
      <c r="BX29" s="284"/>
      <c r="BY29" s="284"/>
      <c r="BZ29" s="284"/>
      <c r="CA29" s="284"/>
      <c r="CB29" s="284"/>
      <c r="CC29" s="284"/>
      <c r="CD29" s="284"/>
      <c r="CE29" s="284"/>
      <c r="CF29" s="284"/>
      <c r="CG29" s="284"/>
      <c r="CH29" s="284"/>
      <c r="CI29" s="284"/>
      <c r="CJ29" s="284"/>
      <c r="CK29" s="284"/>
      <c r="CL29" s="284"/>
      <c r="CM29" s="284"/>
      <c r="CN29" s="284"/>
      <c r="CO29" s="284"/>
      <c r="CP29" s="284"/>
      <c r="CQ29" s="284"/>
      <c r="CR29" s="284"/>
      <c r="CS29" s="284"/>
      <c r="CT29" s="284"/>
      <c r="CU29" s="284"/>
      <c r="CV29" s="284"/>
      <c r="CW29" s="284"/>
      <c r="CX29" s="284"/>
      <c r="CY29" s="284"/>
      <c r="CZ29" s="284"/>
      <c r="DA29" s="284"/>
      <c r="DB29" s="284"/>
      <c r="DC29" s="284"/>
      <c r="DD29" s="284"/>
      <c r="DE29" s="284"/>
      <c r="DF29" s="284"/>
      <c r="DG29" s="284"/>
      <c r="DH29" s="284"/>
      <c r="DI29" s="284"/>
      <c r="DJ29" s="284"/>
      <c r="DK29" s="284"/>
      <c r="DL29" s="284"/>
      <c r="DM29" s="284"/>
      <c r="DN29" s="284"/>
      <c r="DO29" s="284"/>
      <c r="DP29" s="284"/>
      <c r="DQ29" s="284"/>
      <c r="DR29" s="284"/>
      <c r="DS29" s="284"/>
      <c r="DT29" s="284"/>
      <c r="DU29" s="284"/>
      <c r="DV29" s="284"/>
      <c r="DW29" s="284"/>
      <c r="DX29" s="284"/>
      <c r="DY29" s="284"/>
      <c r="DZ29" s="284"/>
      <c r="EA29" s="284"/>
      <c r="EB29" s="284"/>
      <c r="EC29" s="284"/>
      <c r="ED29" s="284"/>
      <c r="EE29" s="284"/>
      <c r="EF29" s="284"/>
      <c r="EG29" s="284"/>
      <c r="EH29" s="284"/>
      <c r="EI29" s="284"/>
      <c r="EJ29" s="284"/>
      <c r="EK29" s="284"/>
      <c r="EL29" s="284"/>
      <c r="EM29" s="284"/>
      <c r="EN29" s="284"/>
      <c r="EO29" s="284"/>
      <c r="EP29" s="284"/>
      <c r="EQ29" s="284"/>
      <c r="ER29" s="284"/>
      <c r="ES29" s="284"/>
      <c r="ET29" s="284"/>
      <c r="EU29" s="284"/>
      <c r="EV29" s="284"/>
      <c r="EW29" s="284"/>
      <c r="EX29" s="284"/>
      <c r="EY29" s="284"/>
      <c r="EZ29" s="284"/>
      <c r="FA29" s="284"/>
      <c r="FB29" s="284"/>
      <c r="FC29" s="284"/>
      <c r="FD29" s="284"/>
      <c r="FE29" s="284"/>
      <c r="FF29" s="284"/>
      <c r="FG29" s="284"/>
      <c r="FH29" s="284"/>
      <c r="FI29" s="284"/>
      <c r="FJ29" s="284"/>
      <c r="FK29" s="284"/>
      <c r="FL29" s="284"/>
      <c r="FM29" s="284"/>
      <c r="FN29" s="284"/>
      <c r="FO29" s="284"/>
      <c r="FP29" s="284"/>
      <c r="FQ29" s="284"/>
      <c r="FR29" s="284"/>
      <c r="FS29" s="284"/>
      <c r="FT29" s="284"/>
      <c r="FU29" s="284"/>
      <c r="FV29" s="284"/>
      <c r="FW29" s="284"/>
      <c r="FX29" s="284"/>
      <c r="FY29" s="284"/>
      <c r="FZ29" s="284"/>
      <c r="GA29" s="284"/>
      <c r="GB29" s="284"/>
      <c r="GC29" s="284"/>
      <c r="GD29" s="284"/>
      <c r="GE29" s="284"/>
      <c r="GF29" s="284"/>
      <c r="GG29" s="284"/>
      <c r="GH29" s="284"/>
      <c r="GI29" s="284"/>
      <c r="GJ29" s="284"/>
      <c r="GK29" s="284"/>
      <c r="GL29" s="284"/>
      <c r="GM29" s="284"/>
      <c r="GN29" s="284"/>
      <c r="GO29" s="284"/>
      <c r="GP29" s="284"/>
      <c r="GQ29" s="284"/>
      <c r="GR29" s="284"/>
      <c r="GS29" s="284"/>
      <c r="GT29" s="284"/>
      <c r="GU29" s="284"/>
      <c r="GV29" s="284"/>
      <c r="GW29" s="284"/>
      <c r="GX29" s="284"/>
      <c r="GY29" s="284"/>
      <c r="GZ29" s="284"/>
      <c r="HA29" s="284"/>
      <c r="HB29" s="284"/>
      <c r="HC29" s="284"/>
      <c r="HD29" s="284"/>
      <c r="HE29" s="284"/>
      <c r="HF29" s="284"/>
      <c r="HG29" s="284"/>
      <c r="HH29" s="284"/>
      <c r="HI29" s="284"/>
      <c r="HJ29" s="284"/>
      <c r="HK29" s="284"/>
      <c r="HL29" s="284"/>
      <c r="HM29" s="284"/>
      <c r="HN29" s="284"/>
      <c r="HO29" s="284"/>
      <c r="HP29" s="284"/>
      <c r="HQ29" s="284"/>
      <c r="HR29" s="284"/>
      <c r="HS29" s="284"/>
      <c r="HT29" s="284"/>
      <c r="HU29" s="284"/>
      <c r="HV29" s="284"/>
      <c r="HW29" s="284"/>
      <c r="HX29" s="284"/>
      <c r="HY29" s="284"/>
      <c r="HZ29" s="284"/>
      <c r="IA29" s="284"/>
      <c r="IB29" s="284"/>
      <c r="IC29" s="284"/>
      <c r="ID29" s="284"/>
      <c r="IE29" s="284"/>
      <c r="IF29" s="284"/>
      <c r="IG29" s="284"/>
      <c r="IH29" s="284"/>
      <c r="II29" s="284"/>
      <c r="IJ29" s="284"/>
      <c r="IK29" s="284"/>
      <c r="IL29" s="284"/>
      <c r="IM29" s="284"/>
      <c r="IN29" s="284"/>
      <c r="IO29" s="284"/>
      <c r="IP29" s="284"/>
      <c r="IQ29" s="284"/>
      <c r="IR29" s="284"/>
      <c r="IS29" s="284"/>
      <c r="IT29" s="284"/>
      <c r="IU29" s="284"/>
      <c r="IV29" s="284"/>
    </row>
    <row r="30" spans="1:256" ht="15" customHeight="1">
      <c r="A30" s="284"/>
      <c r="B30" s="285">
        <f t="shared" si="0"/>
        <v>23</v>
      </c>
      <c r="C30" s="2600"/>
      <c r="D30" s="2600"/>
      <c r="E30" s="2608"/>
      <c r="F30" s="2609"/>
      <c r="G30" s="2600"/>
      <c r="H30" s="2601"/>
      <c r="I30" s="2606"/>
      <c r="J30" s="2607"/>
      <c r="K30" s="558"/>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c r="BW30" s="284"/>
      <c r="BX30" s="284"/>
      <c r="BY30" s="284"/>
      <c r="BZ30" s="284"/>
      <c r="CA30" s="284"/>
      <c r="CB30" s="284"/>
      <c r="CC30" s="284"/>
      <c r="CD30" s="284"/>
      <c r="CE30" s="284"/>
      <c r="CF30" s="284"/>
      <c r="CG30" s="284"/>
      <c r="CH30" s="284"/>
      <c r="CI30" s="284"/>
      <c r="CJ30" s="284"/>
      <c r="CK30" s="284"/>
      <c r="CL30" s="284"/>
      <c r="CM30" s="284"/>
      <c r="CN30" s="284"/>
      <c r="CO30" s="284"/>
      <c r="CP30" s="284"/>
      <c r="CQ30" s="284"/>
      <c r="CR30" s="284"/>
      <c r="CS30" s="284"/>
      <c r="CT30" s="284"/>
      <c r="CU30" s="284"/>
      <c r="CV30" s="284"/>
      <c r="CW30" s="284"/>
      <c r="CX30" s="284"/>
      <c r="CY30" s="284"/>
      <c r="CZ30" s="284"/>
      <c r="DA30" s="284"/>
      <c r="DB30" s="284"/>
      <c r="DC30" s="284"/>
      <c r="DD30" s="284"/>
      <c r="DE30" s="284"/>
      <c r="DF30" s="284"/>
      <c r="DG30" s="284"/>
      <c r="DH30" s="284"/>
      <c r="DI30" s="284"/>
      <c r="DJ30" s="284"/>
      <c r="DK30" s="284"/>
      <c r="DL30" s="284"/>
      <c r="DM30" s="284"/>
      <c r="DN30" s="284"/>
      <c r="DO30" s="284"/>
      <c r="DP30" s="284"/>
      <c r="DQ30" s="284"/>
      <c r="DR30" s="284"/>
      <c r="DS30" s="284"/>
      <c r="DT30" s="284"/>
      <c r="DU30" s="284"/>
      <c r="DV30" s="284"/>
      <c r="DW30" s="284"/>
      <c r="DX30" s="284"/>
      <c r="DY30" s="284"/>
      <c r="DZ30" s="284"/>
      <c r="EA30" s="284"/>
      <c r="EB30" s="284"/>
      <c r="EC30" s="284"/>
      <c r="ED30" s="284"/>
      <c r="EE30" s="284"/>
      <c r="EF30" s="284"/>
      <c r="EG30" s="284"/>
      <c r="EH30" s="284"/>
      <c r="EI30" s="284"/>
      <c r="EJ30" s="284"/>
      <c r="EK30" s="284"/>
      <c r="EL30" s="284"/>
      <c r="EM30" s="284"/>
      <c r="EN30" s="284"/>
      <c r="EO30" s="284"/>
      <c r="EP30" s="284"/>
      <c r="EQ30" s="284"/>
      <c r="ER30" s="284"/>
      <c r="ES30" s="284"/>
      <c r="ET30" s="284"/>
      <c r="EU30" s="284"/>
      <c r="EV30" s="284"/>
      <c r="EW30" s="284"/>
      <c r="EX30" s="284"/>
      <c r="EY30" s="284"/>
      <c r="EZ30" s="284"/>
      <c r="FA30" s="284"/>
      <c r="FB30" s="284"/>
      <c r="FC30" s="284"/>
      <c r="FD30" s="284"/>
      <c r="FE30" s="284"/>
      <c r="FF30" s="284"/>
      <c r="FG30" s="284"/>
      <c r="FH30" s="284"/>
      <c r="FI30" s="284"/>
      <c r="FJ30" s="284"/>
      <c r="FK30" s="284"/>
      <c r="FL30" s="284"/>
      <c r="FM30" s="284"/>
      <c r="FN30" s="284"/>
      <c r="FO30" s="284"/>
      <c r="FP30" s="284"/>
      <c r="FQ30" s="284"/>
      <c r="FR30" s="284"/>
      <c r="FS30" s="284"/>
      <c r="FT30" s="284"/>
      <c r="FU30" s="284"/>
      <c r="FV30" s="284"/>
      <c r="FW30" s="284"/>
      <c r="FX30" s="284"/>
      <c r="FY30" s="284"/>
      <c r="FZ30" s="284"/>
      <c r="GA30" s="284"/>
      <c r="GB30" s="284"/>
      <c r="GC30" s="284"/>
      <c r="GD30" s="284"/>
      <c r="GE30" s="284"/>
      <c r="GF30" s="284"/>
      <c r="GG30" s="284"/>
      <c r="GH30" s="284"/>
      <c r="GI30" s="284"/>
      <c r="GJ30" s="284"/>
      <c r="GK30" s="284"/>
      <c r="GL30" s="284"/>
      <c r="GM30" s="284"/>
      <c r="GN30" s="284"/>
      <c r="GO30" s="284"/>
      <c r="GP30" s="284"/>
      <c r="GQ30" s="284"/>
      <c r="GR30" s="284"/>
      <c r="GS30" s="284"/>
      <c r="GT30" s="284"/>
      <c r="GU30" s="284"/>
      <c r="GV30" s="284"/>
      <c r="GW30" s="284"/>
      <c r="GX30" s="284"/>
      <c r="GY30" s="284"/>
      <c r="GZ30" s="284"/>
      <c r="HA30" s="284"/>
      <c r="HB30" s="284"/>
      <c r="HC30" s="284"/>
      <c r="HD30" s="284"/>
      <c r="HE30" s="284"/>
      <c r="HF30" s="284"/>
      <c r="HG30" s="284"/>
      <c r="HH30" s="284"/>
      <c r="HI30" s="284"/>
      <c r="HJ30" s="284"/>
      <c r="HK30" s="284"/>
      <c r="HL30" s="284"/>
      <c r="HM30" s="284"/>
      <c r="HN30" s="284"/>
      <c r="HO30" s="284"/>
      <c r="HP30" s="284"/>
      <c r="HQ30" s="284"/>
      <c r="HR30" s="284"/>
      <c r="HS30" s="284"/>
      <c r="HT30" s="284"/>
      <c r="HU30" s="284"/>
      <c r="HV30" s="284"/>
      <c r="HW30" s="284"/>
      <c r="HX30" s="284"/>
      <c r="HY30" s="284"/>
      <c r="HZ30" s="284"/>
      <c r="IA30" s="284"/>
      <c r="IB30" s="284"/>
      <c r="IC30" s="284"/>
      <c r="ID30" s="284"/>
      <c r="IE30" s="284"/>
      <c r="IF30" s="284"/>
      <c r="IG30" s="284"/>
      <c r="IH30" s="284"/>
      <c r="II30" s="284"/>
      <c r="IJ30" s="284"/>
      <c r="IK30" s="284"/>
      <c r="IL30" s="284"/>
      <c r="IM30" s="284"/>
      <c r="IN30" s="284"/>
      <c r="IO30" s="284"/>
      <c r="IP30" s="284"/>
      <c r="IQ30" s="284"/>
      <c r="IR30" s="284"/>
      <c r="IS30" s="284"/>
      <c r="IT30" s="284"/>
      <c r="IU30" s="284"/>
      <c r="IV30" s="284"/>
    </row>
    <row r="31" spans="1:256" ht="15" customHeight="1">
      <c r="A31" s="284"/>
      <c r="B31" s="285">
        <f t="shared" si="0"/>
        <v>24</v>
      </c>
      <c r="C31" s="2600"/>
      <c r="D31" s="2600"/>
      <c r="E31" s="2608"/>
      <c r="F31" s="2609"/>
      <c r="G31" s="2600"/>
      <c r="H31" s="2601"/>
      <c r="I31" s="2606"/>
      <c r="J31" s="2607"/>
      <c r="K31" s="558"/>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4"/>
      <c r="CE31" s="284"/>
      <c r="CF31" s="284"/>
      <c r="CG31" s="284"/>
      <c r="CH31" s="284"/>
      <c r="CI31" s="284"/>
      <c r="CJ31" s="284"/>
      <c r="CK31" s="284"/>
      <c r="CL31" s="284"/>
      <c r="CM31" s="284"/>
      <c r="CN31" s="284"/>
      <c r="CO31" s="284"/>
      <c r="CP31" s="284"/>
      <c r="CQ31" s="284"/>
      <c r="CR31" s="284"/>
      <c r="CS31" s="284"/>
      <c r="CT31" s="284"/>
      <c r="CU31" s="284"/>
      <c r="CV31" s="284"/>
      <c r="CW31" s="284"/>
      <c r="CX31" s="284"/>
      <c r="CY31" s="284"/>
      <c r="CZ31" s="284"/>
      <c r="DA31" s="284"/>
      <c r="DB31" s="284"/>
      <c r="DC31" s="284"/>
      <c r="DD31" s="284"/>
      <c r="DE31" s="284"/>
      <c r="DF31" s="284"/>
      <c r="DG31" s="284"/>
      <c r="DH31" s="284"/>
      <c r="DI31" s="284"/>
      <c r="DJ31" s="284"/>
      <c r="DK31" s="284"/>
      <c r="DL31" s="284"/>
      <c r="DM31" s="284"/>
      <c r="DN31" s="284"/>
      <c r="DO31" s="284"/>
      <c r="DP31" s="284"/>
      <c r="DQ31" s="284"/>
      <c r="DR31" s="284"/>
      <c r="DS31" s="284"/>
      <c r="DT31" s="284"/>
      <c r="DU31" s="284"/>
      <c r="DV31" s="284"/>
      <c r="DW31" s="284"/>
      <c r="DX31" s="284"/>
      <c r="DY31" s="284"/>
      <c r="DZ31" s="284"/>
      <c r="EA31" s="284"/>
      <c r="EB31" s="284"/>
      <c r="EC31" s="284"/>
      <c r="ED31" s="284"/>
      <c r="EE31" s="284"/>
      <c r="EF31" s="284"/>
      <c r="EG31" s="284"/>
      <c r="EH31" s="284"/>
      <c r="EI31" s="284"/>
      <c r="EJ31" s="284"/>
      <c r="EK31" s="284"/>
      <c r="EL31" s="284"/>
      <c r="EM31" s="284"/>
      <c r="EN31" s="284"/>
      <c r="EO31" s="284"/>
      <c r="EP31" s="284"/>
      <c r="EQ31" s="284"/>
      <c r="ER31" s="284"/>
      <c r="ES31" s="284"/>
      <c r="ET31" s="284"/>
      <c r="EU31" s="284"/>
      <c r="EV31" s="284"/>
      <c r="EW31" s="284"/>
      <c r="EX31" s="284"/>
      <c r="EY31" s="284"/>
      <c r="EZ31" s="284"/>
      <c r="FA31" s="284"/>
      <c r="FB31" s="284"/>
      <c r="FC31" s="284"/>
      <c r="FD31" s="284"/>
      <c r="FE31" s="284"/>
      <c r="FF31" s="284"/>
      <c r="FG31" s="284"/>
      <c r="FH31" s="284"/>
      <c r="FI31" s="284"/>
      <c r="FJ31" s="284"/>
      <c r="FK31" s="284"/>
      <c r="FL31" s="284"/>
      <c r="FM31" s="284"/>
      <c r="FN31" s="284"/>
      <c r="FO31" s="284"/>
      <c r="FP31" s="284"/>
      <c r="FQ31" s="284"/>
      <c r="FR31" s="284"/>
      <c r="FS31" s="284"/>
      <c r="FT31" s="284"/>
      <c r="FU31" s="284"/>
      <c r="FV31" s="284"/>
      <c r="FW31" s="284"/>
      <c r="FX31" s="284"/>
      <c r="FY31" s="284"/>
      <c r="FZ31" s="284"/>
      <c r="GA31" s="284"/>
      <c r="GB31" s="284"/>
      <c r="GC31" s="284"/>
      <c r="GD31" s="284"/>
      <c r="GE31" s="284"/>
      <c r="GF31" s="284"/>
      <c r="GG31" s="284"/>
      <c r="GH31" s="284"/>
      <c r="GI31" s="284"/>
      <c r="GJ31" s="284"/>
      <c r="GK31" s="284"/>
      <c r="GL31" s="284"/>
      <c r="GM31" s="284"/>
      <c r="GN31" s="284"/>
      <c r="GO31" s="284"/>
      <c r="GP31" s="284"/>
      <c r="GQ31" s="284"/>
      <c r="GR31" s="284"/>
      <c r="GS31" s="284"/>
      <c r="GT31" s="284"/>
      <c r="GU31" s="284"/>
      <c r="GV31" s="284"/>
      <c r="GW31" s="284"/>
      <c r="GX31" s="284"/>
      <c r="GY31" s="284"/>
      <c r="GZ31" s="284"/>
      <c r="HA31" s="284"/>
      <c r="HB31" s="284"/>
      <c r="HC31" s="284"/>
      <c r="HD31" s="284"/>
      <c r="HE31" s="284"/>
      <c r="HF31" s="284"/>
      <c r="HG31" s="284"/>
      <c r="HH31" s="284"/>
      <c r="HI31" s="284"/>
      <c r="HJ31" s="284"/>
      <c r="HK31" s="284"/>
      <c r="HL31" s="284"/>
      <c r="HM31" s="284"/>
      <c r="HN31" s="284"/>
      <c r="HO31" s="284"/>
      <c r="HP31" s="284"/>
      <c r="HQ31" s="284"/>
      <c r="HR31" s="284"/>
      <c r="HS31" s="284"/>
      <c r="HT31" s="284"/>
      <c r="HU31" s="284"/>
      <c r="HV31" s="284"/>
      <c r="HW31" s="284"/>
      <c r="HX31" s="284"/>
      <c r="HY31" s="284"/>
      <c r="HZ31" s="284"/>
      <c r="IA31" s="284"/>
      <c r="IB31" s="284"/>
      <c r="IC31" s="284"/>
      <c r="ID31" s="284"/>
      <c r="IE31" s="284"/>
      <c r="IF31" s="284"/>
      <c r="IG31" s="284"/>
      <c r="IH31" s="284"/>
      <c r="II31" s="284"/>
      <c r="IJ31" s="284"/>
      <c r="IK31" s="284"/>
      <c r="IL31" s="284"/>
      <c r="IM31" s="284"/>
      <c r="IN31" s="284"/>
      <c r="IO31" s="284"/>
      <c r="IP31" s="284"/>
      <c r="IQ31" s="284"/>
      <c r="IR31" s="284"/>
      <c r="IS31" s="284"/>
      <c r="IT31" s="284"/>
      <c r="IU31" s="284"/>
      <c r="IV31" s="284"/>
    </row>
    <row r="32" spans="1:256" ht="15" customHeight="1">
      <c r="A32" s="284"/>
      <c r="B32" s="285">
        <f t="shared" si="0"/>
        <v>25</v>
      </c>
      <c r="C32" s="2600"/>
      <c r="D32" s="2600"/>
      <c r="E32" s="2608"/>
      <c r="F32" s="2609"/>
      <c r="G32" s="2600"/>
      <c r="H32" s="2601"/>
      <c r="I32" s="2606"/>
      <c r="J32" s="2607"/>
      <c r="K32" s="558"/>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c r="BW32" s="284"/>
      <c r="BX32" s="284"/>
      <c r="BY32" s="284"/>
      <c r="BZ32" s="284"/>
      <c r="CA32" s="284"/>
      <c r="CB32" s="284"/>
      <c r="CC32" s="284"/>
      <c r="CD32" s="284"/>
      <c r="CE32" s="284"/>
      <c r="CF32" s="284"/>
      <c r="CG32" s="284"/>
      <c r="CH32" s="284"/>
      <c r="CI32" s="284"/>
      <c r="CJ32" s="284"/>
      <c r="CK32" s="284"/>
      <c r="CL32" s="284"/>
      <c r="CM32" s="284"/>
      <c r="CN32" s="284"/>
      <c r="CO32" s="284"/>
      <c r="CP32" s="284"/>
      <c r="CQ32" s="284"/>
      <c r="CR32" s="284"/>
      <c r="CS32" s="284"/>
      <c r="CT32" s="284"/>
      <c r="CU32" s="284"/>
      <c r="CV32" s="284"/>
      <c r="CW32" s="284"/>
      <c r="CX32" s="284"/>
      <c r="CY32" s="284"/>
      <c r="CZ32" s="284"/>
      <c r="DA32" s="284"/>
      <c r="DB32" s="284"/>
      <c r="DC32" s="284"/>
      <c r="DD32" s="284"/>
      <c r="DE32" s="284"/>
      <c r="DF32" s="284"/>
      <c r="DG32" s="284"/>
      <c r="DH32" s="284"/>
      <c r="DI32" s="284"/>
      <c r="DJ32" s="284"/>
      <c r="DK32" s="284"/>
      <c r="DL32" s="284"/>
      <c r="DM32" s="284"/>
      <c r="DN32" s="284"/>
      <c r="DO32" s="284"/>
      <c r="DP32" s="284"/>
      <c r="DQ32" s="284"/>
      <c r="DR32" s="284"/>
      <c r="DS32" s="284"/>
      <c r="DT32" s="284"/>
      <c r="DU32" s="284"/>
      <c r="DV32" s="284"/>
      <c r="DW32" s="284"/>
      <c r="DX32" s="284"/>
      <c r="DY32" s="284"/>
      <c r="DZ32" s="284"/>
      <c r="EA32" s="284"/>
      <c r="EB32" s="284"/>
      <c r="EC32" s="284"/>
      <c r="ED32" s="284"/>
      <c r="EE32" s="284"/>
      <c r="EF32" s="284"/>
      <c r="EG32" s="284"/>
      <c r="EH32" s="284"/>
      <c r="EI32" s="284"/>
      <c r="EJ32" s="284"/>
      <c r="EK32" s="284"/>
      <c r="EL32" s="284"/>
      <c r="EM32" s="284"/>
      <c r="EN32" s="284"/>
      <c r="EO32" s="284"/>
      <c r="EP32" s="284"/>
      <c r="EQ32" s="284"/>
      <c r="ER32" s="284"/>
      <c r="ES32" s="284"/>
      <c r="ET32" s="284"/>
      <c r="EU32" s="284"/>
      <c r="EV32" s="284"/>
      <c r="EW32" s="284"/>
      <c r="EX32" s="284"/>
      <c r="EY32" s="284"/>
      <c r="EZ32" s="284"/>
      <c r="FA32" s="284"/>
      <c r="FB32" s="284"/>
      <c r="FC32" s="284"/>
      <c r="FD32" s="284"/>
      <c r="FE32" s="284"/>
      <c r="FF32" s="284"/>
      <c r="FG32" s="284"/>
      <c r="FH32" s="284"/>
      <c r="FI32" s="284"/>
      <c r="FJ32" s="284"/>
      <c r="FK32" s="284"/>
      <c r="FL32" s="284"/>
      <c r="FM32" s="284"/>
      <c r="FN32" s="284"/>
      <c r="FO32" s="284"/>
      <c r="FP32" s="284"/>
      <c r="FQ32" s="284"/>
      <c r="FR32" s="284"/>
      <c r="FS32" s="284"/>
      <c r="FT32" s="284"/>
      <c r="FU32" s="284"/>
      <c r="FV32" s="284"/>
      <c r="FW32" s="284"/>
      <c r="FX32" s="284"/>
      <c r="FY32" s="284"/>
      <c r="FZ32" s="284"/>
      <c r="GA32" s="284"/>
      <c r="GB32" s="284"/>
      <c r="GC32" s="284"/>
      <c r="GD32" s="284"/>
      <c r="GE32" s="284"/>
      <c r="GF32" s="284"/>
      <c r="GG32" s="284"/>
      <c r="GH32" s="284"/>
      <c r="GI32" s="284"/>
      <c r="GJ32" s="284"/>
      <c r="GK32" s="284"/>
      <c r="GL32" s="284"/>
      <c r="GM32" s="284"/>
      <c r="GN32" s="284"/>
      <c r="GO32" s="284"/>
      <c r="GP32" s="284"/>
      <c r="GQ32" s="284"/>
      <c r="GR32" s="284"/>
      <c r="GS32" s="284"/>
      <c r="GT32" s="284"/>
      <c r="GU32" s="284"/>
      <c r="GV32" s="284"/>
      <c r="GW32" s="284"/>
      <c r="GX32" s="284"/>
      <c r="GY32" s="284"/>
      <c r="GZ32" s="284"/>
      <c r="HA32" s="284"/>
      <c r="HB32" s="284"/>
      <c r="HC32" s="284"/>
      <c r="HD32" s="284"/>
      <c r="HE32" s="284"/>
      <c r="HF32" s="284"/>
      <c r="HG32" s="284"/>
      <c r="HH32" s="284"/>
      <c r="HI32" s="284"/>
      <c r="HJ32" s="284"/>
      <c r="HK32" s="284"/>
      <c r="HL32" s="284"/>
      <c r="HM32" s="284"/>
      <c r="HN32" s="284"/>
      <c r="HO32" s="284"/>
      <c r="HP32" s="284"/>
      <c r="HQ32" s="284"/>
      <c r="HR32" s="284"/>
      <c r="HS32" s="284"/>
      <c r="HT32" s="284"/>
      <c r="HU32" s="284"/>
      <c r="HV32" s="284"/>
      <c r="HW32" s="284"/>
      <c r="HX32" s="284"/>
      <c r="HY32" s="284"/>
      <c r="HZ32" s="284"/>
      <c r="IA32" s="284"/>
      <c r="IB32" s="284"/>
      <c r="IC32" s="284"/>
      <c r="ID32" s="284"/>
      <c r="IE32" s="284"/>
      <c r="IF32" s="284"/>
      <c r="IG32" s="284"/>
      <c r="IH32" s="284"/>
      <c r="II32" s="284"/>
      <c r="IJ32" s="284"/>
      <c r="IK32" s="284"/>
      <c r="IL32" s="284"/>
      <c r="IM32" s="284"/>
      <c r="IN32" s="284"/>
      <c r="IO32" s="284"/>
      <c r="IP32" s="284"/>
      <c r="IQ32" s="284"/>
      <c r="IR32" s="284"/>
      <c r="IS32" s="284"/>
      <c r="IT32" s="284"/>
      <c r="IU32" s="284"/>
      <c r="IV32" s="284"/>
    </row>
    <row r="33" spans="1:256" ht="15" customHeight="1">
      <c r="A33" s="284"/>
      <c r="B33" s="285">
        <f t="shared" si="0"/>
        <v>26</v>
      </c>
      <c r="C33" s="2600"/>
      <c r="D33" s="2600"/>
      <c r="E33" s="2608"/>
      <c r="F33" s="2609"/>
      <c r="G33" s="2600"/>
      <c r="H33" s="2601"/>
      <c r="I33" s="2606"/>
      <c r="J33" s="2607"/>
      <c r="K33" s="558"/>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c r="CC33" s="284"/>
      <c r="CD33" s="284"/>
      <c r="CE33" s="284"/>
      <c r="CF33" s="284"/>
      <c r="CG33" s="284"/>
      <c r="CH33" s="284"/>
      <c r="CI33" s="284"/>
      <c r="CJ33" s="284"/>
      <c r="CK33" s="284"/>
      <c r="CL33" s="284"/>
      <c r="CM33" s="284"/>
      <c r="CN33" s="284"/>
      <c r="CO33" s="284"/>
      <c r="CP33" s="284"/>
      <c r="CQ33" s="284"/>
      <c r="CR33" s="284"/>
      <c r="CS33" s="284"/>
      <c r="CT33" s="284"/>
      <c r="CU33" s="284"/>
      <c r="CV33" s="284"/>
      <c r="CW33" s="284"/>
      <c r="CX33" s="284"/>
      <c r="CY33" s="284"/>
      <c r="CZ33" s="284"/>
      <c r="DA33" s="284"/>
      <c r="DB33" s="284"/>
      <c r="DC33" s="284"/>
      <c r="DD33" s="284"/>
      <c r="DE33" s="284"/>
      <c r="DF33" s="284"/>
      <c r="DG33" s="284"/>
      <c r="DH33" s="284"/>
      <c r="DI33" s="284"/>
      <c r="DJ33" s="284"/>
      <c r="DK33" s="284"/>
      <c r="DL33" s="284"/>
      <c r="DM33" s="284"/>
      <c r="DN33" s="284"/>
      <c r="DO33" s="284"/>
      <c r="DP33" s="284"/>
      <c r="DQ33" s="284"/>
      <c r="DR33" s="284"/>
      <c r="DS33" s="284"/>
      <c r="DT33" s="284"/>
      <c r="DU33" s="284"/>
      <c r="DV33" s="284"/>
      <c r="DW33" s="284"/>
      <c r="DX33" s="284"/>
      <c r="DY33" s="284"/>
      <c r="DZ33" s="284"/>
      <c r="EA33" s="284"/>
      <c r="EB33" s="284"/>
      <c r="EC33" s="284"/>
      <c r="ED33" s="284"/>
      <c r="EE33" s="284"/>
      <c r="EF33" s="284"/>
      <c r="EG33" s="284"/>
      <c r="EH33" s="284"/>
      <c r="EI33" s="284"/>
      <c r="EJ33" s="284"/>
      <c r="EK33" s="284"/>
      <c r="EL33" s="284"/>
      <c r="EM33" s="284"/>
      <c r="EN33" s="284"/>
      <c r="EO33" s="284"/>
      <c r="EP33" s="284"/>
      <c r="EQ33" s="284"/>
      <c r="ER33" s="284"/>
      <c r="ES33" s="284"/>
      <c r="ET33" s="284"/>
      <c r="EU33" s="284"/>
      <c r="EV33" s="284"/>
      <c r="EW33" s="284"/>
      <c r="EX33" s="284"/>
      <c r="EY33" s="284"/>
      <c r="EZ33" s="284"/>
      <c r="FA33" s="284"/>
      <c r="FB33" s="284"/>
      <c r="FC33" s="284"/>
      <c r="FD33" s="284"/>
      <c r="FE33" s="284"/>
      <c r="FF33" s="284"/>
      <c r="FG33" s="284"/>
      <c r="FH33" s="284"/>
      <c r="FI33" s="284"/>
      <c r="FJ33" s="284"/>
      <c r="FK33" s="284"/>
      <c r="FL33" s="284"/>
      <c r="FM33" s="284"/>
      <c r="FN33" s="284"/>
      <c r="FO33" s="284"/>
      <c r="FP33" s="284"/>
      <c r="FQ33" s="284"/>
      <c r="FR33" s="284"/>
      <c r="FS33" s="284"/>
      <c r="FT33" s="284"/>
      <c r="FU33" s="284"/>
      <c r="FV33" s="284"/>
      <c r="FW33" s="284"/>
      <c r="FX33" s="284"/>
      <c r="FY33" s="284"/>
      <c r="FZ33" s="284"/>
      <c r="GA33" s="284"/>
      <c r="GB33" s="284"/>
      <c r="GC33" s="284"/>
      <c r="GD33" s="284"/>
      <c r="GE33" s="284"/>
      <c r="GF33" s="284"/>
      <c r="GG33" s="284"/>
      <c r="GH33" s="284"/>
      <c r="GI33" s="284"/>
      <c r="GJ33" s="284"/>
      <c r="GK33" s="284"/>
      <c r="GL33" s="284"/>
      <c r="GM33" s="284"/>
      <c r="GN33" s="284"/>
      <c r="GO33" s="284"/>
      <c r="GP33" s="284"/>
      <c r="GQ33" s="284"/>
      <c r="GR33" s="284"/>
      <c r="GS33" s="284"/>
      <c r="GT33" s="284"/>
      <c r="GU33" s="284"/>
      <c r="GV33" s="284"/>
      <c r="GW33" s="284"/>
      <c r="GX33" s="284"/>
      <c r="GY33" s="284"/>
      <c r="GZ33" s="284"/>
      <c r="HA33" s="284"/>
      <c r="HB33" s="284"/>
      <c r="HC33" s="284"/>
      <c r="HD33" s="284"/>
      <c r="HE33" s="284"/>
      <c r="HF33" s="284"/>
      <c r="HG33" s="284"/>
      <c r="HH33" s="284"/>
      <c r="HI33" s="284"/>
      <c r="HJ33" s="284"/>
      <c r="HK33" s="284"/>
      <c r="HL33" s="284"/>
      <c r="HM33" s="284"/>
      <c r="HN33" s="284"/>
      <c r="HO33" s="284"/>
      <c r="HP33" s="284"/>
      <c r="HQ33" s="284"/>
      <c r="HR33" s="284"/>
      <c r="HS33" s="284"/>
      <c r="HT33" s="284"/>
      <c r="HU33" s="284"/>
      <c r="HV33" s="284"/>
      <c r="HW33" s="284"/>
      <c r="HX33" s="284"/>
      <c r="HY33" s="284"/>
      <c r="HZ33" s="284"/>
      <c r="IA33" s="284"/>
      <c r="IB33" s="284"/>
      <c r="IC33" s="284"/>
      <c r="ID33" s="284"/>
      <c r="IE33" s="284"/>
      <c r="IF33" s="284"/>
      <c r="IG33" s="284"/>
      <c r="IH33" s="284"/>
      <c r="II33" s="284"/>
      <c r="IJ33" s="284"/>
      <c r="IK33" s="284"/>
      <c r="IL33" s="284"/>
      <c r="IM33" s="284"/>
      <c r="IN33" s="284"/>
      <c r="IO33" s="284"/>
      <c r="IP33" s="284"/>
      <c r="IQ33" s="284"/>
      <c r="IR33" s="284"/>
      <c r="IS33" s="284"/>
      <c r="IT33" s="284"/>
      <c r="IU33" s="284"/>
      <c r="IV33" s="284"/>
    </row>
    <row r="34" spans="1:256" ht="15" customHeight="1">
      <c r="A34" s="284"/>
      <c r="B34" s="285">
        <f t="shared" si="0"/>
        <v>27</v>
      </c>
      <c r="C34" s="2600"/>
      <c r="D34" s="2600"/>
      <c r="E34" s="2608"/>
      <c r="F34" s="2609"/>
      <c r="G34" s="2600"/>
      <c r="H34" s="2601"/>
      <c r="I34" s="2606"/>
      <c r="J34" s="2607"/>
      <c r="K34" s="558"/>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c r="BG34" s="284"/>
      <c r="BH34" s="284"/>
      <c r="BI34" s="284"/>
      <c r="BJ34" s="284"/>
      <c r="BK34" s="284"/>
      <c r="BL34" s="284"/>
      <c r="BM34" s="284"/>
      <c r="BN34" s="284"/>
      <c r="BO34" s="284"/>
      <c r="BP34" s="284"/>
      <c r="BQ34" s="284"/>
      <c r="BR34" s="284"/>
      <c r="BS34" s="284"/>
      <c r="BT34" s="284"/>
      <c r="BU34" s="284"/>
      <c r="BV34" s="284"/>
      <c r="BW34" s="284"/>
      <c r="BX34" s="284"/>
      <c r="BY34" s="284"/>
      <c r="BZ34" s="284"/>
      <c r="CA34" s="284"/>
      <c r="CB34" s="284"/>
      <c r="CC34" s="284"/>
      <c r="CD34" s="284"/>
      <c r="CE34" s="284"/>
      <c r="CF34" s="284"/>
      <c r="CG34" s="284"/>
      <c r="CH34" s="284"/>
      <c r="CI34" s="284"/>
      <c r="CJ34" s="284"/>
      <c r="CK34" s="284"/>
      <c r="CL34" s="284"/>
      <c r="CM34" s="284"/>
      <c r="CN34" s="284"/>
      <c r="CO34" s="284"/>
      <c r="CP34" s="284"/>
      <c r="CQ34" s="284"/>
      <c r="CR34" s="284"/>
      <c r="CS34" s="284"/>
      <c r="CT34" s="284"/>
      <c r="CU34" s="284"/>
      <c r="CV34" s="284"/>
      <c r="CW34" s="284"/>
      <c r="CX34" s="284"/>
      <c r="CY34" s="284"/>
      <c r="CZ34" s="284"/>
      <c r="DA34" s="284"/>
      <c r="DB34" s="284"/>
      <c r="DC34" s="284"/>
      <c r="DD34" s="284"/>
      <c r="DE34" s="284"/>
      <c r="DF34" s="284"/>
      <c r="DG34" s="284"/>
      <c r="DH34" s="284"/>
      <c r="DI34" s="284"/>
      <c r="DJ34" s="284"/>
      <c r="DK34" s="284"/>
      <c r="DL34" s="284"/>
      <c r="DM34" s="284"/>
      <c r="DN34" s="284"/>
      <c r="DO34" s="284"/>
      <c r="DP34" s="284"/>
      <c r="DQ34" s="284"/>
      <c r="DR34" s="284"/>
      <c r="DS34" s="284"/>
      <c r="DT34" s="284"/>
      <c r="DU34" s="284"/>
      <c r="DV34" s="284"/>
      <c r="DW34" s="284"/>
      <c r="DX34" s="284"/>
      <c r="DY34" s="284"/>
      <c r="DZ34" s="284"/>
      <c r="EA34" s="284"/>
      <c r="EB34" s="284"/>
      <c r="EC34" s="284"/>
      <c r="ED34" s="284"/>
      <c r="EE34" s="284"/>
      <c r="EF34" s="284"/>
      <c r="EG34" s="284"/>
      <c r="EH34" s="284"/>
      <c r="EI34" s="284"/>
      <c r="EJ34" s="284"/>
      <c r="EK34" s="284"/>
      <c r="EL34" s="284"/>
      <c r="EM34" s="284"/>
      <c r="EN34" s="284"/>
      <c r="EO34" s="284"/>
      <c r="EP34" s="284"/>
      <c r="EQ34" s="284"/>
      <c r="ER34" s="284"/>
      <c r="ES34" s="284"/>
      <c r="ET34" s="284"/>
      <c r="EU34" s="284"/>
      <c r="EV34" s="284"/>
      <c r="EW34" s="284"/>
      <c r="EX34" s="284"/>
      <c r="EY34" s="284"/>
      <c r="EZ34" s="284"/>
      <c r="FA34" s="284"/>
      <c r="FB34" s="284"/>
      <c r="FC34" s="284"/>
      <c r="FD34" s="284"/>
      <c r="FE34" s="284"/>
      <c r="FF34" s="284"/>
      <c r="FG34" s="284"/>
      <c r="FH34" s="284"/>
      <c r="FI34" s="284"/>
      <c r="FJ34" s="284"/>
      <c r="FK34" s="284"/>
      <c r="FL34" s="284"/>
      <c r="FM34" s="284"/>
      <c r="FN34" s="284"/>
      <c r="FO34" s="284"/>
      <c r="FP34" s="284"/>
      <c r="FQ34" s="284"/>
      <c r="FR34" s="284"/>
      <c r="FS34" s="284"/>
      <c r="FT34" s="284"/>
      <c r="FU34" s="284"/>
      <c r="FV34" s="284"/>
      <c r="FW34" s="284"/>
      <c r="FX34" s="284"/>
      <c r="FY34" s="284"/>
      <c r="FZ34" s="284"/>
      <c r="GA34" s="284"/>
      <c r="GB34" s="284"/>
      <c r="GC34" s="284"/>
      <c r="GD34" s="284"/>
      <c r="GE34" s="284"/>
      <c r="GF34" s="284"/>
      <c r="GG34" s="284"/>
      <c r="GH34" s="284"/>
      <c r="GI34" s="284"/>
      <c r="GJ34" s="284"/>
      <c r="GK34" s="284"/>
      <c r="GL34" s="284"/>
      <c r="GM34" s="284"/>
      <c r="GN34" s="284"/>
      <c r="GO34" s="284"/>
      <c r="GP34" s="284"/>
      <c r="GQ34" s="284"/>
      <c r="GR34" s="284"/>
      <c r="GS34" s="284"/>
      <c r="GT34" s="284"/>
      <c r="GU34" s="284"/>
      <c r="GV34" s="284"/>
      <c r="GW34" s="284"/>
      <c r="GX34" s="284"/>
      <c r="GY34" s="284"/>
      <c r="GZ34" s="284"/>
      <c r="HA34" s="284"/>
      <c r="HB34" s="284"/>
      <c r="HC34" s="284"/>
      <c r="HD34" s="284"/>
      <c r="HE34" s="284"/>
      <c r="HF34" s="284"/>
      <c r="HG34" s="284"/>
      <c r="HH34" s="284"/>
      <c r="HI34" s="284"/>
      <c r="HJ34" s="284"/>
      <c r="HK34" s="284"/>
      <c r="HL34" s="284"/>
      <c r="HM34" s="284"/>
      <c r="HN34" s="284"/>
      <c r="HO34" s="284"/>
      <c r="HP34" s="284"/>
      <c r="HQ34" s="284"/>
      <c r="HR34" s="284"/>
      <c r="HS34" s="284"/>
      <c r="HT34" s="284"/>
      <c r="HU34" s="284"/>
      <c r="HV34" s="284"/>
      <c r="HW34" s="284"/>
      <c r="HX34" s="284"/>
      <c r="HY34" s="284"/>
      <c r="HZ34" s="284"/>
      <c r="IA34" s="284"/>
      <c r="IB34" s="284"/>
      <c r="IC34" s="284"/>
      <c r="ID34" s="284"/>
      <c r="IE34" s="284"/>
      <c r="IF34" s="284"/>
      <c r="IG34" s="284"/>
      <c r="IH34" s="284"/>
      <c r="II34" s="284"/>
      <c r="IJ34" s="284"/>
      <c r="IK34" s="284"/>
      <c r="IL34" s="284"/>
      <c r="IM34" s="284"/>
      <c r="IN34" s="284"/>
      <c r="IO34" s="284"/>
      <c r="IP34" s="284"/>
      <c r="IQ34" s="284"/>
      <c r="IR34" s="284"/>
      <c r="IS34" s="284"/>
      <c r="IT34" s="284"/>
      <c r="IU34" s="284"/>
      <c r="IV34" s="284"/>
    </row>
    <row r="35" spans="1:256" ht="15" customHeight="1">
      <c r="A35" s="284"/>
      <c r="B35" s="285">
        <f t="shared" si="0"/>
        <v>28</v>
      </c>
      <c r="C35" s="2600"/>
      <c r="D35" s="2600"/>
      <c r="E35" s="2608"/>
      <c r="F35" s="2609"/>
      <c r="G35" s="2600"/>
      <c r="H35" s="2601"/>
      <c r="I35" s="2606"/>
      <c r="J35" s="2607"/>
      <c r="K35" s="558"/>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4"/>
      <c r="DN35" s="284"/>
      <c r="DO35" s="284"/>
      <c r="DP35" s="284"/>
      <c r="DQ35" s="284"/>
      <c r="DR35" s="284"/>
      <c r="DS35" s="284"/>
      <c r="DT35" s="284"/>
      <c r="DU35" s="284"/>
      <c r="DV35" s="284"/>
      <c r="DW35" s="284"/>
      <c r="DX35" s="284"/>
      <c r="DY35" s="284"/>
      <c r="DZ35" s="284"/>
      <c r="EA35" s="284"/>
      <c r="EB35" s="284"/>
      <c r="EC35" s="284"/>
      <c r="ED35" s="284"/>
      <c r="EE35" s="284"/>
      <c r="EF35" s="284"/>
      <c r="EG35" s="284"/>
      <c r="EH35" s="284"/>
      <c r="EI35" s="284"/>
      <c r="EJ35" s="284"/>
      <c r="EK35" s="284"/>
      <c r="EL35" s="284"/>
      <c r="EM35" s="284"/>
      <c r="EN35" s="284"/>
      <c r="EO35" s="284"/>
      <c r="EP35" s="284"/>
      <c r="EQ35" s="284"/>
      <c r="ER35" s="284"/>
      <c r="ES35" s="284"/>
      <c r="ET35" s="284"/>
      <c r="EU35" s="284"/>
      <c r="EV35" s="284"/>
      <c r="EW35" s="284"/>
      <c r="EX35" s="284"/>
      <c r="EY35" s="284"/>
      <c r="EZ35" s="284"/>
      <c r="FA35" s="284"/>
      <c r="FB35" s="284"/>
      <c r="FC35" s="284"/>
      <c r="FD35" s="284"/>
      <c r="FE35" s="284"/>
      <c r="FF35" s="284"/>
      <c r="FG35" s="284"/>
      <c r="FH35" s="284"/>
      <c r="FI35" s="284"/>
      <c r="FJ35" s="284"/>
      <c r="FK35" s="284"/>
      <c r="FL35" s="284"/>
      <c r="FM35" s="284"/>
      <c r="FN35" s="284"/>
      <c r="FO35" s="284"/>
      <c r="FP35" s="284"/>
      <c r="FQ35" s="284"/>
      <c r="FR35" s="284"/>
      <c r="FS35" s="284"/>
      <c r="FT35" s="284"/>
      <c r="FU35" s="284"/>
      <c r="FV35" s="284"/>
      <c r="FW35" s="284"/>
      <c r="FX35" s="284"/>
      <c r="FY35" s="284"/>
      <c r="FZ35" s="284"/>
      <c r="GA35" s="284"/>
      <c r="GB35" s="284"/>
      <c r="GC35" s="284"/>
      <c r="GD35" s="284"/>
      <c r="GE35" s="284"/>
      <c r="GF35" s="284"/>
      <c r="GG35" s="284"/>
      <c r="GH35" s="284"/>
      <c r="GI35" s="284"/>
      <c r="GJ35" s="284"/>
      <c r="GK35" s="284"/>
      <c r="GL35" s="284"/>
      <c r="GM35" s="284"/>
      <c r="GN35" s="284"/>
      <c r="GO35" s="284"/>
      <c r="GP35" s="284"/>
      <c r="GQ35" s="284"/>
      <c r="GR35" s="284"/>
      <c r="GS35" s="284"/>
      <c r="GT35" s="284"/>
      <c r="GU35" s="284"/>
      <c r="GV35" s="284"/>
      <c r="GW35" s="284"/>
      <c r="GX35" s="284"/>
      <c r="GY35" s="284"/>
      <c r="GZ35" s="284"/>
      <c r="HA35" s="284"/>
      <c r="HB35" s="284"/>
      <c r="HC35" s="284"/>
      <c r="HD35" s="284"/>
      <c r="HE35" s="284"/>
      <c r="HF35" s="284"/>
      <c r="HG35" s="284"/>
      <c r="HH35" s="284"/>
      <c r="HI35" s="284"/>
      <c r="HJ35" s="284"/>
      <c r="HK35" s="284"/>
      <c r="HL35" s="284"/>
      <c r="HM35" s="284"/>
      <c r="HN35" s="284"/>
      <c r="HO35" s="284"/>
      <c r="HP35" s="284"/>
      <c r="HQ35" s="284"/>
      <c r="HR35" s="284"/>
      <c r="HS35" s="284"/>
      <c r="HT35" s="284"/>
      <c r="HU35" s="284"/>
      <c r="HV35" s="284"/>
      <c r="HW35" s="284"/>
      <c r="HX35" s="284"/>
      <c r="HY35" s="284"/>
      <c r="HZ35" s="284"/>
      <c r="IA35" s="284"/>
      <c r="IB35" s="284"/>
      <c r="IC35" s="284"/>
      <c r="ID35" s="284"/>
      <c r="IE35" s="284"/>
      <c r="IF35" s="284"/>
      <c r="IG35" s="284"/>
      <c r="IH35" s="284"/>
      <c r="II35" s="284"/>
      <c r="IJ35" s="284"/>
      <c r="IK35" s="284"/>
      <c r="IL35" s="284"/>
      <c r="IM35" s="284"/>
      <c r="IN35" s="284"/>
      <c r="IO35" s="284"/>
      <c r="IP35" s="284"/>
      <c r="IQ35" s="284"/>
      <c r="IR35" s="284"/>
      <c r="IS35" s="284"/>
      <c r="IT35" s="284"/>
      <c r="IU35" s="284"/>
      <c r="IV35" s="284"/>
    </row>
    <row r="36" spans="1:256" ht="15" customHeight="1">
      <c r="A36" s="284"/>
      <c r="B36" s="285">
        <f t="shared" si="0"/>
        <v>29</v>
      </c>
      <c r="C36" s="2600"/>
      <c r="D36" s="2600"/>
      <c r="E36" s="2608"/>
      <c r="F36" s="2609"/>
      <c r="G36" s="2600"/>
      <c r="H36" s="2601"/>
      <c r="I36" s="2606"/>
      <c r="J36" s="2607"/>
      <c r="K36" s="558"/>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c r="CC36" s="284"/>
      <c r="CD36" s="284"/>
      <c r="CE36" s="284"/>
      <c r="CF36" s="284"/>
      <c r="CG36" s="284"/>
      <c r="CH36" s="284"/>
      <c r="CI36" s="284"/>
      <c r="CJ36" s="284"/>
      <c r="CK36" s="284"/>
      <c r="CL36" s="284"/>
      <c r="CM36" s="284"/>
      <c r="CN36" s="284"/>
      <c r="CO36" s="284"/>
      <c r="CP36" s="284"/>
      <c r="CQ36" s="284"/>
      <c r="CR36" s="284"/>
      <c r="CS36" s="284"/>
      <c r="CT36" s="284"/>
      <c r="CU36" s="284"/>
      <c r="CV36" s="284"/>
      <c r="CW36" s="284"/>
      <c r="CX36" s="284"/>
      <c r="CY36" s="284"/>
      <c r="CZ36" s="284"/>
      <c r="DA36" s="284"/>
      <c r="DB36" s="284"/>
      <c r="DC36" s="284"/>
      <c r="DD36" s="284"/>
      <c r="DE36" s="284"/>
      <c r="DF36" s="284"/>
      <c r="DG36" s="284"/>
      <c r="DH36" s="284"/>
      <c r="DI36" s="284"/>
      <c r="DJ36" s="284"/>
      <c r="DK36" s="284"/>
      <c r="DL36" s="284"/>
      <c r="DM36" s="284"/>
      <c r="DN36" s="284"/>
      <c r="DO36" s="284"/>
      <c r="DP36" s="284"/>
      <c r="DQ36" s="284"/>
      <c r="DR36" s="284"/>
      <c r="DS36" s="284"/>
      <c r="DT36" s="284"/>
      <c r="DU36" s="284"/>
      <c r="DV36" s="284"/>
      <c r="DW36" s="284"/>
      <c r="DX36" s="284"/>
      <c r="DY36" s="284"/>
      <c r="DZ36" s="284"/>
      <c r="EA36" s="284"/>
      <c r="EB36" s="284"/>
      <c r="EC36" s="284"/>
      <c r="ED36" s="284"/>
      <c r="EE36" s="284"/>
      <c r="EF36" s="284"/>
      <c r="EG36" s="284"/>
      <c r="EH36" s="284"/>
      <c r="EI36" s="284"/>
      <c r="EJ36" s="284"/>
      <c r="EK36" s="284"/>
      <c r="EL36" s="284"/>
      <c r="EM36" s="284"/>
      <c r="EN36" s="284"/>
      <c r="EO36" s="284"/>
      <c r="EP36" s="284"/>
      <c r="EQ36" s="284"/>
      <c r="ER36" s="284"/>
      <c r="ES36" s="284"/>
      <c r="ET36" s="284"/>
      <c r="EU36" s="284"/>
      <c r="EV36" s="284"/>
      <c r="EW36" s="284"/>
      <c r="EX36" s="284"/>
      <c r="EY36" s="284"/>
      <c r="EZ36" s="284"/>
      <c r="FA36" s="284"/>
      <c r="FB36" s="284"/>
      <c r="FC36" s="284"/>
      <c r="FD36" s="284"/>
      <c r="FE36" s="284"/>
      <c r="FF36" s="284"/>
      <c r="FG36" s="284"/>
      <c r="FH36" s="284"/>
      <c r="FI36" s="284"/>
      <c r="FJ36" s="284"/>
      <c r="FK36" s="284"/>
      <c r="FL36" s="284"/>
      <c r="FM36" s="284"/>
      <c r="FN36" s="284"/>
      <c r="FO36" s="284"/>
      <c r="FP36" s="284"/>
      <c r="FQ36" s="284"/>
      <c r="FR36" s="284"/>
      <c r="FS36" s="284"/>
      <c r="FT36" s="284"/>
      <c r="FU36" s="284"/>
      <c r="FV36" s="284"/>
      <c r="FW36" s="284"/>
      <c r="FX36" s="284"/>
      <c r="FY36" s="284"/>
      <c r="FZ36" s="284"/>
      <c r="GA36" s="284"/>
      <c r="GB36" s="284"/>
      <c r="GC36" s="284"/>
      <c r="GD36" s="284"/>
      <c r="GE36" s="284"/>
      <c r="GF36" s="284"/>
      <c r="GG36" s="284"/>
      <c r="GH36" s="284"/>
      <c r="GI36" s="284"/>
      <c r="GJ36" s="284"/>
      <c r="GK36" s="284"/>
      <c r="GL36" s="284"/>
      <c r="GM36" s="284"/>
      <c r="GN36" s="284"/>
      <c r="GO36" s="284"/>
      <c r="GP36" s="284"/>
      <c r="GQ36" s="284"/>
      <c r="GR36" s="284"/>
      <c r="GS36" s="284"/>
      <c r="GT36" s="284"/>
      <c r="GU36" s="284"/>
      <c r="GV36" s="284"/>
      <c r="GW36" s="284"/>
      <c r="GX36" s="284"/>
      <c r="GY36" s="284"/>
      <c r="GZ36" s="284"/>
      <c r="HA36" s="284"/>
      <c r="HB36" s="284"/>
      <c r="HC36" s="284"/>
      <c r="HD36" s="284"/>
      <c r="HE36" s="284"/>
      <c r="HF36" s="284"/>
      <c r="HG36" s="284"/>
      <c r="HH36" s="284"/>
      <c r="HI36" s="284"/>
      <c r="HJ36" s="284"/>
      <c r="HK36" s="284"/>
      <c r="HL36" s="284"/>
      <c r="HM36" s="284"/>
      <c r="HN36" s="284"/>
      <c r="HO36" s="284"/>
      <c r="HP36" s="284"/>
      <c r="HQ36" s="284"/>
      <c r="HR36" s="284"/>
      <c r="HS36" s="284"/>
      <c r="HT36" s="284"/>
      <c r="HU36" s="284"/>
      <c r="HV36" s="284"/>
      <c r="HW36" s="284"/>
      <c r="HX36" s="284"/>
      <c r="HY36" s="284"/>
      <c r="HZ36" s="284"/>
      <c r="IA36" s="284"/>
      <c r="IB36" s="284"/>
      <c r="IC36" s="284"/>
      <c r="ID36" s="284"/>
      <c r="IE36" s="284"/>
      <c r="IF36" s="284"/>
      <c r="IG36" s="284"/>
      <c r="IH36" s="284"/>
      <c r="II36" s="284"/>
      <c r="IJ36" s="284"/>
      <c r="IK36" s="284"/>
      <c r="IL36" s="284"/>
      <c r="IM36" s="284"/>
      <c r="IN36" s="284"/>
      <c r="IO36" s="284"/>
      <c r="IP36" s="284"/>
      <c r="IQ36" s="284"/>
      <c r="IR36" s="284"/>
      <c r="IS36" s="284"/>
      <c r="IT36" s="284"/>
      <c r="IU36" s="284"/>
      <c r="IV36" s="284"/>
    </row>
    <row r="37" spans="1:256" ht="15" customHeight="1">
      <c r="A37" s="284"/>
      <c r="B37" s="285">
        <f t="shared" si="0"/>
        <v>30</v>
      </c>
      <c r="C37" s="2600"/>
      <c r="D37" s="2600"/>
      <c r="E37" s="2608"/>
      <c r="F37" s="2609"/>
      <c r="G37" s="2600"/>
      <c r="H37" s="2601"/>
      <c r="I37" s="2606"/>
      <c r="J37" s="2607"/>
      <c r="K37" s="558"/>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c r="CJ37" s="284"/>
      <c r="CK37" s="284"/>
      <c r="CL37" s="284"/>
      <c r="CM37" s="284"/>
      <c r="CN37" s="284"/>
      <c r="CO37" s="284"/>
      <c r="CP37" s="284"/>
      <c r="CQ37" s="284"/>
      <c r="CR37" s="284"/>
      <c r="CS37" s="284"/>
      <c r="CT37" s="284"/>
      <c r="CU37" s="284"/>
      <c r="CV37" s="284"/>
      <c r="CW37" s="284"/>
      <c r="CX37" s="284"/>
      <c r="CY37" s="284"/>
      <c r="CZ37" s="284"/>
      <c r="DA37" s="284"/>
      <c r="DB37" s="284"/>
      <c r="DC37" s="284"/>
      <c r="DD37" s="284"/>
      <c r="DE37" s="284"/>
      <c r="DF37" s="284"/>
      <c r="DG37" s="284"/>
      <c r="DH37" s="284"/>
      <c r="DI37" s="284"/>
      <c r="DJ37" s="284"/>
      <c r="DK37" s="284"/>
      <c r="DL37" s="284"/>
      <c r="DM37" s="284"/>
      <c r="DN37" s="284"/>
      <c r="DO37" s="284"/>
      <c r="DP37" s="284"/>
      <c r="DQ37" s="284"/>
      <c r="DR37" s="284"/>
      <c r="DS37" s="284"/>
      <c r="DT37" s="284"/>
      <c r="DU37" s="284"/>
      <c r="DV37" s="284"/>
      <c r="DW37" s="284"/>
      <c r="DX37" s="284"/>
      <c r="DY37" s="284"/>
      <c r="DZ37" s="284"/>
      <c r="EA37" s="284"/>
      <c r="EB37" s="284"/>
      <c r="EC37" s="284"/>
      <c r="ED37" s="284"/>
      <c r="EE37" s="284"/>
      <c r="EF37" s="284"/>
      <c r="EG37" s="284"/>
      <c r="EH37" s="284"/>
      <c r="EI37" s="284"/>
      <c r="EJ37" s="284"/>
      <c r="EK37" s="284"/>
      <c r="EL37" s="284"/>
      <c r="EM37" s="284"/>
      <c r="EN37" s="284"/>
      <c r="EO37" s="284"/>
      <c r="EP37" s="284"/>
      <c r="EQ37" s="284"/>
      <c r="ER37" s="284"/>
      <c r="ES37" s="284"/>
      <c r="ET37" s="284"/>
      <c r="EU37" s="284"/>
      <c r="EV37" s="284"/>
      <c r="EW37" s="284"/>
      <c r="EX37" s="284"/>
      <c r="EY37" s="284"/>
      <c r="EZ37" s="284"/>
      <c r="FA37" s="284"/>
      <c r="FB37" s="284"/>
      <c r="FC37" s="284"/>
      <c r="FD37" s="284"/>
      <c r="FE37" s="284"/>
      <c r="FF37" s="284"/>
      <c r="FG37" s="284"/>
      <c r="FH37" s="284"/>
      <c r="FI37" s="284"/>
      <c r="FJ37" s="284"/>
      <c r="FK37" s="284"/>
      <c r="FL37" s="284"/>
      <c r="FM37" s="284"/>
      <c r="FN37" s="284"/>
      <c r="FO37" s="284"/>
      <c r="FP37" s="284"/>
      <c r="FQ37" s="284"/>
      <c r="FR37" s="284"/>
      <c r="FS37" s="284"/>
      <c r="FT37" s="284"/>
      <c r="FU37" s="284"/>
      <c r="FV37" s="284"/>
      <c r="FW37" s="284"/>
      <c r="FX37" s="284"/>
      <c r="FY37" s="284"/>
      <c r="FZ37" s="284"/>
      <c r="GA37" s="284"/>
      <c r="GB37" s="284"/>
      <c r="GC37" s="284"/>
      <c r="GD37" s="284"/>
      <c r="GE37" s="284"/>
      <c r="GF37" s="284"/>
      <c r="GG37" s="284"/>
      <c r="GH37" s="284"/>
      <c r="GI37" s="284"/>
      <c r="GJ37" s="284"/>
      <c r="GK37" s="284"/>
      <c r="GL37" s="284"/>
      <c r="GM37" s="284"/>
      <c r="GN37" s="284"/>
      <c r="GO37" s="284"/>
      <c r="GP37" s="284"/>
      <c r="GQ37" s="284"/>
      <c r="GR37" s="284"/>
      <c r="GS37" s="284"/>
      <c r="GT37" s="284"/>
      <c r="GU37" s="284"/>
      <c r="GV37" s="284"/>
      <c r="GW37" s="284"/>
      <c r="GX37" s="284"/>
      <c r="GY37" s="284"/>
      <c r="GZ37" s="284"/>
      <c r="HA37" s="284"/>
      <c r="HB37" s="284"/>
      <c r="HC37" s="284"/>
      <c r="HD37" s="284"/>
      <c r="HE37" s="284"/>
      <c r="HF37" s="284"/>
      <c r="HG37" s="284"/>
      <c r="HH37" s="284"/>
      <c r="HI37" s="284"/>
      <c r="HJ37" s="284"/>
      <c r="HK37" s="284"/>
      <c r="HL37" s="284"/>
      <c r="HM37" s="284"/>
      <c r="HN37" s="284"/>
      <c r="HO37" s="284"/>
      <c r="HP37" s="284"/>
      <c r="HQ37" s="284"/>
      <c r="HR37" s="284"/>
      <c r="HS37" s="284"/>
      <c r="HT37" s="284"/>
      <c r="HU37" s="284"/>
      <c r="HV37" s="284"/>
      <c r="HW37" s="284"/>
      <c r="HX37" s="284"/>
      <c r="HY37" s="284"/>
      <c r="HZ37" s="284"/>
      <c r="IA37" s="284"/>
      <c r="IB37" s="284"/>
      <c r="IC37" s="284"/>
      <c r="ID37" s="284"/>
      <c r="IE37" s="284"/>
      <c r="IF37" s="284"/>
      <c r="IG37" s="284"/>
      <c r="IH37" s="284"/>
      <c r="II37" s="284"/>
      <c r="IJ37" s="284"/>
      <c r="IK37" s="284"/>
      <c r="IL37" s="284"/>
      <c r="IM37" s="284"/>
      <c r="IN37" s="284"/>
      <c r="IO37" s="284"/>
      <c r="IP37" s="284"/>
      <c r="IQ37" s="284"/>
      <c r="IR37" s="284"/>
      <c r="IS37" s="284"/>
      <c r="IT37" s="284"/>
      <c r="IU37" s="284"/>
      <c r="IV37" s="284"/>
    </row>
    <row r="38" spans="1:256" ht="15" customHeight="1">
      <c r="A38" s="284"/>
      <c r="B38" s="285">
        <f t="shared" si="0"/>
        <v>31</v>
      </c>
      <c r="C38" s="2600"/>
      <c r="D38" s="2600"/>
      <c r="E38" s="2608"/>
      <c r="F38" s="2609"/>
      <c r="G38" s="2600"/>
      <c r="H38" s="2601"/>
      <c r="I38" s="2606"/>
      <c r="J38" s="2607"/>
      <c r="K38" s="558"/>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c r="CE38" s="284"/>
      <c r="CF38" s="284"/>
      <c r="CG38" s="284"/>
      <c r="CH38" s="284"/>
      <c r="CI38" s="284"/>
      <c r="CJ38" s="284"/>
      <c r="CK38" s="284"/>
      <c r="CL38" s="284"/>
      <c r="CM38" s="284"/>
      <c r="CN38" s="284"/>
      <c r="CO38" s="284"/>
      <c r="CP38" s="284"/>
      <c r="CQ38" s="284"/>
      <c r="CR38" s="284"/>
      <c r="CS38" s="284"/>
      <c r="CT38" s="284"/>
      <c r="CU38" s="284"/>
      <c r="CV38" s="284"/>
      <c r="CW38" s="284"/>
      <c r="CX38" s="284"/>
      <c r="CY38" s="284"/>
      <c r="CZ38" s="284"/>
      <c r="DA38" s="284"/>
      <c r="DB38" s="284"/>
      <c r="DC38" s="284"/>
      <c r="DD38" s="284"/>
      <c r="DE38" s="284"/>
      <c r="DF38" s="284"/>
      <c r="DG38" s="284"/>
      <c r="DH38" s="284"/>
      <c r="DI38" s="284"/>
      <c r="DJ38" s="284"/>
      <c r="DK38" s="284"/>
      <c r="DL38" s="284"/>
      <c r="DM38" s="284"/>
      <c r="DN38" s="284"/>
      <c r="DO38" s="284"/>
      <c r="DP38" s="284"/>
      <c r="DQ38" s="284"/>
      <c r="DR38" s="284"/>
      <c r="DS38" s="284"/>
      <c r="DT38" s="284"/>
      <c r="DU38" s="284"/>
      <c r="DV38" s="284"/>
      <c r="DW38" s="284"/>
      <c r="DX38" s="284"/>
      <c r="DY38" s="284"/>
      <c r="DZ38" s="284"/>
      <c r="EA38" s="284"/>
      <c r="EB38" s="284"/>
      <c r="EC38" s="284"/>
      <c r="ED38" s="284"/>
      <c r="EE38" s="284"/>
      <c r="EF38" s="284"/>
      <c r="EG38" s="284"/>
      <c r="EH38" s="284"/>
      <c r="EI38" s="284"/>
      <c r="EJ38" s="284"/>
      <c r="EK38" s="284"/>
      <c r="EL38" s="284"/>
      <c r="EM38" s="284"/>
      <c r="EN38" s="284"/>
      <c r="EO38" s="284"/>
      <c r="EP38" s="284"/>
      <c r="EQ38" s="284"/>
      <c r="ER38" s="284"/>
      <c r="ES38" s="284"/>
      <c r="ET38" s="284"/>
      <c r="EU38" s="284"/>
      <c r="EV38" s="284"/>
      <c r="EW38" s="284"/>
      <c r="EX38" s="284"/>
      <c r="EY38" s="284"/>
      <c r="EZ38" s="284"/>
      <c r="FA38" s="284"/>
      <c r="FB38" s="284"/>
      <c r="FC38" s="284"/>
      <c r="FD38" s="284"/>
      <c r="FE38" s="284"/>
      <c r="FF38" s="284"/>
      <c r="FG38" s="284"/>
      <c r="FH38" s="284"/>
      <c r="FI38" s="284"/>
      <c r="FJ38" s="284"/>
      <c r="FK38" s="284"/>
      <c r="FL38" s="284"/>
      <c r="FM38" s="284"/>
      <c r="FN38" s="284"/>
      <c r="FO38" s="284"/>
      <c r="FP38" s="284"/>
      <c r="FQ38" s="284"/>
      <c r="FR38" s="284"/>
      <c r="FS38" s="284"/>
      <c r="FT38" s="284"/>
      <c r="FU38" s="284"/>
      <c r="FV38" s="284"/>
      <c r="FW38" s="284"/>
      <c r="FX38" s="284"/>
      <c r="FY38" s="284"/>
      <c r="FZ38" s="284"/>
      <c r="GA38" s="284"/>
      <c r="GB38" s="284"/>
      <c r="GC38" s="284"/>
      <c r="GD38" s="284"/>
      <c r="GE38" s="284"/>
      <c r="GF38" s="284"/>
      <c r="GG38" s="284"/>
      <c r="GH38" s="284"/>
      <c r="GI38" s="284"/>
      <c r="GJ38" s="284"/>
      <c r="GK38" s="284"/>
      <c r="GL38" s="284"/>
      <c r="GM38" s="284"/>
      <c r="GN38" s="284"/>
      <c r="GO38" s="284"/>
      <c r="GP38" s="284"/>
      <c r="GQ38" s="284"/>
      <c r="GR38" s="284"/>
      <c r="GS38" s="284"/>
      <c r="GT38" s="284"/>
      <c r="GU38" s="284"/>
      <c r="GV38" s="284"/>
      <c r="GW38" s="284"/>
      <c r="GX38" s="284"/>
      <c r="GY38" s="284"/>
      <c r="GZ38" s="284"/>
      <c r="HA38" s="284"/>
      <c r="HB38" s="284"/>
      <c r="HC38" s="284"/>
      <c r="HD38" s="284"/>
      <c r="HE38" s="284"/>
      <c r="HF38" s="284"/>
      <c r="HG38" s="284"/>
      <c r="HH38" s="284"/>
      <c r="HI38" s="284"/>
      <c r="HJ38" s="284"/>
      <c r="HK38" s="284"/>
      <c r="HL38" s="284"/>
      <c r="HM38" s="284"/>
      <c r="HN38" s="284"/>
      <c r="HO38" s="284"/>
      <c r="HP38" s="284"/>
      <c r="HQ38" s="284"/>
      <c r="HR38" s="284"/>
      <c r="HS38" s="284"/>
      <c r="HT38" s="284"/>
      <c r="HU38" s="284"/>
      <c r="HV38" s="284"/>
      <c r="HW38" s="284"/>
      <c r="HX38" s="284"/>
      <c r="HY38" s="284"/>
      <c r="HZ38" s="284"/>
      <c r="IA38" s="284"/>
      <c r="IB38" s="284"/>
      <c r="IC38" s="284"/>
      <c r="ID38" s="284"/>
      <c r="IE38" s="284"/>
      <c r="IF38" s="284"/>
      <c r="IG38" s="284"/>
      <c r="IH38" s="284"/>
      <c r="II38" s="284"/>
      <c r="IJ38" s="284"/>
      <c r="IK38" s="284"/>
      <c r="IL38" s="284"/>
      <c r="IM38" s="284"/>
      <c r="IN38" s="284"/>
      <c r="IO38" s="284"/>
      <c r="IP38" s="284"/>
      <c r="IQ38" s="284"/>
      <c r="IR38" s="284"/>
      <c r="IS38" s="284"/>
      <c r="IT38" s="284"/>
      <c r="IU38" s="284"/>
      <c r="IV38" s="284"/>
    </row>
    <row r="39" spans="1:256" ht="15" customHeight="1">
      <c r="A39" s="284"/>
      <c r="B39" s="285">
        <f t="shared" si="0"/>
        <v>32</v>
      </c>
      <c r="C39" s="2600"/>
      <c r="D39" s="2600"/>
      <c r="E39" s="2608"/>
      <c r="F39" s="2609"/>
      <c r="G39" s="2600"/>
      <c r="H39" s="2601"/>
      <c r="I39" s="2606"/>
      <c r="J39" s="2607"/>
      <c r="K39" s="558"/>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4"/>
      <c r="BL39" s="284"/>
      <c r="BM39" s="284"/>
      <c r="BN39" s="284"/>
      <c r="BO39" s="284"/>
      <c r="BP39" s="284"/>
      <c r="BQ39" s="284"/>
      <c r="BR39" s="284"/>
      <c r="BS39" s="284"/>
      <c r="BT39" s="284"/>
      <c r="BU39" s="284"/>
      <c r="BV39" s="284"/>
      <c r="BW39" s="284"/>
      <c r="BX39" s="284"/>
      <c r="BY39" s="284"/>
      <c r="BZ39" s="284"/>
      <c r="CA39" s="284"/>
      <c r="CB39" s="284"/>
      <c r="CC39" s="284"/>
      <c r="CD39" s="284"/>
      <c r="CE39" s="284"/>
      <c r="CF39" s="284"/>
      <c r="CG39" s="284"/>
      <c r="CH39" s="284"/>
      <c r="CI39" s="284"/>
      <c r="CJ39" s="284"/>
      <c r="CK39" s="284"/>
      <c r="CL39" s="284"/>
      <c r="CM39" s="284"/>
      <c r="CN39" s="284"/>
      <c r="CO39" s="284"/>
      <c r="CP39" s="284"/>
      <c r="CQ39" s="284"/>
      <c r="CR39" s="284"/>
      <c r="CS39" s="284"/>
      <c r="CT39" s="284"/>
      <c r="CU39" s="284"/>
      <c r="CV39" s="284"/>
      <c r="CW39" s="284"/>
      <c r="CX39" s="284"/>
      <c r="CY39" s="284"/>
      <c r="CZ39" s="284"/>
      <c r="DA39" s="284"/>
      <c r="DB39" s="284"/>
      <c r="DC39" s="284"/>
      <c r="DD39" s="284"/>
      <c r="DE39" s="284"/>
      <c r="DF39" s="284"/>
      <c r="DG39" s="284"/>
      <c r="DH39" s="284"/>
      <c r="DI39" s="284"/>
      <c r="DJ39" s="284"/>
      <c r="DK39" s="284"/>
      <c r="DL39" s="284"/>
      <c r="DM39" s="284"/>
      <c r="DN39" s="284"/>
      <c r="DO39" s="284"/>
      <c r="DP39" s="284"/>
      <c r="DQ39" s="284"/>
      <c r="DR39" s="284"/>
      <c r="DS39" s="284"/>
      <c r="DT39" s="284"/>
      <c r="DU39" s="284"/>
      <c r="DV39" s="284"/>
      <c r="DW39" s="284"/>
      <c r="DX39" s="284"/>
      <c r="DY39" s="284"/>
      <c r="DZ39" s="284"/>
      <c r="EA39" s="284"/>
      <c r="EB39" s="284"/>
      <c r="EC39" s="284"/>
      <c r="ED39" s="284"/>
      <c r="EE39" s="284"/>
      <c r="EF39" s="284"/>
      <c r="EG39" s="284"/>
      <c r="EH39" s="284"/>
      <c r="EI39" s="284"/>
      <c r="EJ39" s="284"/>
      <c r="EK39" s="284"/>
      <c r="EL39" s="284"/>
      <c r="EM39" s="284"/>
      <c r="EN39" s="284"/>
      <c r="EO39" s="284"/>
      <c r="EP39" s="284"/>
      <c r="EQ39" s="284"/>
      <c r="ER39" s="284"/>
      <c r="ES39" s="284"/>
      <c r="ET39" s="284"/>
      <c r="EU39" s="284"/>
      <c r="EV39" s="284"/>
      <c r="EW39" s="284"/>
      <c r="EX39" s="284"/>
      <c r="EY39" s="284"/>
      <c r="EZ39" s="284"/>
      <c r="FA39" s="284"/>
      <c r="FB39" s="284"/>
      <c r="FC39" s="284"/>
      <c r="FD39" s="284"/>
      <c r="FE39" s="284"/>
      <c r="FF39" s="284"/>
      <c r="FG39" s="284"/>
      <c r="FH39" s="284"/>
      <c r="FI39" s="284"/>
      <c r="FJ39" s="284"/>
      <c r="FK39" s="284"/>
      <c r="FL39" s="284"/>
      <c r="FM39" s="284"/>
      <c r="FN39" s="284"/>
      <c r="FO39" s="284"/>
      <c r="FP39" s="284"/>
      <c r="FQ39" s="284"/>
      <c r="FR39" s="284"/>
      <c r="FS39" s="284"/>
      <c r="FT39" s="284"/>
      <c r="FU39" s="284"/>
      <c r="FV39" s="284"/>
      <c r="FW39" s="284"/>
      <c r="FX39" s="284"/>
      <c r="FY39" s="284"/>
      <c r="FZ39" s="284"/>
      <c r="GA39" s="284"/>
      <c r="GB39" s="284"/>
      <c r="GC39" s="284"/>
      <c r="GD39" s="284"/>
      <c r="GE39" s="284"/>
      <c r="GF39" s="284"/>
      <c r="GG39" s="284"/>
      <c r="GH39" s="284"/>
      <c r="GI39" s="284"/>
      <c r="GJ39" s="284"/>
      <c r="GK39" s="284"/>
      <c r="GL39" s="284"/>
      <c r="GM39" s="284"/>
      <c r="GN39" s="284"/>
      <c r="GO39" s="284"/>
      <c r="GP39" s="284"/>
      <c r="GQ39" s="284"/>
      <c r="GR39" s="284"/>
      <c r="GS39" s="284"/>
      <c r="GT39" s="284"/>
      <c r="GU39" s="284"/>
      <c r="GV39" s="284"/>
      <c r="GW39" s="284"/>
      <c r="GX39" s="284"/>
      <c r="GY39" s="284"/>
      <c r="GZ39" s="284"/>
      <c r="HA39" s="284"/>
      <c r="HB39" s="284"/>
      <c r="HC39" s="284"/>
      <c r="HD39" s="284"/>
      <c r="HE39" s="284"/>
      <c r="HF39" s="284"/>
      <c r="HG39" s="284"/>
      <c r="HH39" s="284"/>
      <c r="HI39" s="284"/>
      <c r="HJ39" s="284"/>
      <c r="HK39" s="284"/>
      <c r="HL39" s="284"/>
      <c r="HM39" s="284"/>
      <c r="HN39" s="284"/>
      <c r="HO39" s="284"/>
      <c r="HP39" s="284"/>
      <c r="HQ39" s="284"/>
      <c r="HR39" s="284"/>
      <c r="HS39" s="284"/>
      <c r="HT39" s="284"/>
      <c r="HU39" s="284"/>
      <c r="HV39" s="284"/>
      <c r="HW39" s="284"/>
      <c r="HX39" s="284"/>
      <c r="HY39" s="284"/>
      <c r="HZ39" s="284"/>
      <c r="IA39" s="284"/>
      <c r="IB39" s="284"/>
      <c r="IC39" s="284"/>
      <c r="ID39" s="284"/>
      <c r="IE39" s="284"/>
      <c r="IF39" s="284"/>
      <c r="IG39" s="284"/>
      <c r="IH39" s="284"/>
      <c r="II39" s="284"/>
      <c r="IJ39" s="284"/>
      <c r="IK39" s="284"/>
      <c r="IL39" s="284"/>
      <c r="IM39" s="284"/>
      <c r="IN39" s="284"/>
      <c r="IO39" s="284"/>
      <c r="IP39" s="284"/>
      <c r="IQ39" s="284"/>
      <c r="IR39" s="284"/>
      <c r="IS39" s="284"/>
      <c r="IT39" s="284"/>
      <c r="IU39" s="284"/>
      <c r="IV39" s="284"/>
    </row>
    <row r="40" spans="1:256" ht="15" customHeight="1">
      <c r="A40" s="284"/>
      <c r="B40" s="285">
        <f t="shared" si="0"/>
        <v>33</v>
      </c>
      <c r="C40" s="2600"/>
      <c r="D40" s="2600"/>
      <c r="E40" s="2608"/>
      <c r="F40" s="2609"/>
      <c r="G40" s="2600"/>
      <c r="H40" s="2601"/>
      <c r="I40" s="2606"/>
      <c r="J40" s="2607"/>
      <c r="K40" s="558"/>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c r="AX40" s="284"/>
      <c r="AY40" s="284"/>
      <c r="AZ40" s="284"/>
      <c r="BA40" s="284"/>
      <c r="BB40" s="284"/>
      <c r="BC40" s="284"/>
      <c r="BD40" s="284"/>
      <c r="BE40" s="284"/>
      <c r="BF40" s="284"/>
      <c r="BG40" s="284"/>
      <c r="BH40" s="284"/>
      <c r="BI40" s="284"/>
      <c r="BJ40" s="284"/>
      <c r="BK40" s="284"/>
      <c r="BL40" s="284"/>
      <c r="BM40" s="284"/>
      <c r="BN40" s="284"/>
      <c r="BO40" s="284"/>
      <c r="BP40" s="284"/>
      <c r="BQ40" s="284"/>
      <c r="BR40" s="284"/>
      <c r="BS40" s="284"/>
      <c r="BT40" s="284"/>
      <c r="BU40" s="284"/>
      <c r="BV40" s="284"/>
      <c r="BW40" s="284"/>
      <c r="BX40" s="284"/>
      <c r="BY40" s="284"/>
      <c r="BZ40" s="284"/>
      <c r="CA40" s="284"/>
      <c r="CB40" s="284"/>
      <c r="CC40" s="284"/>
      <c r="CD40" s="284"/>
      <c r="CE40" s="284"/>
      <c r="CF40" s="284"/>
      <c r="CG40" s="284"/>
      <c r="CH40" s="284"/>
      <c r="CI40" s="284"/>
      <c r="CJ40" s="284"/>
      <c r="CK40" s="284"/>
      <c r="CL40" s="284"/>
      <c r="CM40" s="284"/>
      <c r="CN40" s="284"/>
      <c r="CO40" s="284"/>
      <c r="CP40" s="284"/>
      <c r="CQ40" s="284"/>
      <c r="CR40" s="284"/>
      <c r="CS40" s="284"/>
      <c r="CT40" s="284"/>
      <c r="CU40" s="284"/>
      <c r="CV40" s="284"/>
      <c r="CW40" s="284"/>
      <c r="CX40" s="284"/>
      <c r="CY40" s="284"/>
      <c r="CZ40" s="284"/>
      <c r="DA40" s="284"/>
      <c r="DB40" s="284"/>
      <c r="DC40" s="284"/>
      <c r="DD40" s="284"/>
      <c r="DE40" s="284"/>
      <c r="DF40" s="284"/>
      <c r="DG40" s="284"/>
      <c r="DH40" s="284"/>
      <c r="DI40" s="284"/>
      <c r="DJ40" s="284"/>
      <c r="DK40" s="284"/>
      <c r="DL40" s="284"/>
      <c r="DM40" s="284"/>
      <c r="DN40" s="284"/>
      <c r="DO40" s="284"/>
      <c r="DP40" s="284"/>
      <c r="DQ40" s="284"/>
      <c r="DR40" s="284"/>
      <c r="DS40" s="284"/>
      <c r="DT40" s="284"/>
      <c r="DU40" s="284"/>
      <c r="DV40" s="284"/>
      <c r="DW40" s="284"/>
      <c r="DX40" s="284"/>
      <c r="DY40" s="284"/>
      <c r="DZ40" s="284"/>
      <c r="EA40" s="284"/>
      <c r="EB40" s="284"/>
      <c r="EC40" s="284"/>
      <c r="ED40" s="284"/>
      <c r="EE40" s="284"/>
      <c r="EF40" s="284"/>
      <c r="EG40" s="284"/>
      <c r="EH40" s="284"/>
      <c r="EI40" s="284"/>
      <c r="EJ40" s="284"/>
      <c r="EK40" s="284"/>
      <c r="EL40" s="284"/>
      <c r="EM40" s="284"/>
      <c r="EN40" s="284"/>
      <c r="EO40" s="284"/>
      <c r="EP40" s="284"/>
      <c r="EQ40" s="284"/>
      <c r="ER40" s="284"/>
      <c r="ES40" s="284"/>
      <c r="ET40" s="284"/>
      <c r="EU40" s="284"/>
      <c r="EV40" s="284"/>
      <c r="EW40" s="284"/>
      <c r="EX40" s="284"/>
      <c r="EY40" s="284"/>
      <c r="EZ40" s="284"/>
      <c r="FA40" s="284"/>
      <c r="FB40" s="284"/>
      <c r="FC40" s="284"/>
      <c r="FD40" s="284"/>
      <c r="FE40" s="284"/>
      <c r="FF40" s="284"/>
      <c r="FG40" s="284"/>
      <c r="FH40" s="284"/>
      <c r="FI40" s="284"/>
      <c r="FJ40" s="284"/>
      <c r="FK40" s="284"/>
      <c r="FL40" s="284"/>
      <c r="FM40" s="284"/>
      <c r="FN40" s="284"/>
      <c r="FO40" s="284"/>
      <c r="FP40" s="284"/>
      <c r="FQ40" s="284"/>
      <c r="FR40" s="284"/>
      <c r="FS40" s="284"/>
      <c r="FT40" s="284"/>
      <c r="FU40" s="284"/>
      <c r="FV40" s="284"/>
      <c r="FW40" s="284"/>
      <c r="FX40" s="284"/>
      <c r="FY40" s="284"/>
      <c r="FZ40" s="284"/>
      <c r="GA40" s="284"/>
      <c r="GB40" s="284"/>
      <c r="GC40" s="284"/>
      <c r="GD40" s="284"/>
      <c r="GE40" s="284"/>
      <c r="GF40" s="284"/>
      <c r="GG40" s="284"/>
      <c r="GH40" s="284"/>
      <c r="GI40" s="284"/>
      <c r="GJ40" s="284"/>
      <c r="GK40" s="284"/>
      <c r="GL40" s="284"/>
      <c r="GM40" s="284"/>
      <c r="GN40" s="284"/>
      <c r="GO40" s="284"/>
      <c r="GP40" s="284"/>
      <c r="GQ40" s="284"/>
      <c r="GR40" s="284"/>
      <c r="GS40" s="284"/>
      <c r="GT40" s="284"/>
      <c r="GU40" s="284"/>
      <c r="GV40" s="284"/>
      <c r="GW40" s="284"/>
      <c r="GX40" s="284"/>
      <c r="GY40" s="284"/>
      <c r="GZ40" s="284"/>
      <c r="HA40" s="284"/>
      <c r="HB40" s="284"/>
      <c r="HC40" s="284"/>
      <c r="HD40" s="284"/>
      <c r="HE40" s="284"/>
      <c r="HF40" s="284"/>
      <c r="HG40" s="284"/>
      <c r="HH40" s="284"/>
      <c r="HI40" s="284"/>
      <c r="HJ40" s="284"/>
      <c r="HK40" s="284"/>
      <c r="HL40" s="284"/>
      <c r="HM40" s="284"/>
      <c r="HN40" s="284"/>
      <c r="HO40" s="284"/>
      <c r="HP40" s="284"/>
      <c r="HQ40" s="284"/>
      <c r="HR40" s="284"/>
      <c r="HS40" s="284"/>
      <c r="HT40" s="284"/>
      <c r="HU40" s="284"/>
      <c r="HV40" s="284"/>
      <c r="HW40" s="284"/>
      <c r="HX40" s="284"/>
      <c r="HY40" s="284"/>
      <c r="HZ40" s="284"/>
      <c r="IA40" s="284"/>
      <c r="IB40" s="284"/>
      <c r="IC40" s="284"/>
      <c r="ID40" s="284"/>
      <c r="IE40" s="284"/>
      <c r="IF40" s="284"/>
      <c r="IG40" s="284"/>
      <c r="IH40" s="284"/>
      <c r="II40" s="284"/>
      <c r="IJ40" s="284"/>
      <c r="IK40" s="284"/>
      <c r="IL40" s="284"/>
      <c r="IM40" s="284"/>
      <c r="IN40" s="284"/>
      <c r="IO40" s="284"/>
      <c r="IP40" s="284"/>
      <c r="IQ40" s="284"/>
      <c r="IR40" s="284"/>
      <c r="IS40" s="284"/>
      <c r="IT40" s="284"/>
      <c r="IU40" s="284"/>
      <c r="IV40" s="284"/>
    </row>
    <row r="41" spans="1:256" ht="15" customHeight="1">
      <c r="A41" s="284"/>
      <c r="B41" s="285">
        <f t="shared" si="0"/>
        <v>34</v>
      </c>
      <c r="C41" s="2600"/>
      <c r="D41" s="2600"/>
      <c r="E41" s="2608"/>
      <c r="F41" s="2609"/>
      <c r="G41" s="2600"/>
      <c r="H41" s="2601"/>
      <c r="I41" s="2606"/>
      <c r="J41" s="2607"/>
      <c r="K41" s="559"/>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c r="AY41" s="284"/>
      <c r="AZ41" s="284"/>
      <c r="BA41" s="284"/>
      <c r="BB41" s="284"/>
      <c r="BC41" s="284"/>
      <c r="BD41" s="284"/>
      <c r="BE41" s="284"/>
      <c r="BF41" s="284"/>
      <c r="BG41" s="284"/>
      <c r="BH41" s="284"/>
      <c r="BI41" s="284"/>
      <c r="BJ41" s="284"/>
      <c r="BK41" s="284"/>
      <c r="BL41" s="284"/>
      <c r="BM41" s="284"/>
      <c r="BN41" s="284"/>
      <c r="BO41" s="284"/>
      <c r="BP41" s="284"/>
      <c r="BQ41" s="284"/>
      <c r="BR41" s="284"/>
      <c r="BS41" s="284"/>
      <c r="BT41" s="284"/>
      <c r="BU41" s="284"/>
      <c r="BV41" s="284"/>
      <c r="BW41" s="284"/>
      <c r="BX41" s="284"/>
      <c r="BY41" s="284"/>
      <c r="BZ41" s="284"/>
      <c r="CA41" s="284"/>
      <c r="CB41" s="284"/>
      <c r="CC41" s="284"/>
      <c r="CD41" s="284"/>
      <c r="CE41" s="284"/>
      <c r="CF41" s="284"/>
      <c r="CG41" s="284"/>
      <c r="CH41" s="284"/>
      <c r="CI41" s="284"/>
      <c r="CJ41" s="284"/>
      <c r="CK41" s="284"/>
      <c r="CL41" s="284"/>
      <c r="CM41" s="284"/>
      <c r="CN41" s="284"/>
      <c r="CO41" s="284"/>
      <c r="CP41" s="284"/>
      <c r="CQ41" s="284"/>
      <c r="CR41" s="284"/>
      <c r="CS41" s="284"/>
      <c r="CT41" s="284"/>
      <c r="CU41" s="284"/>
      <c r="CV41" s="284"/>
      <c r="CW41" s="284"/>
      <c r="CX41" s="284"/>
      <c r="CY41" s="284"/>
      <c r="CZ41" s="284"/>
      <c r="DA41" s="284"/>
      <c r="DB41" s="284"/>
      <c r="DC41" s="284"/>
      <c r="DD41" s="284"/>
      <c r="DE41" s="284"/>
      <c r="DF41" s="284"/>
      <c r="DG41" s="284"/>
      <c r="DH41" s="284"/>
      <c r="DI41" s="284"/>
      <c r="DJ41" s="284"/>
      <c r="DK41" s="284"/>
      <c r="DL41" s="284"/>
      <c r="DM41" s="284"/>
      <c r="DN41" s="284"/>
      <c r="DO41" s="284"/>
      <c r="DP41" s="284"/>
      <c r="DQ41" s="284"/>
      <c r="DR41" s="284"/>
      <c r="DS41" s="284"/>
      <c r="DT41" s="284"/>
      <c r="DU41" s="284"/>
      <c r="DV41" s="284"/>
      <c r="DW41" s="284"/>
      <c r="DX41" s="284"/>
      <c r="DY41" s="284"/>
      <c r="DZ41" s="284"/>
      <c r="EA41" s="284"/>
      <c r="EB41" s="284"/>
      <c r="EC41" s="284"/>
      <c r="ED41" s="284"/>
      <c r="EE41" s="284"/>
      <c r="EF41" s="284"/>
      <c r="EG41" s="284"/>
      <c r="EH41" s="284"/>
      <c r="EI41" s="284"/>
      <c r="EJ41" s="284"/>
      <c r="EK41" s="284"/>
      <c r="EL41" s="284"/>
      <c r="EM41" s="284"/>
      <c r="EN41" s="284"/>
      <c r="EO41" s="284"/>
      <c r="EP41" s="284"/>
      <c r="EQ41" s="284"/>
      <c r="ER41" s="284"/>
      <c r="ES41" s="284"/>
      <c r="ET41" s="284"/>
      <c r="EU41" s="284"/>
      <c r="EV41" s="284"/>
      <c r="EW41" s="284"/>
      <c r="EX41" s="284"/>
      <c r="EY41" s="284"/>
      <c r="EZ41" s="284"/>
      <c r="FA41" s="284"/>
      <c r="FB41" s="284"/>
      <c r="FC41" s="284"/>
      <c r="FD41" s="284"/>
      <c r="FE41" s="284"/>
      <c r="FF41" s="284"/>
      <c r="FG41" s="284"/>
      <c r="FH41" s="284"/>
      <c r="FI41" s="284"/>
      <c r="FJ41" s="284"/>
      <c r="FK41" s="284"/>
      <c r="FL41" s="284"/>
      <c r="FM41" s="284"/>
      <c r="FN41" s="284"/>
      <c r="FO41" s="284"/>
      <c r="FP41" s="284"/>
      <c r="FQ41" s="284"/>
      <c r="FR41" s="284"/>
      <c r="FS41" s="284"/>
      <c r="FT41" s="284"/>
      <c r="FU41" s="284"/>
      <c r="FV41" s="284"/>
      <c r="FW41" s="284"/>
      <c r="FX41" s="284"/>
      <c r="FY41" s="284"/>
      <c r="FZ41" s="284"/>
      <c r="GA41" s="284"/>
      <c r="GB41" s="284"/>
      <c r="GC41" s="284"/>
      <c r="GD41" s="284"/>
      <c r="GE41" s="284"/>
      <c r="GF41" s="284"/>
      <c r="GG41" s="284"/>
      <c r="GH41" s="284"/>
      <c r="GI41" s="284"/>
      <c r="GJ41" s="284"/>
      <c r="GK41" s="284"/>
      <c r="GL41" s="284"/>
      <c r="GM41" s="284"/>
      <c r="GN41" s="284"/>
      <c r="GO41" s="284"/>
      <c r="GP41" s="284"/>
      <c r="GQ41" s="284"/>
      <c r="GR41" s="284"/>
      <c r="GS41" s="284"/>
      <c r="GT41" s="284"/>
      <c r="GU41" s="284"/>
      <c r="GV41" s="284"/>
      <c r="GW41" s="284"/>
      <c r="GX41" s="284"/>
      <c r="GY41" s="284"/>
      <c r="GZ41" s="284"/>
      <c r="HA41" s="284"/>
      <c r="HB41" s="284"/>
      <c r="HC41" s="284"/>
      <c r="HD41" s="284"/>
      <c r="HE41" s="284"/>
      <c r="HF41" s="284"/>
      <c r="HG41" s="284"/>
      <c r="HH41" s="284"/>
      <c r="HI41" s="284"/>
      <c r="HJ41" s="284"/>
      <c r="HK41" s="284"/>
      <c r="HL41" s="284"/>
      <c r="HM41" s="284"/>
      <c r="HN41" s="284"/>
      <c r="HO41" s="284"/>
      <c r="HP41" s="284"/>
      <c r="HQ41" s="284"/>
      <c r="HR41" s="284"/>
      <c r="HS41" s="284"/>
      <c r="HT41" s="284"/>
      <c r="HU41" s="284"/>
      <c r="HV41" s="284"/>
      <c r="HW41" s="284"/>
      <c r="HX41" s="284"/>
      <c r="HY41" s="284"/>
      <c r="HZ41" s="284"/>
      <c r="IA41" s="284"/>
      <c r="IB41" s="284"/>
      <c r="IC41" s="284"/>
      <c r="ID41" s="284"/>
      <c r="IE41" s="284"/>
      <c r="IF41" s="284"/>
      <c r="IG41" s="284"/>
      <c r="IH41" s="284"/>
      <c r="II41" s="284"/>
      <c r="IJ41" s="284"/>
      <c r="IK41" s="284"/>
      <c r="IL41" s="284"/>
      <c r="IM41" s="284"/>
      <c r="IN41" s="284"/>
      <c r="IO41" s="284"/>
      <c r="IP41" s="284"/>
      <c r="IQ41" s="284"/>
      <c r="IR41" s="284"/>
      <c r="IS41" s="284"/>
      <c r="IT41" s="284"/>
      <c r="IU41" s="284"/>
      <c r="IV41" s="284"/>
    </row>
    <row r="42" spans="1:256" ht="15" customHeight="1">
      <c r="A42" s="284"/>
      <c r="B42" s="285">
        <f t="shared" si="0"/>
        <v>35</v>
      </c>
      <c r="C42" s="2600"/>
      <c r="D42" s="2600"/>
      <c r="E42" s="2608"/>
      <c r="F42" s="2609"/>
      <c r="G42" s="2600"/>
      <c r="H42" s="2601"/>
      <c r="I42" s="2606"/>
      <c r="J42" s="2607"/>
      <c r="K42" s="559"/>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284"/>
      <c r="AR42" s="284"/>
      <c r="AS42" s="284"/>
      <c r="AT42" s="284"/>
      <c r="AU42" s="284"/>
      <c r="AV42" s="284"/>
      <c r="AW42" s="284"/>
      <c r="AX42" s="284"/>
      <c r="AY42" s="284"/>
      <c r="AZ42" s="284"/>
      <c r="BA42" s="284"/>
      <c r="BB42" s="284"/>
      <c r="BC42" s="284"/>
      <c r="BD42" s="284"/>
      <c r="BE42" s="284"/>
      <c r="BF42" s="284"/>
      <c r="BG42" s="284"/>
      <c r="BH42" s="284"/>
      <c r="BI42" s="284"/>
      <c r="BJ42" s="284"/>
      <c r="BK42" s="284"/>
      <c r="BL42" s="284"/>
      <c r="BM42" s="284"/>
      <c r="BN42" s="284"/>
      <c r="BO42" s="284"/>
      <c r="BP42" s="284"/>
      <c r="BQ42" s="284"/>
      <c r="BR42" s="284"/>
      <c r="BS42" s="284"/>
      <c r="BT42" s="284"/>
      <c r="BU42" s="284"/>
      <c r="BV42" s="284"/>
      <c r="BW42" s="284"/>
      <c r="BX42" s="284"/>
      <c r="BY42" s="284"/>
      <c r="BZ42" s="284"/>
      <c r="CA42" s="284"/>
      <c r="CB42" s="284"/>
      <c r="CC42" s="284"/>
      <c r="CD42" s="284"/>
      <c r="CE42" s="284"/>
      <c r="CF42" s="284"/>
      <c r="CG42" s="284"/>
      <c r="CH42" s="284"/>
      <c r="CI42" s="284"/>
      <c r="CJ42" s="284"/>
      <c r="CK42" s="284"/>
      <c r="CL42" s="284"/>
      <c r="CM42" s="284"/>
      <c r="CN42" s="284"/>
      <c r="CO42" s="284"/>
      <c r="CP42" s="284"/>
      <c r="CQ42" s="284"/>
      <c r="CR42" s="284"/>
      <c r="CS42" s="284"/>
      <c r="CT42" s="284"/>
      <c r="CU42" s="284"/>
      <c r="CV42" s="284"/>
      <c r="CW42" s="284"/>
      <c r="CX42" s="284"/>
      <c r="CY42" s="284"/>
      <c r="CZ42" s="284"/>
      <c r="DA42" s="284"/>
      <c r="DB42" s="284"/>
      <c r="DC42" s="284"/>
      <c r="DD42" s="284"/>
      <c r="DE42" s="284"/>
      <c r="DF42" s="284"/>
      <c r="DG42" s="284"/>
      <c r="DH42" s="284"/>
      <c r="DI42" s="284"/>
      <c r="DJ42" s="284"/>
      <c r="DK42" s="284"/>
      <c r="DL42" s="284"/>
      <c r="DM42" s="284"/>
      <c r="DN42" s="284"/>
      <c r="DO42" s="284"/>
      <c r="DP42" s="284"/>
      <c r="DQ42" s="284"/>
      <c r="DR42" s="284"/>
      <c r="DS42" s="284"/>
      <c r="DT42" s="284"/>
      <c r="DU42" s="284"/>
      <c r="DV42" s="284"/>
      <c r="DW42" s="284"/>
      <c r="DX42" s="284"/>
      <c r="DY42" s="284"/>
      <c r="DZ42" s="284"/>
      <c r="EA42" s="284"/>
      <c r="EB42" s="284"/>
      <c r="EC42" s="284"/>
      <c r="ED42" s="284"/>
      <c r="EE42" s="284"/>
      <c r="EF42" s="284"/>
      <c r="EG42" s="284"/>
      <c r="EH42" s="284"/>
      <c r="EI42" s="284"/>
      <c r="EJ42" s="284"/>
      <c r="EK42" s="284"/>
      <c r="EL42" s="284"/>
      <c r="EM42" s="284"/>
      <c r="EN42" s="284"/>
      <c r="EO42" s="284"/>
      <c r="EP42" s="284"/>
      <c r="EQ42" s="284"/>
      <c r="ER42" s="284"/>
      <c r="ES42" s="284"/>
      <c r="ET42" s="284"/>
      <c r="EU42" s="284"/>
      <c r="EV42" s="284"/>
      <c r="EW42" s="284"/>
      <c r="EX42" s="284"/>
      <c r="EY42" s="284"/>
      <c r="EZ42" s="284"/>
      <c r="FA42" s="284"/>
      <c r="FB42" s="284"/>
      <c r="FC42" s="284"/>
      <c r="FD42" s="284"/>
      <c r="FE42" s="284"/>
      <c r="FF42" s="284"/>
      <c r="FG42" s="284"/>
      <c r="FH42" s="284"/>
      <c r="FI42" s="284"/>
      <c r="FJ42" s="284"/>
      <c r="FK42" s="284"/>
      <c r="FL42" s="284"/>
      <c r="FM42" s="284"/>
      <c r="FN42" s="284"/>
      <c r="FO42" s="284"/>
      <c r="FP42" s="284"/>
      <c r="FQ42" s="284"/>
      <c r="FR42" s="284"/>
      <c r="FS42" s="284"/>
      <c r="FT42" s="284"/>
      <c r="FU42" s="284"/>
      <c r="FV42" s="284"/>
      <c r="FW42" s="284"/>
      <c r="FX42" s="284"/>
      <c r="FY42" s="284"/>
      <c r="FZ42" s="284"/>
      <c r="GA42" s="284"/>
      <c r="GB42" s="284"/>
      <c r="GC42" s="284"/>
      <c r="GD42" s="284"/>
      <c r="GE42" s="284"/>
      <c r="GF42" s="284"/>
      <c r="GG42" s="284"/>
      <c r="GH42" s="284"/>
      <c r="GI42" s="284"/>
      <c r="GJ42" s="284"/>
      <c r="GK42" s="284"/>
      <c r="GL42" s="284"/>
      <c r="GM42" s="284"/>
      <c r="GN42" s="284"/>
      <c r="GO42" s="284"/>
      <c r="GP42" s="284"/>
      <c r="GQ42" s="284"/>
      <c r="GR42" s="284"/>
      <c r="GS42" s="284"/>
      <c r="GT42" s="284"/>
      <c r="GU42" s="284"/>
      <c r="GV42" s="284"/>
      <c r="GW42" s="284"/>
      <c r="GX42" s="284"/>
      <c r="GY42" s="284"/>
      <c r="GZ42" s="284"/>
      <c r="HA42" s="284"/>
      <c r="HB42" s="284"/>
      <c r="HC42" s="284"/>
      <c r="HD42" s="284"/>
      <c r="HE42" s="284"/>
      <c r="HF42" s="284"/>
      <c r="HG42" s="284"/>
      <c r="HH42" s="284"/>
      <c r="HI42" s="284"/>
      <c r="HJ42" s="284"/>
      <c r="HK42" s="284"/>
      <c r="HL42" s="284"/>
      <c r="HM42" s="284"/>
      <c r="HN42" s="284"/>
      <c r="HO42" s="284"/>
      <c r="HP42" s="284"/>
      <c r="HQ42" s="284"/>
      <c r="HR42" s="284"/>
      <c r="HS42" s="284"/>
      <c r="HT42" s="284"/>
      <c r="HU42" s="284"/>
      <c r="HV42" s="284"/>
      <c r="HW42" s="284"/>
      <c r="HX42" s="284"/>
      <c r="HY42" s="284"/>
      <c r="HZ42" s="284"/>
      <c r="IA42" s="284"/>
      <c r="IB42" s="284"/>
      <c r="IC42" s="284"/>
      <c r="ID42" s="284"/>
      <c r="IE42" s="284"/>
      <c r="IF42" s="284"/>
      <c r="IG42" s="284"/>
      <c r="IH42" s="284"/>
      <c r="II42" s="284"/>
      <c r="IJ42" s="284"/>
      <c r="IK42" s="284"/>
      <c r="IL42" s="284"/>
      <c r="IM42" s="284"/>
      <c r="IN42" s="284"/>
      <c r="IO42" s="284"/>
      <c r="IP42" s="284"/>
      <c r="IQ42" s="284"/>
      <c r="IR42" s="284"/>
      <c r="IS42" s="284"/>
      <c r="IT42" s="284"/>
      <c r="IU42" s="284"/>
      <c r="IV42" s="284"/>
    </row>
    <row r="43" spans="1:256" ht="15" customHeight="1">
      <c r="A43" s="284"/>
      <c r="B43" s="285">
        <f t="shared" si="0"/>
        <v>36</v>
      </c>
      <c r="C43" s="2600"/>
      <c r="D43" s="2600"/>
      <c r="E43" s="2600"/>
      <c r="F43" s="2600"/>
      <c r="G43" s="2600"/>
      <c r="H43" s="2601"/>
      <c r="I43" s="2606"/>
      <c r="J43" s="2607"/>
      <c r="K43" s="559"/>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c r="AX43" s="284"/>
      <c r="AY43" s="284"/>
      <c r="AZ43" s="284"/>
      <c r="BA43" s="284"/>
      <c r="BB43" s="284"/>
      <c r="BC43" s="284"/>
      <c r="BD43" s="284"/>
      <c r="BE43" s="284"/>
      <c r="BF43" s="284"/>
      <c r="BG43" s="284"/>
      <c r="BH43" s="284"/>
      <c r="BI43" s="284"/>
      <c r="BJ43" s="284"/>
      <c r="BK43" s="284"/>
      <c r="BL43" s="284"/>
      <c r="BM43" s="284"/>
      <c r="BN43" s="284"/>
      <c r="BO43" s="284"/>
      <c r="BP43" s="284"/>
      <c r="BQ43" s="284"/>
      <c r="BR43" s="284"/>
      <c r="BS43" s="284"/>
      <c r="BT43" s="284"/>
      <c r="BU43" s="284"/>
      <c r="BV43" s="284"/>
      <c r="BW43" s="284"/>
      <c r="BX43" s="284"/>
      <c r="BY43" s="284"/>
      <c r="BZ43" s="284"/>
      <c r="CA43" s="284"/>
      <c r="CB43" s="284"/>
      <c r="CC43" s="284"/>
      <c r="CD43" s="284"/>
      <c r="CE43" s="284"/>
      <c r="CF43" s="284"/>
      <c r="CG43" s="284"/>
      <c r="CH43" s="284"/>
      <c r="CI43" s="284"/>
      <c r="CJ43" s="284"/>
      <c r="CK43" s="284"/>
      <c r="CL43" s="284"/>
      <c r="CM43" s="284"/>
      <c r="CN43" s="284"/>
      <c r="CO43" s="284"/>
      <c r="CP43" s="284"/>
      <c r="CQ43" s="284"/>
      <c r="CR43" s="284"/>
      <c r="CS43" s="284"/>
      <c r="CT43" s="284"/>
      <c r="CU43" s="284"/>
      <c r="CV43" s="284"/>
      <c r="CW43" s="284"/>
      <c r="CX43" s="284"/>
      <c r="CY43" s="284"/>
      <c r="CZ43" s="284"/>
      <c r="DA43" s="284"/>
      <c r="DB43" s="284"/>
      <c r="DC43" s="284"/>
      <c r="DD43" s="284"/>
      <c r="DE43" s="284"/>
      <c r="DF43" s="284"/>
      <c r="DG43" s="284"/>
      <c r="DH43" s="284"/>
      <c r="DI43" s="284"/>
      <c r="DJ43" s="284"/>
      <c r="DK43" s="284"/>
      <c r="DL43" s="284"/>
      <c r="DM43" s="284"/>
      <c r="DN43" s="284"/>
      <c r="DO43" s="284"/>
      <c r="DP43" s="284"/>
      <c r="DQ43" s="284"/>
      <c r="DR43" s="284"/>
      <c r="DS43" s="284"/>
      <c r="DT43" s="284"/>
      <c r="DU43" s="284"/>
      <c r="DV43" s="284"/>
      <c r="DW43" s="284"/>
      <c r="DX43" s="284"/>
      <c r="DY43" s="284"/>
      <c r="DZ43" s="284"/>
      <c r="EA43" s="284"/>
      <c r="EB43" s="284"/>
      <c r="EC43" s="284"/>
      <c r="ED43" s="284"/>
      <c r="EE43" s="284"/>
      <c r="EF43" s="284"/>
      <c r="EG43" s="284"/>
      <c r="EH43" s="284"/>
      <c r="EI43" s="284"/>
      <c r="EJ43" s="284"/>
      <c r="EK43" s="284"/>
      <c r="EL43" s="284"/>
      <c r="EM43" s="284"/>
      <c r="EN43" s="284"/>
      <c r="EO43" s="284"/>
      <c r="EP43" s="284"/>
      <c r="EQ43" s="284"/>
      <c r="ER43" s="284"/>
      <c r="ES43" s="284"/>
      <c r="ET43" s="284"/>
      <c r="EU43" s="284"/>
      <c r="EV43" s="284"/>
      <c r="EW43" s="284"/>
      <c r="EX43" s="284"/>
      <c r="EY43" s="284"/>
      <c r="EZ43" s="284"/>
      <c r="FA43" s="284"/>
      <c r="FB43" s="284"/>
      <c r="FC43" s="284"/>
      <c r="FD43" s="284"/>
      <c r="FE43" s="284"/>
      <c r="FF43" s="284"/>
      <c r="FG43" s="284"/>
      <c r="FH43" s="284"/>
      <c r="FI43" s="284"/>
      <c r="FJ43" s="284"/>
      <c r="FK43" s="284"/>
      <c r="FL43" s="284"/>
      <c r="FM43" s="284"/>
      <c r="FN43" s="284"/>
      <c r="FO43" s="284"/>
      <c r="FP43" s="284"/>
      <c r="FQ43" s="284"/>
      <c r="FR43" s="284"/>
      <c r="FS43" s="284"/>
      <c r="FT43" s="284"/>
      <c r="FU43" s="284"/>
      <c r="FV43" s="284"/>
      <c r="FW43" s="284"/>
      <c r="FX43" s="284"/>
      <c r="FY43" s="284"/>
      <c r="FZ43" s="284"/>
      <c r="GA43" s="284"/>
      <c r="GB43" s="284"/>
      <c r="GC43" s="284"/>
      <c r="GD43" s="284"/>
      <c r="GE43" s="284"/>
      <c r="GF43" s="284"/>
      <c r="GG43" s="284"/>
      <c r="GH43" s="284"/>
      <c r="GI43" s="284"/>
      <c r="GJ43" s="284"/>
      <c r="GK43" s="284"/>
      <c r="GL43" s="284"/>
      <c r="GM43" s="284"/>
      <c r="GN43" s="284"/>
      <c r="GO43" s="284"/>
      <c r="GP43" s="284"/>
      <c r="GQ43" s="284"/>
      <c r="GR43" s="284"/>
      <c r="GS43" s="284"/>
      <c r="GT43" s="284"/>
      <c r="GU43" s="284"/>
      <c r="GV43" s="284"/>
      <c r="GW43" s="284"/>
      <c r="GX43" s="284"/>
      <c r="GY43" s="284"/>
      <c r="GZ43" s="284"/>
      <c r="HA43" s="284"/>
      <c r="HB43" s="284"/>
      <c r="HC43" s="284"/>
      <c r="HD43" s="284"/>
      <c r="HE43" s="284"/>
      <c r="HF43" s="284"/>
      <c r="HG43" s="284"/>
      <c r="HH43" s="284"/>
      <c r="HI43" s="284"/>
      <c r="HJ43" s="284"/>
      <c r="HK43" s="284"/>
      <c r="HL43" s="284"/>
      <c r="HM43" s="284"/>
      <c r="HN43" s="284"/>
      <c r="HO43" s="284"/>
      <c r="HP43" s="284"/>
      <c r="HQ43" s="284"/>
      <c r="HR43" s="284"/>
      <c r="HS43" s="284"/>
      <c r="HT43" s="284"/>
      <c r="HU43" s="284"/>
      <c r="HV43" s="284"/>
      <c r="HW43" s="284"/>
      <c r="HX43" s="284"/>
      <c r="HY43" s="284"/>
      <c r="HZ43" s="284"/>
      <c r="IA43" s="284"/>
      <c r="IB43" s="284"/>
      <c r="IC43" s="284"/>
      <c r="ID43" s="284"/>
      <c r="IE43" s="284"/>
      <c r="IF43" s="284"/>
      <c r="IG43" s="284"/>
      <c r="IH43" s="284"/>
      <c r="II43" s="284"/>
      <c r="IJ43" s="284"/>
      <c r="IK43" s="284"/>
      <c r="IL43" s="284"/>
      <c r="IM43" s="284"/>
      <c r="IN43" s="284"/>
      <c r="IO43" s="284"/>
      <c r="IP43" s="284"/>
      <c r="IQ43" s="284"/>
      <c r="IR43" s="284"/>
      <c r="IS43" s="284"/>
      <c r="IT43" s="284"/>
      <c r="IU43" s="284"/>
      <c r="IV43" s="284"/>
    </row>
    <row r="44" spans="1:256" ht="15" customHeight="1">
      <c r="A44" s="284"/>
      <c r="B44" s="285">
        <f t="shared" si="0"/>
        <v>37</v>
      </c>
      <c r="C44" s="2600"/>
      <c r="D44" s="2600"/>
      <c r="E44" s="2600"/>
      <c r="F44" s="2600"/>
      <c r="G44" s="2600"/>
      <c r="H44" s="2601"/>
      <c r="I44" s="2606"/>
      <c r="J44" s="2607"/>
      <c r="K44" s="559"/>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c r="CM44" s="284"/>
      <c r="CN44" s="284"/>
      <c r="CO44" s="284"/>
      <c r="CP44" s="284"/>
      <c r="CQ44" s="284"/>
      <c r="CR44" s="284"/>
      <c r="CS44" s="284"/>
      <c r="CT44" s="284"/>
      <c r="CU44" s="284"/>
      <c r="CV44" s="284"/>
      <c r="CW44" s="284"/>
      <c r="CX44" s="284"/>
      <c r="CY44" s="284"/>
      <c r="CZ44" s="284"/>
      <c r="DA44" s="284"/>
      <c r="DB44" s="284"/>
      <c r="DC44" s="284"/>
      <c r="DD44" s="284"/>
      <c r="DE44" s="284"/>
      <c r="DF44" s="284"/>
      <c r="DG44" s="284"/>
      <c r="DH44" s="284"/>
      <c r="DI44" s="284"/>
      <c r="DJ44" s="284"/>
      <c r="DK44" s="284"/>
      <c r="DL44" s="284"/>
      <c r="DM44" s="284"/>
      <c r="DN44" s="284"/>
      <c r="DO44" s="284"/>
      <c r="DP44" s="284"/>
      <c r="DQ44" s="284"/>
      <c r="DR44" s="284"/>
      <c r="DS44" s="284"/>
      <c r="DT44" s="284"/>
      <c r="DU44" s="284"/>
      <c r="DV44" s="284"/>
      <c r="DW44" s="284"/>
      <c r="DX44" s="284"/>
      <c r="DY44" s="284"/>
      <c r="DZ44" s="284"/>
      <c r="EA44" s="284"/>
      <c r="EB44" s="284"/>
      <c r="EC44" s="284"/>
      <c r="ED44" s="284"/>
      <c r="EE44" s="284"/>
      <c r="EF44" s="284"/>
      <c r="EG44" s="284"/>
      <c r="EH44" s="284"/>
      <c r="EI44" s="284"/>
      <c r="EJ44" s="284"/>
      <c r="EK44" s="284"/>
      <c r="EL44" s="284"/>
      <c r="EM44" s="284"/>
      <c r="EN44" s="284"/>
      <c r="EO44" s="284"/>
      <c r="EP44" s="284"/>
      <c r="EQ44" s="284"/>
      <c r="ER44" s="284"/>
      <c r="ES44" s="284"/>
      <c r="ET44" s="284"/>
      <c r="EU44" s="284"/>
      <c r="EV44" s="284"/>
      <c r="EW44" s="284"/>
      <c r="EX44" s="284"/>
      <c r="EY44" s="284"/>
      <c r="EZ44" s="284"/>
      <c r="FA44" s="284"/>
      <c r="FB44" s="284"/>
      <c r="FC44" s="284"/>
      <c r="FD44" s="284"/>
      <c r="FE44" s="284"/>
      <c r="FF44" s="284"/>
      <c r="FG44" s="284"/>
      <c r="FH44" s="284"/>
      <c r="FI44" s="284"/>
      <c r="FJ44" s="284"/>
      <c r="FK44" s="284"/>
      <c r="FL44" s="284"/>
      <c r="FM44" s="284"/>
      <c r="FN44" s="284"/>
      <c r="FO44" s="284"/>
      <c r="FP44" s="284"/>
      <c r="FQ44" s="284"/>
      <c r="FR44" s="284"/>
      <c r="FS44" s="284"/>
      <c r="FT44" s="284"/>
      <c r="FU44" s="284"/>
      <c r="FV44" s="284"/>
      <c r="FW44" s="284"/>
      <c r="FX44" s="284"/>
      <c r="FY44" s="284"/>
      <c r="FZ44" s="284"/>
      <c r="GA44" s="284"/>
      <c r="GB44" s="284"/>
      <c r="GC44" s="284"/>
      <c r="GD44" s="284"/>
      <c r="GE44" s="284"/>
      <c r="GF44" s="284"/>
      <c r="GG44" s="284"/>
      <c r="GH44" s="284"/>
      <c r="GI44" s="284"/>
      <c r="GJ44" s="284"/>
      <c r="GK44" s="284"/>
      <c r="GL44" s="284"/>
      <c r="GM44" s="284"/>
      <c r="GN44" s="284"/>
      <c r="GO44" s="284"/>
      <c r="GP44" s="284"/>
      <c r="GQ44" s="284"/>
      <c r="GR44" s="284"/>
      <c r="GS44" s="284"/>
      <c r="GT44" s="284"/>
      <c r="GU44" s="284"/>
      <c r="GV44" s="284"/>
      <c r="GW44" s="284"/>
      <c r="GX44" s="284"/>
      <c r="GY44" s="284"/>
      <c r="GZ44" s="284"/>
      <c r="HA44" s="284"/>
      <c r="HB44" s="284"/>
      <c r="HC44" s="284"/>
      <c r="HD44" s="284"/>
      <c r="HE44" s="284"/>
      <c r="HF44" s="284"/>
      <c r="HG44" s="284"/>
      <c r="HH44" s="284"/>
      <c r="HI44" s="284"/>
      <c r="HJ44" s="284"/>
      <c r="HK44" s="284"/>
      <c r="HL44" s="284"/>
      <c r="HM44" s="284"/>
      <c r="HN44" s="284"/>
      <c r="HO44" s="284"/>
      <c r="HP44" s="284"/>
      <c r="HQ44" s="284"/>
      <c r="HR44" s="284"/>
      <c r="HS44" s="284"/>
      <c r="HT44" s="284"/>
      <c r="HU44" s="284"/>
      <c r="HV44" s="284"/>
      <c r="HW44" s="284"/>
      <c r="HX44" s="284"/>
      <c r="HY44" s="284"/>
      <c r="HZ44" s="284"/>
      <c r="IA44" s="284"/>
      <c r="IB44" s="284"/>
      <c r="IC44" s="284"/>
      <c r="ID44" s="284"/>
      <c r="IE44" s="284"/>
      <c r="IF44" s="284"/>
      <c r="IG44" s="284"/>
      <c r="IH44" s="284"/>
      <c r="II44" s="284"/>
      <c r="IJ44" s="284"/>
      <c r="IK44" s="284"/>
      <c r="IL44" s="284"/>
      <c r="IM44" s="284"/>
      <c r="IN44" s="284"/>
      <c r="IO44" s="284"/>
      <c r="IP44" s="284"/>
      <c r="IQ44" s="284"/>
      <c r="IR44" s="284"/>
      <c r="IS44" s="284"/>
      <c r="IT44" s="284"/>
      <c r="IU44" s="284"/>
      <c r="IV44" s="284"/>
    </row>
    <row r="45" spans="1:256" ht="15" customHeight="1">
      <c r="A45" s="284"/>
      <c r="B45" s="285">
        <f t="shared" si="0"/>
        <v>38</v>
      </c>
      <c r="C45" s="2600"/>
      <c r="D45" s="2600"/>
      <c r="E45" s="2600"/>
      <c r="F45" s="2600"/>
      <c r="G45" s="2600"/>
      <c r="H45" s="2601"/>
      <c r="I45" s="2606"/>
      <c r="J45" s="2607"/>
      <c r="K45" s="559"/>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c r="CM45" s="284"/>
      <c r="CN45" s="284"/>
      <c r="CO45" s="284"/>
      <c r="CP45" s="284"/>
      <c r="CQ45" s="284"/>
      <c r="CR45" s="284"/>
      <c r="CS45" s="284"/>
      <c r="CT45" s="284"/>
      <c r="CU45" s="284"/>
      <c r="CV45" s="284"/>
      <c r="CW45" s="284"/>
      <c r="CX45" s="284"/>
      <c r="CY45" s="284"/>
      <c r="CZ45" s="284"/>
      <c r="DA45" s="284"/>
      <c r="DB45" s="284"/>
      <c r="DC45" s="284"/>
      <c r="DD45" s="284"/>
      <c r="DE45" s="284"/>
      <c r="DF45" s="284"/>
      <c r="DG45" s="284"/>
      <c r="DH45" s="284"/>
      <c r="DI45" s="284"/>
      <c r="DJ45" s="284"/>
      <c r="DK45" s="284"/>
      <c r="DL45" s="284"/>
      <c r="DM45" s="284"/>
      <c r="DN45" s="284"/>
      <c r="DO45" s="284"/>
      <c r="DP45" s="284"/>
      <c r="DQ45" s="284"/>
      <c r="DR45" s="284"/>
      <c r="DS45" s="284"/>
      <c r="DT45" s="284"/>
      <c r="DU45" s="284"/>
      <c r="DV45" s="284"/>
      <c r="DW45" s="284"/>
      <c r="DX45" s="284"/>
      <c r="DY45" s="284"/>
      <c r="DZ45" s="284"/>
      <c r="EA45" s="284"/>
      <c r="EB45" s="284"/>
      <c r="EC45" s="284"/>
      <c r="ED45" s="284"/>
      <c r="EE45" s="284"/>
      <c r="EF45" s="284"/>
      <c r="EG45" s="284"/>
      <c r="EH45" s="284"/>
      <c r="EI45" s="284"/>
      <c r="EJ45" s="284"/>
      <c r="EK45" s="284"/>
      <c r="EL45" s="284"/>
      <c r="EM45" s="284"/>
      <c r="EN45" s="284"/>
      <c r="EO45" s="284"/>
      <c r="EP45" s="284"/>
      <c r="EQ45" s="284"/>
      <c r="ER45" s="284"/>
      <c r="ES45" s="284"/>
      <c r="ET45" s="284"/>
      <c r="EU45" s="284"/>
      <c r="EV45" s="284"/>
      <c r="EW45" s="284"/>
      <c r="EX45" s="284"/>
      <c r="EY45" s="284"/>
      <c r="EZ45" s="284"/>
      <c r="FA45" s="284"/>
      <c r="FB45" s="284"/>
      <c r="FC45" s="284"/>
      <c r="FD45" s="284"/>
      <c r="FE45" s="284"/>
      <c r="FF45" s="284"/>
      <c r="FG45" s="284"/>
      <c r="FH45" s="284"/>
      <c r="FI45" s="284"/>
      <c r="FJ45" s="284"/>
      <c r="FK45" s="284"/>
      <c r="FL45" s="284"/>
      <c r="FM45" s="284"/>
      <c r="FN45" s="284"/>
      <c r="FO45" s="284"/>
      <c r="FP45" s="284"/>
      <c r="FQ45" s="284"/>
      <c r="FR45" s="284"/>
      <c r="FS45" s="284"/>
      <c r="FT45" s="284"/>
      <c r="FU45" s="284"/>
      <c r="FV45" s="284"/>
      <c r="FW45" s="284"/>
      <c r="FX45" s="284"/>
      <c r="FY45" s="284"/>
      <c r="FZ45" s="284"/>
      <c r="GA45" s="284"/>
      <c r="GB45" s="284"/>
      <c r="GC45" s="284"/>
      <c r="GD45" s="284"/>
      <c r="GE45" s="284"/>
      <c r="GF45" s="284"/>
      <c r="GG45" s="284"/>
      <c r="GH45" s="284"/>
      <c r="GI45" s="284"/>
      <c r="GJ45" s="284"/>
      <c r="GK45" s="284"/>
      <c r="GL45" s="284"/>
      <c r="GM45" s="284"/>
      <c r="GN45" s="284"/>
      <c r="GO45" s="284"/>
      <c r="GP45" s="284"/>
      <c r="GQ45" s="284"/>
      <c r="GR45" s="284"/>
      <c r="GS45" s="284"/>
      <c r="GT45" s="284"/>
      <c r="GU45" s="284"/>
      <c r="GV45" s="284"/>
      <c r="GW45" s="284"/>
      <c r="GX45" s="284"/>
      <c r="GY45" s="284"/>
      <c r="GZ45" s="284"/>
      <c r="HA45" s="284"/>
      <c r="HB45" s="284"/>
      <c r="HC45" s="284"/>
      <c r="HD45" s="284"/>
      <c r="HE45" s="284"/>
      <c r="HF45" s="284"/>
      <c r="HG45" s="284"/>
      <c r="HH45" s="284"/>
      <c r="HI45" s="284"/>
      <c r="HJ45" s="284"/>
      <c r="HK45" s="284"/>
      <c r="HL45" s="284"/>
      <c r="HM45" s="284"/>
      <c r="HN45" s="284"/>
      <c r="HO45" s="284"/>
      <c r="HP45" s="284"/>
      <c r="HQ45" s="284"/>
      <c r="HR45" s="284"/>
      <c r="HS45" s="284"/>
      <c r="HT45" s="284"/>
      <c r="HU45" s="284"/>
      <c r="HV45" s="284"/>
      <c r="HW45" s="284"/>
      <c r="HX45" s="284"/>
      <c r="HY45" s="284"/>
      <c r="HZ45" s="284"/>
      <c r="IA45" s="284"/>
      <c r="IB45" s="284"/>
      <c r="IC45" s="284"/>
      <c r="ID45" s="284"/>
      <c r="IE45" s="284"/>
      <c r="IF45" s="284"/>
      <c r="IG45" s="284"/>
      <c r="IH45" s="284"/>
      <c r="II45" s="284"/>
      <c r="IJ45" s="284"/>
      <c r="IK45" s="284"/>
      <c r="IL45" s="284"/>
      <c r="IM45" s="284"/>
      <c r="IN45" s="284"/>
      <c r="IO45" s="284"/>
      <c r="IP45" s="284"/>
      <c r="IQ45" s="284"/>
      <c r="IR45" s="284"/>
      <c r="IS45" s="284"/>
      <c r="IT45" s="284"/>
      <c r="IU45" s="284"/>
      <c r="IV45" s="284"/>
    </row>
    <row r="46" spans="1:256" ht="15" customHeight="1">
      <c r="A46" s="284"/>
      <c r="B46" s="285">
        <f t="shared" si="0"/>
        <v>39</v>
      </c>
      <c r="C46" s="2600"/>
      <c r="D46" s="2600"/>
      <c r="E46" s="2600"/>
      <c r="F46" s="2600"/>
      <c r="G46" s="2600"/>
      <c r="H46" s="2601"/>
      <c r="I46" s="2606"/>
      <c r="J46" s="2607"/>
      <c r="K46" s="559"/>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c r="BW46" s="284"/>
      <c r="BX46" s="284"/>
      <c r="BY46" s="284"/>
      <c r="BZ46" s="284"/>
      <c r="CA46" s="284"/>
      <c r="CB46" s="284"/>
      <c r="CC46" s="284"/>
      <c r="CD46" s="284"/>
      <c r="CE46" s="284"/>
      <c r="CF46" s="284"/>
      <c r="CG46" s="284"/>
      <c r="CH46" s="284"/>
      <c r="CI46" s="284"/>
      <c r="CJ46" s="284"/>
      <c r="CK46" s="284"/>
      <c r="CL46" s="284"/>
      <c r="CM46" s="284"/>
      <c r="CN46" s="284"/>
      <c r="CO46" s="284"/>
      <c r="CP46" s="284"/>
      <c r="CQ46" s="284"/>
      <c r="CR46" s="284"/>
      <c r="CS46" s="284"/>
      <c r="CT46" s="284"/>
      <c r="CU46" s="284"/>
      <c r="CV46" s="284"/>
      <c r="CW46" s="284"/>
      <c r="CX46" s="284"/>
      <c r="CY46" s="284"/>
      <c r="CZ46" s="284"/>
      <c r="DA46" s="284"/>
      <c r="DB46" s="284"/>
      <c r="DC46" s="284"/>
      <c r="DD46" s="284"/>
      <c r="DE46" s="284"/>
      <c r="DF46" s="284"/>
      <c r="DG46" s="284"/>
      <c r="DH46" s="284"/>
      <c r="DI46" s="284"/>
      <c r="DJ46" s="284"/>
      <c r="DK46" s="284"/>
      <c r="DL46" s="284"/>
      <c r="DM46" s="284"/>
      <c r="DN46" s="284"/>
      <c r="DO46" s="284"/>
      <c r="DP46" s="284"/>
      <c r="DQ46" s="284"/>
      <c r="DR46" s="284"/>
      <c r="DS46" s="284"/>
      <c r="DT46" s="284"/>
      <c r="DU46" s="284"/>
      <c r="DV46" s="284"/>
      <c r="DW46" s="284"/>
      <c r="DX46" s="284"/>
      <c r="DY46" s="284"/>
      <c r="DZ46" s="284"/>
      <c r="EA46" s="284"/>
      <c r="EB46" s="284"/>
      <c r="EC46" s="284"/>
      <c r="ED46" s="284"/>
      <c r="EE46" s="284"/>
      <c r="EF46" s="284"/>
      <c r="EG46" s="284"/>
      <c r="EH46" s="284"/>
      <c r="EI46" s="284"/>
      <c r="EJ46" s="284"/>
      <c r="EK46" s="284"/>
      <c r="EL46" s="284"/>
      <c r="EM46" s="284"/>
      <c r="EN46" s="284"/>
      <c r="EO46" s="284"/>
      <c r="EP46" s="284"/>
      <c r="EQ46" s="284"/>
      <c r="ER46" s="284"/>
      <c r="ES46" s="284"/>
      <c r="ET46" s="284"/>
      <c r="EU46" s="284"/>
      <c r="EV46" s="284"/>
      <c r="EW46" s="284"/>
      <c r="EX46" s="284"/>
      <c r="EY46" s="284"/>
      <c r="EZ46" s="284"/>
      <c r="FA46" s="284"/>
      <c r="FB46" s="284"/>
      <c r="FC46" s="284"/>
      <c r="FD46" s="284"/>
      <c r="FE46" s="284"/>
      <c r="FF46" s="284"/>
      <c r="FG46" s="284"/>
      <c r="FH46" s="284"/>
      <c r="FI46" s="284"/>
      <c r="FJ46" s="284"/>
      <c r="FK46" s="284"/>
      <c r="FL46" s="284"/>
      <c r="FM46" s="284"/>
      <c r="FN46" s="284"/>
      <c r="FO46" s="284"/>
      <c r="FP46" s="284"/>
      <c r="FQ46" s="284"/>
      <c r="FR46" s="284"/>
      <c r="FS46" s="284"/>
      <c r="FT46" s="284"/>
      <c r="FU46" s="284"/>
      <c r="FV46" s="284"/>
      <c r="FW46" s="284"/>
      <c r="FX46" s="284"/>
      <c r="FY46" s="284"/>
      <c r="FZ46" s="284"/>
      <c r="GA46" s="284"/>
      <c r="GB46" s="284"/>
      <c r="GC46" s="284"/>
      <c r="GD46" s="284"/>
      <c r="GE46" s="284"/>
      <c r="GF46" s="284"/>
      <c r="GG46" s="284"/>
      <c r="GH46" s="284"/>
      <c r="GI46" s="284"/>
      <c r="GJ46" s="284"/>
      <c r="GK46" s="284"/>
      <c r="GL46" s="284"/>
      <c r="GM46" s="284"/>
      <c r="GN46" s="284"/>
      <c r="GO46" s="284"/>
      <c r="GP46" s="284"/>
      <c r="GQ46" s="284"/>
      <c r="GR46" s="284"/>
      <c r="GS46" s="284"/>
      <c r="GT46" s="284"/>
      <c r="GU46" s="284"/>
      <c r="GV46" s="284"/>
      <c r="GW46" s="284"/>
      <c r="GX46" s="284"/>
      <c r="GY46" s="284"/>
      <c r="GZ46" s="284"/>
      <c r="HA46" s="284"/>
      <c r="HB46" s="284"/>
      <c r="HC46" s="284"/>
      <c r="HD46" s="284"/>
      <c r="HE46" s="284"/>
      <c r="HF46" s="284"/>
      <c r="HG46" s="284"/>
      <c r="HH46" s="284"/>
      <c r="HI46" s="284"/>
      <c r="HJ46" s="284"/>
      <c r="HK46" s="284"/>
      <c r="HL46" s="284"/>
      <c r="HM46" s="284"/>
      <c r="HN46" s="284"/>
      <c r="HO46" s="284"/>
      <c r="HP46" s="284"/>
      <c r="HQ46" s="284"/>
      <c r="HR46" s="284"/>
      <c r="HS46" s="284"/>
      <c r="HT46" s="284"/>
      <c r="HU46" s="284"/>
      <c r="HV46" s="284"/>
      <c r="HW46" s="284"/>
      <c r="HX46" s="284"/>
      <c r="HY46" s="284"/>
      <c r="HZ46" s="284"/>
      <c r="IA46" s="284"/>
      <c r="IB46" s="284"/>
      <c r="IC46" s="284"/>
      <c r="ID46" s="284"/>
      <c r="IE46" s="284"/>
      <c r="IF46" s="284"/>
      <c r="IG46" s="284"/>
      <c r="IH46" s="284"/>
      <c r="II46" s="284"/>
      <c r="IJ46" s="284"/>
      <c r="IK46" s="284"/>
      <c r="IL46" s="284"/>
      <c r="IM46" s="284"/>
      <c r="IN46" s="284"/>
      <c r="IO46" s="284"/>
      <c r="IP46" s="284"/>
      <c r="IQ46" s="284"/>
      <c r="IR46" s="284"/>
      <c r="IS46" s="284"/>
      <c r="IT46" s="284"/>
      <c r="IU46" s="284"/>
      <c r="IV46" s="284"/>
    </row>
    <row r="47" spans="1:256" ht="15" customHeight="1" thickBot="1">
      <c r="A47" s="284"/>
      <c r="B47" s="285">
        <f t="shared" si="0"/>
        <v>40</v>
      </c>
      <c r="C47" s="2600"/>
      <c r="D47" s="2600"/>
      <c r="E47" s="2600"/>
      <c r="F47" s="2600"/>
      <c r="G47" s="2600"/>
      <c r="H47" s="2601"/>
      <c r="I47" s="2602"/>
      <c r="J47" s="2603"/>
      <c r="K47" s="559"/>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c r="AX47" s="284"/>
      <c r="AY47" s="284"/>
      <c r="AZ47" s="284"/>
      <c r="BA47" s="284"/>
      <c r="BB47" s="284"/>
      <c r="BC47" s="284"/>
      <c r="BD47" s="284"/>
      <c r="BE47" s="284"/>
      <c r="BF47" s="284"/>
      <c r="BG47" s="284"/>
      <c r="BH47" s="284"/>
      <c r="BI47" s="284"/>
      <c r="BJ47" s="284"/>
      <c r="BK47" s="284"/>
      <c r="BL47" s="284"/>
      <c r="BM47" s="284"/>
      <c r="BN47" s="284"/>
      <c r="BO47" s="284"/>
      <c r="BP47" s="284"/>
      <c r="BQ47" s="284"/>
      <c r="BR47" s="284"/>
      <c r="BS47" s="284"/>
      <c r="BT47" s="284"/>
      <c r="BU47" s="284"/>
      <c r="BV47" s="284"/>
      <c r="BW47" s="284"/>
      <c r="BX47" s="284"/>
      <c r="BY47" s="284"/>
      <c r="BZ47" s="284"/>
      <c r="CA47" s="284"/>
      <c r="CB47" s="284"/>
      <c r="CC47" s="284"/>
      <c r="CD47" s="284"/>
      <c r="CE47" s="284"/>
      <c r="CF47" s="284"/>
      <c r="CG47" s="284"/>
      <c r="CH47" s="284"/>
      <c r="CI47" s="284"/>
      <c r="CJ47" s="284"/>
      <c r="CK47" s="284"/>
      <c r="CL47" s="284"/>
      <c r="CM47" s="284"/>
      <c r="CN47" s="284"/>
      <c r="CO47" s="284"/>
      <c r="CP47" s="284"/>
      <c r="CQ47" s="284"/>
      <c r="CR47" s="284"/>
      <c r="CS47" s="284"/>
      <c r="CT47" s="284"/>
      <c r="CU47" s="284"/>
      <c r="CV47" s="284"/>
      <c r="CW47" s="284"/>
      <c r="CX47" s="284"/>
      <c r="CY47" s="284"/>
      <c r="CZ47" s="284"/>
      <c r="DA47" s="284"/>
      <c r="DB47" s="284"/>
      <c r="DC47" s="284"/>
      <c r="DD47" s="284"/>
      <c r="DE47" s="284"/>
      <c r="DF47" s="284"/>
      <c r="DG47" s="284"/>
      <c r="DH47" s="284"/>
      <c r="DI47" s="284"/>
      <c r="DJ47" s="284"/>
      <c r="DK47" s="284"/>
      <c r="DL47" s="284"/>
      <c r="DM47" s="284"/>
      <c r="DN47" s="284"/>
      <c r="DO47" s="284"/>
      <c r="DP47" s="284"/>
      <c r="DQ47" s="284"/>
      <c r="DR47" s="284"/>
      <c r="DS47" s="284"/>
      <c r="DT47" s="284"/>
      <c r="DU47" s="284"/>
      <c r="DV47" s="284"/>
      <c r="DW47" s="284"/>
      <c r="DX47" s="284"/>
      <c r="DY47" s="284"/>
      <c r="DZ47" s="284"/>
      <c r="EA47" s="284"/>
      <c r="EB47" s="284"/>
      <c r="EC47" s="284"/>
      <c r="ED47" s="284"/>
      <c r="EE47" s="284"/>
      <c r="EF47" s="284"/>
      <c r="EG47" s="284"/>
      <c r="EH47" s="284"/>
      <c r="EI47" s="284"/>
      <c r="EJ47" s="284"/>
      <c r="EK47" s="284"/>
      <c r="EL47" s="284"/>
      <c r="EM47" s="284"/>
      <c r="EN47" s="284"/>
      <c r="EO47" s="284"/>
      <c r="EP47" s="284"/>
      <c r="EQ47" s="284"/>
      <c r="ER47" s="284"/>
      <c r="ES47" s="284"/>
      <c r="ET47" s="284"/>
      <c r="EU47" s="284"/>
      <c r="EV47" s="284"/>
      <c r="EW47" s="284"/>
      <c r="EX47" s="284"/>
      <c r="EY47" s="284"/>
      <c r="EZ47" s="284"/>
      <c r="FA47" s="284"/>
      <c r="FB47" s="284"/>
      <c r="FC47" s="284"/>
      <c r="FD47" s="284"/>
      <c r="FE47" s="284"/>
      <c r="FF47" s="284"/>
      <c r="FG47" s="284"/>
      <c r="FH47" s="284"/>
      <c r="FI47" s="284"/>
      <c r="FJ47" s="284"/>
      <c r="FK47" s="284"/>
      <c r="FL47" s="284"/>
      <c r="FM47" s="284"/>
      <c r="FN47" s="284"/>
      <c r="FO47" s="284"/>
      <c r="FP47" s="284"/>
      <c r="FQ47" s="284"/>
      <c r="FR47" s="284"/>
      <c r="FS47" s="284"/>
      <c r="FT47" s="284"/>
      <c r="FU47" s="284"/>
      <c r="FV47" s="284"/>
      <c r="FW47" s="284"/>
      <c r="FX47" s="284"/>
      <c r="FY47" s="284"/>
      <c r="FZ47" s="284"/>
      <c r="GA47" s="284"/>
      <c r="GB47" s="284"/>
      <c r="GC47" s="284"/>
      <c r="GD47" s="284"/>
      <c r="GE47" s="284"/>
      <c r="GF47" s="284"/>
      <c r="GG47" s="284"/>
      <c r="GH47" s="284"/>
      <c r="GI47" s="284"/>
      <c r="GJ47" s="284"/>
      <c r="GK47" s="284"/>
      <c r="GL47" s="284"/>
      <c r="GM47" s="284"/>
      <c r="GN47" s="284"/>
      <c r="GO47" s="284"/>
      <c r="GP47" s="284"/>
      <c r="GQ47" s="284"/>
      <c r="GR47" s="284"/>
      <c r="GS47" s="284"/>
      <c r="GT47" s="284"/>
      <c r="GU47" s="284"/>
      <c r="GV47" s="284"/>
      <c r="GW47" s="284"/>
      <c r="GX47" s="284"/>
      <c r="GY47" s="284"/>
      <c r="GZ47" s="284"/>
      <c r="HA47" s="284"/>
      <c r="HB47" s="284"/>
      <c r="HC47" s="284"/>
      <c r="HD47" s="284"/>
      <c r="HE47" s="284"/>
      <c r="HF47" s="284"/>
      <c r="HG47" s="284"/>
      <c r="HH47" s="284"/>
      <c r="HI47" s="284"/>
      <c r="HJ47" s="284"/>
      <c r="HK47" s="284"/>
      <c r="HL47" s="284"/>
      <c r="HM47" s="284"/>
      <c r="HN47" s="284"/>
      <c r="HO47" s="284"/>
      <c r="HP47" s="284"/>
      <c r="HQ47" s="284"/>
      <c r="HR47" s="284"/>
      <c r="HS47" s="284"/>
      <c r="HT47" s="284"/>
      <c r="HU47" s="284"/>
      <c r="HV47" s="284"/>
      <c r="HW47" s="284"/>
      <c r="HX47" s="284"/>
      <c r="HY47" s="284"/>
      <c r="HZ47" s="284"/>
      <c r="IA47" s="284"/>
      <c r="IB47" s="284"/>
      <c r="IC47" s="284"/>
      <c r="ID47" s="284"/>
      <c r="IE47" s="284"/>
      <c r="IF47" s="284"/>
      <c r="IG47" s="284"/>
      <c r="IH47" s="284"/>
      <c r="II47" s="284"/>
      <c r="IJ47" s="284"/>
      <c r="IK47" s="284"/>
      <c r="IL47" s="284"/>
      <c r="IM47" s="284"/>
      <c r="IN47" s="284"/>
      <c r="IO47" s="284"/>
      <c r="IP47" s="284"/>
      <c r="IQ47" s="284"/>
      <c r="IR47" s="284"/>
      <c r="IS47" s="284"/>
      <c r="IT47" s="284"/>
      <c r="IU47" s="284"/>
      <c r="IV47" s="284"/>
    </row>
    <row r="48" spans="1:256">
      <c r="B48" s="2604" t="s">
        <v>655</v>
      </c>
      <c r="C48" s="2605"/>
      <c r="D48" s="2605"/>
      <c r="E48" s="2605"/>
      <c r="F48" s="2605"/>
      <c r="G48" s="2605"/>
      <c r="H48" s="2605"/>
      <c r="I48" s="2605"/>
      <c r="J48" s="2605"/>
      <c r="K48" s="2605"/>
    </row>
    <row r="49" spans="2:11">
      <c r="B49" s="2605"/>
      <c r="C49" s="2605"/>
      <c r="D49" s="2605"/>
      <c r="E49" s="2605"/>
      <c r="F49" s="2605"/>
      <c r="G49" s="2605"/>
      <c r="H49" s="2605"/>
      <c r="I49" s="2605"/>
      <c r="J49" s="2605"/>
      <c r="K49" s="2605"/>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9D0A6-1A88-42EA-9546-A522466073FD}">
  <dimension ref="A1:F38"/>
  <sheetViews>
    <sheetView view="pageBreakPreview" zoomScale="110" zoomScaleNormal="100" zoomScaleSheetLayoutView="110" workbookViewId="0">
      <selection activeCell="G1" sqref="G1"/>
    </sheetView>
  </sheetViews>
  <sheetFormatPr defaultRowHeight="13.5"/>
  <cols>
    <col min="1" max="1" width="23.25" style="3" customWidth="1"/>
    <col min="2" max="2" width="17.75" style="3" customWidth="1"/>
    <col min="3" max="3" width="17.875" style="3" customWidth="1"/>
    <col min="4" max="4" width="19.125" style="3" customWidth="1"/>
    <col min="5" max="5" width="20.625" style="3" customWidth="1"/>
    <col min="6" max="6" width="17" style="3" customWidth="1"/>
    <col min="7" max="18" width="20.625" style="3" customWidth="1"/>
    <col min="19" max="256" width="9" style="3"/>
    <col min="257" max="257" width="23.25" style="3" customWidth="1"/>
    <col min="258" max="258" width="17.75" style="3" customWidth="1"/>
    <col min="259" max="259" width="17.875" style="3" customWidth="1"/>
    <col min="260" max="260" width="19.125" style="3" customWidth="1"/>
    <col min="261" max="261" width="20.625" style="3" customWidth="1"/>
    <col min="262" max="262" width="17" style="3" customWidth="1"/>
    <col min="263" max="274" width="20.625" style="3" customWidth="1"/>
    <col min="275" max="512" width="9" style="3"/>
    <col min="513" max="513" width="23.25" style="3" customWidth="1"/>
    <col min="514" max="514" width="17.75" style="3" customWidth="1"/>
    <col min="515" max="515" width="17.875" style="3" customWidth="1"/>
    <col min="516" max="516" width="19.125" style="3" customWidth="1"/>
    <col min="517" max="517" width="20.625" style="3" customWidth="1"/>
    <col min="518" max="518" width="17" style="3" customWidth="1"/>
    <col min="519" max="530" width="20.625" style="3" customWidth="1"/>
    <col min="531" max="768" width="9" style="3"/>
    <col min="769" max="769" width="23.25" style="3" customWidth="1"/>
    <col min="770" max="770" width="17.75" style="3" customWidth="1"/>
    <col min="771" max="771" width="17.875" style="3" customWidth="1"/>
    <col min="772" max="772" width="19.125" style="3" customWidth="1"/>
    <col min="773" max="773" width="20.625" style="3" customWidth="1"/>
    <col min="774" max="774" width="17" style="3" customWidth="1"/>
    <col min="775" max="786" width="20.625" style="3" customWidth="1"/>
    <col min="787" max="1024" width="9" style="3"/>
    <col min="1025" max="1025" width="23.25" style="3" customWidth="1"/>
    <col min="1026" max="1026" width="17.75" style="3" customWidth="1"/>
    <col min="1027" max="1027" width="17.875" style="3" customWidth="1"/>
    <col min="1028" max="1028" width="19.125" style="3" customWidth="1"/>
    <col min="1029" max="1029" width="20.625" style="3" customWidth="1"/>
    <col min="1030" max="1030" width="17" style="3" customWidth="1"/>
    <col min="1031" max="1042" width="20.625" style="3" customWidth="1"/>
    <col min="1043" max="1280" width="9" style="3"/>
    <col min="1281" max="1281" width="23.25" style="3" customWidth="1"/>
    <col min="1282" max="1282" width="17.75" style="3" customWidth="1"/>
    <col min="1283" max="1283" width="17.875" style="3" customWidth="1"/>
    <col min="1284" max="1284" width="19.125" style="3" customWidth="1"/>
    <col min="1285" max="1285" width="20.625" style="3" customWidth="1"/>
    <col min="1286" max="1286" width="17" style="3" customWidth="1"/>
    <col min="1287" max="1298" width="20.625" style="3" customWidth="1"/>
    <col min="1299" max="1536" width="9" style="3"/>
    <col min="1537" max="1537" width="23.25" style="3" customWidth="1"/>
    <col min="1538" max="1538" width="17.75" style="3" customWidth="1"/>
    <col min="1539" max="1539" width="17.875" style="3" customWidth="1"/>
    <col min="1540" max="1540" width="19.125" style="3" customWidth="1"/>
    <col min="1541" max="1541" width="20.625" style="3" customWidth="1"/>
    <col min="1542" max="1542" width="17" style="3" customWidth="1"/>
    <col min="1543" max="1554" width="20.625" style="3" customWidth="1"/>
    <col min="1555" max="1792" width="9" style="3"/>
    <col min="1793" max="1793" width="23.25" style="3" customWidth="1"/>
    <col min="1794" max="1794" width="17.75" style="3" customWidth="1"/>
    <col min="1795" max="1795" width="17.875" style="3" customWidth="1"/>
    <col min="1796" max="1796" width="19.125" style="3" customWidth="1"/>
    <col min="1797" max="1797" width="20.625" style="3" customWidth="1"/>
    <col min="1798" max="1798" width="17" style="3" customWidth="1"/>
    <col min="1799" max="1810" width="20.625" style="3" customWidth="1"/>
    <col min="1811" max="2048" width="9" style="3"/>
    <col min="2049" max="2049" width="23.25" style="3" customWidth="1"/>
    <col min="2050" max="2050" width="17.75" style="3" customWidth="1"/>
    <col min="2051" max="2051" width="17.875" style="3" customWidth="1"/>
    <col min="2052" max="2052" width="19.125" style="3" customWidth="1"/>
    <col min="2053" max="2053" width="20.625" style="3" customWidth="1"/>
    <col min="2054" max="2054" width="17" style="3" customWidth="1"/>
    <col min="2055" max="2066" width="20.625" style="3" customWidth="1"/>
    <col min="2067" max="2304" width="9" style="3"/>
    <col min="2305" max="2305" width="23.25" style="3" customWidth="1"/>
    <col min="2306" max="2306" width="17.75" style="3" customWidth="1"/>
    <col min="2307" max="2307" width="17.875" style="3" customWidth="1"/>
    <col min="2308" max="2308" width="19.125" style="3" customWidth="1"/>
    <col min="2309" max="2309" width="20.625" style="3" customWidth="1"/>
    <col min="2310" max="2310" width="17" style="3" customWidth="1"/>
    <col min="2311" max="2322" width="20.625" style="3" customWidth="1"/>
    <col min="2323" max="2560" width="9" style="3"/>
    <col min="2561" max="2561" width="23.25" style="3" customWidth="1"/>
    <col min="2562" max="2562" width="17.75" style="3" customWidth="1"/>
    <col min="2563" max="2563" width="17.875" style="3" customWidth="1"/>
    <col min="2564" max="2564" width="19.125" style="3" customWidth="1"/>
    <col min="2565" max="2565" width="20.625" style="3" customWidth="1"/>
    <col min="2566" max="2566" width="17" style="3" customWidth="1"/>
    <col min="2567" max="2578" width="20.625" style="3" customWidth="1"/>
    <col min="2579" max="2816" width="9" style="3"/>
    <col min="2817" max="2817" width="23.25" style="3" customWidth="1"/>
    <col min="2818" max="2818" width="17.75" style="3" customWidth="1"/>
    <col min="2819" max="2819" width="17.875" style="3" customWidth="1"/>
    <col min="2820" max="2820" width="19.125" style="3" customWidth="1"/>
    <col min="2821" max="2821" width="20.625" style="3" customWidth="1"/>
    <col min="2822" max="2822" width="17" style="3" customWidth="1"/>
    <col min="2823" max="2834" width="20.625" style="3" customWidth="1"/>
    <col min="2835" max="3072" width="9" style="3"/>
    <col min="3073" max="3073" width="23.25" style="3" customWidth="1"/>
    <col min="3074" max="3074" width="17.75" style="3" customWidth="1"/>
    <col min="3075" max="3075" width="17.875" style="3" customWidth="1"/>
    <col min="3076" max="3076" width="19.125" style="3" customWidth="1"/>
    <col min="3077" max="3077" width="20.625" style="3" customWidth="1"/>
    <col min="3078" max="3078" width="17" style="3" customWidth="1"/>
    <col min="3079" max="3090" width="20.625" style="3" customWidth="1"/>
    <col min="3091" max="3328" width="9" style="3"/>
    <col min="3329" max="3329" width="23.25" style="3" customWidth="1"/>
    <col min="3330" max="3330" width="17.75" style="3" customWidth="1"/>
    <col min="3331" max="3331" width="17.875" style="3" customWidth="1"/>
    <col min="3332" max="3332" width="19.125" style="3" customWidth="1"/>
    <col min="3333" max="3333" width="20.625" style="3" customWidth="1"/>
    <col min="3334" max="3334" width="17" style="3" customWidth="1"/>
    <col min="3335" max="3346" width="20.625" style="3" customWidth="1"/>
    <col min="3347" max="3584" width="9" style="3"/>
    <col min="3585" max="3585" width="23.25" style="3" customWidth="1"/>
    <col min="3586" max="3586" width="17.75" style="3" customWidth="1"/>
    <col min="3587" max="3587" width="17.875" style="3" customWidth="1"/>
    <col min="3588" max="3588" width="19.125" style="3" customWidth="1"/>
    <col min="3589" max="3589" width="20.625" style="3" customWidth="1"/>
    <col min="3590" max="3590" width="17" style="3" customWidth="1"/>
    <col min="3591" max="3602" width="20.625" style="3" customWidth="1"/>
    <col min="3603" max="3840" width="9" style="3"/>
    <col min="3841" max="3841" width="23.25" style="3" customWidth="1"/>
    <col min="3842" max="3842" width="17.75" style="3" customWidth="1"/>
    <col min="3843" max="3843" width="17.875" style="3" customWidth="1"/>
    <col min="3844" max="3844" width="19.125" style="3" customWidth="1"/>
    <col min="3845" max="3845" width="20.625" style="3" customWidth="1"/>
    <col min="3846" max="3846" width="17" style="3" customWidth="1"/>
    <col min="3847" max="3858" width="20.625" style="3" customWidth="1"/>
    <col min="3859" max="4096" width="9" style="3"/>
    <col min="4097" max="4097" width="23.25" style="3" customWidth="1"/>
    <col min="4098" max="4098" width="17.75" style="3" customWidth="1"/>
    <col min="4099" max="4099" width="17.875" style="3" customWidth="1"/>
    <col min="4100" max="4100" width="19.125" style="3" customWidth="1"/>
    <col min="4101" max="4101" width="20.625" style="3" customWidth="1"/>
    <col min="4102" max="4102" width="17" style="3" customWidth="1"/>
    <col min="4103" max="4114" width="20.625" style="3" customWidth="1"/>
    <col min="4115" max="4352" width="9" style="3"/>
    <col min="4353" max="4353" width="23.25" style="3" customWidth="1"/>
    <col min="4354" max="4354" width="17.75" style="3" customWidth="1"/>
    <col min="4355" max="4355" width="17.875" style="3" customWidth="1"/>
    <col min="4356" max="4356" width="19.125" style="3" customWidth="1"/>
    <col min="4357" max="4357" width="20.625" style="3" customWidth="1"/>
    <col min="4358" max="4358" width="17" style="3" customWidth="1"/>
    <col min="4359" max="4370" width="20.625" style="3" customWidth="1"/>
    <col min="4371" max="4608" width="9" style="3"/>
    <col min="4609" max="4609" width="23.25" style="3" customWidth="1"/>
    <col min="4610" max="4610" width="17.75" style="3" customWidth="1"/>
    <col min="4611" max="4611" width="17.875" style="3" customWidth="1"/>
    <col min="4612" max="4612" width="19.125" style="3" customWidth="1"/>
    <col min="4613" max="4613" width="20.625" style="3" customWidth="1"/>
    <col min="4614" max="4614" width="17" style="3" customWidth="1"/>
    <col min="4615" max="4626" width="20.625" style="3" customWidth="1"/>
    <col min="4627" max="4864" width="9" style="3"/>
    <col min="4865" max="4865" width="23.25" style="3" customWidth="1"/>
    <col min="4866" max="4866" width="17.75" style="3" customWidth="1"/>
    <col min="4867" max="4867" width="17.875" style="3" customWidth="1"/>
    <col min="4868" max="4868" width="19.125" style="3" customWidth="1"/>
    <col min="4869" max="4869" width="20.625" style="3" customWidth="1"/>
    <col min="4870" max="4870" width="17" style="3" customWidth="1"/>
    <col min="4871" max="4882" width="20.625" style="3" customWidth="1"/>
    <col min="4883" max="5120" width="9" style="3"/>
    <col min="5121" max="5121" width="23.25" style="3" customWidth="1"/>
    <col min="5122" max="5122" width="17.75" style="3" customWidth="1"/>
    <col min="5123" max="5123" width="17.875" style="3" customWidth="1"/>
    <col min="5124" max="5124" width="19.125" style="3" customWidth="1"/>
    <col min="5125" max="5125" width="20.625" style="3" customWidth="1"/>
    <col min="5126" max="5126" width="17" style="3" customWidth="1"/>
    <col min="5127" max="5138" width="20.625" style="3" customWidth="1"/>
    <col min="5139" max="5376" width="9" style="3"/>
    <col min="5377" max="5377" width="23.25" style="3" customWidth="1"/>
    <col min="5378" max="5378" width="17.75" style="3" customWidth="1"/>
    <col min="5379" max="5379" width="17.875" style="3" customWidth="1"/>
    <col min="5380" max="5380" width="19.125" style="3" customWidth="1"/>
    <col min="5381" max="5381" width="20.625" style="3" customWidth="1"/>
    <col min="5382" max="5382" width="17" style="3" customWidth="1"/>
    <col min="5383" max="5394" width="20.625" style="3" customWidth="1"/>
    <col min="5395" max="5632" width="9" style="3"/>
    <col min="5633" max="5633" width="23.25" style="3" customWidth="1"/>
    <col min="5634" max="5634" width="17.75" style="3" customWidth="1"/>
    <col min="5635" max="5635" width="17.875" style="3" customWidth="1"/>
    <col min="5636" max="5636" width="19.125" style="3" customWidth="1"/>
    <col min="5637" max="5637" width="20.625" style="3" customWidth="1"/>
    <col min="5638" max="5638" width="17" style="3" customWidth="1"/>
    <col min="5639" max="5650" width="20.625" style="3" customWidth="1"/>
    <col min="5651" max="5888" width="9" style="3"/>
    <col min="5889" max="5889" width="23.25" style="3" customWidth="1"/>
    <col min="5890" max="5890" width="17.75" style="3" customWidth="1"/>
    <col min="5891" max="5891" width="17.875" style="3" customWidth="1"/>
    <col min="5892" max="5892" width="19.125" style="3" customWidth="1"/>
    <col min="5893" max="5893" width="20.625" style="3" customWidth="1"/>
    <col min="5894" max="5894" width="17" style="3" customWidth="1"/>
    <col min="5895" max="5906" width="20.625" style="3" customWidth="1"/>
    <col min="5907" max="6144" width="9" style="3"/>
    <col min="6145" max="6145" width="23.25" style="3" customWidth="1"/>
    <col min="6146" max="6146" width="17.75" style="3" customWidth="1"/>
    <col min="6147" max="6147" width="17.875" style="3" customWidth="1"/>
    <col min="6148" max="6148" width="19.125" style="3" customWidth="1"/>
    <col min="6149" max="6149" width="20.625" style="3" customWidth="1"/>
    <col min="6150" max="6150" width="17" style="3" customWidth="1"/>
    <col min="6151" max="6162" width="20.625" style="3" customWidth="1"/>
    <col min="6163" max="6400" width="9" style="3"/>
    <col min="6401" max="6401" width="23.25" style="3" customWidth="1"/>
    <col min="6402" max="6402" width="17.75" style="3" customWidth="1"/>
    <col min="6403" max="6403" width="17.875" style="3" customWidth="1"/>
    <col min="6404" max="6404" width="19.125" style="3" customWidth="1"/>
    <col min="6405" max="6405" width="20.625" style="3" customWidth="1"/>
    <col min="6406" max="6406" width="17" style="3" customWidth="1"/>
    <col min="6407" max="6418" width="20.625" style="3" customWidth="1"/>
    <col min="6419" max="6656" width="9" style="3"/>
    <col min="6657" max="6657" width="23.25" style="3" customWidth="1"/>
    <col min="6658" max="6658" width="17.75" style="3" customWidth="1"/>
    <col min="6659" max="6659" width="17.875" style="3" customWidth="1"/>
    <col min="6660" max="6660" width="19.125" style="3" customWidth="1"/>
    <col min="6661" max="6661" width="20.625" style="3" customWidth="1"/>
    <col min="6662" max="6662" width="17" style="3" customWidth="1"/>
    <col min="6663" max="6674" width="20.625" style="3" customWidth="1"/>
    <col min="6675" max="6912" width="9" style="3"/>
    <col min="6913" max="6913" width="23.25" style="3" customWidth="1"/>
    <col min="6914" max="6914" width="17.75" style="3" customWidth="1"/>
    <col min="6915" max="6915" width="17.875" style="3" customWidth="1"/>
    <col min="6916" max="6916" width="19.125" style="3" customWidth="1"/>
    <col min="6917" max="6917" width="20.625" style="3" customWidth="1"/>
    <col min="6918" max="6918" width="17" style="3" customWidth="1"/>
    <col min="6919" max="6930" width="20.625" style="3" customWidth="1"/>
    <col min="6931" max="7168" width="9" style="3"/>
    <col min="7169" max="7169" width="23.25" style="3" customWidth="1"/>
    <col min="7170" max="7170" width="17.75" style="3" customWidth="1"/>
    <col min="7171" max="7171" width="17.875" style="3" customWidth="1"/>
    <col min="7172" max="7172" width="19.125" style="3" customWidth="1"/>
    <col min="7173" max="7173" width="20.625" style="3" customWidth="1"/>
    <col min="7174" max="7174" width="17" style="3" customWidth="1"/>
    <col min="7175" max="7186" width="20.625" style="3" customWidth="1"/>
    <col min="7187" max="7424" width="9" style="3"/>
    <col min="7425" max="7425" width="23.25" style="3" customWidth="1"/>
    <col min="7426" max="7426" width="17.75" style="3" customWidth="1"/>
    <col min="7427" max="7427" width="17.875" style="3" customWidth="1"/>
    <col min="7428" max="7428" width="19.125" style="3" customWidth="1"/>
    <col min="7429" max="7429" width="20.625" style="3" customWidth="1"/>
    <col min="7430" max="7430" width="17" style="3" customWidth="1"/>
    <col min="7431" max="7442" width="20.625" style="3" customWidth="1"/>
    <col min="7443" max="7680" width="9" style="3"/>
    <col min="7681" max="7681" width="23.25" style="3" customWidth="1"/>
    <col min="7682" max="7682" width="17.75" style="3" customWidth="1"/>
    <col min="7683" max="7683" width="17.875" style="3" customWidth="1"/>
    <col min="7684" max="7684" width="19.125" style="3" customWidth="1"/>
    <col min="7685" max="7685" width="20.625" style="3" customWidth="1"/>
    <col min="7686" max="7686" width="17" style="3" customWidth="1"/>
    <col min="7687" max="7698" width="20.625" style="3" customWidth="1"/>
    <col min="7699" max="7936" width="9" style="3"/>
    <col min="7937" max="7937" width="23.25" style="3" customWidth="1"/>
    <col min="7938" max="7938" width="17.75" style="3" customWidth="1"/>
    <col min="7939" max="7939" width="17.875" style="3" customWidth="1"/>
    <col min="7940" max="7940" width="19.125" style="3" customWidth="1"/>
    <col min="7941" max="7941" width="20.625" style="3" customWidth="1"/>
    <col min="7942" max="7942" width="17" style="3" customWidth="1"/>
    <col min="7943" max="7954" width="20.625" style="3" customWidth="1"/>
    <col min="7955" max="8192" width="9" style="3"/>
    <col min="8193" max="8193" width="23.25" style="3" customWidth="1"/>
    <col min="8194" max="8194" width="17.75" style="3" customWidth="1"/>
    <col min="8195" max="8195" width="17.875" style="3" customWidth="1"/>
    <col min="8196" max="8196" width="19.125" style="3" customWidth="1"/>
    <col min="8197" max="8197" width="20.625" style="3" customWidth="1"/>
    <col min="8198" max="8198" width="17" style="3" customWidth="1"/>
    <col min="8199" max="8210" width="20.625" style="3" customWidth="1"/>
    <col min="8211" max="8448" width="9" style="3"/>
    <col min="8449" max="8449" width="23.25" style="3" customWidth="1"/>
    <col min="8450" max="8450" width="17.75" style="3" customWidth="1"/>
    <col min="8451" max="8451" width="17.875" style="3" customWidth="1"/>
    <col min="8452" max="8452" width="19.125" style="3" customWidth="1"/>
    <col min="8453" max="8453" width="20.625" style="3" customWidth="1"/>
    <col min="8454" max="8454" width="17" style="3" customWidth="1"/>
    <col min="8455" max="8466" width="20.625" style="3" customWidth="1"/>
    <col min="8467" max="8704" width="9" style="3"/>
    <col min="8705" max="8705" width="23.25" style="3" customWidth="1"/>
    <col min="8706" max="8706" width="17.75" style="3" customWidth="1"/>
    <col min="8707" max="8707" width="17.875" style="3" customWidth="1"/>
    <col min="8708" max="8708" width="19.125" style="3" customWidth="1"/>
    <col min="8709" max="8709" width="20.625" style="3" customWidth="1"/>
    <col min="8710" max="8710" width="17" style="3" customWidth="1"/>
    <col min="8711" max="8722" width="20.625" style="3" customWidth="1"/>
    <col min="8723" max="8960" width="9" style="3"/>
    <col min="8961" max="8961" width="23.25" style="3" customWidth="1"/>
    <col min="8962" max="8962" width="17.75" style="3" customWidth="1"/>
    <col min="8963" max="8963" width="17.875" style="3" customWidth="1"/>
    <col min="8964" max="8964" width="19.125" style="3" customWidth="1"/>
    <col min="8965" max="8965" width="20.625" style="3" customWidth="1"/>
    <col min="8966" max="8966" width="17" style="3" customWidth="1"/>
    <col min="8967" max="8978" width="20.625" style="3" customWidth="1"/>
    <col min="8979" max="9216" width="9" style="3"/>
    <col min="9217" max="9217" width="23.25" style="3" customWidth="1"/>
    <col min="9218" max="9218" width="17.75" style="3" customWidth="1"/>
    <col min="9219" max="9219" width="17.875" style="3" customWidth="1"/>
    <col min="9220" max="9220" width="19.125" style="3" customWidth="1"/>
    <col min="9221" max="9221" width="20.625" style="3" customWidth="1"/>
    <col min="9222" max="9222" width="17" style="3" customWidth="1"/>
    <col min="9223" max="9234" width="20.625" style="3" customWidth="1"/>
    <col min="9235" max="9472" width="9" style="3"/>
    <col min="9473" max="9473" width="23.25" style="3" customWidth="1"/>
    <col min="9474" max="9474" width="17.75" style="3" customWidth="1"/>
    <col min="9475" max="9475" width="17.875" style="3" customWidth="1"/>
    <col min="9476" max="9476" width="19.125" style="3" customWidth="1"/>
    <col min="9477" max="9477" width="20.625" style="3" customWidth="1"/>
    <col min="9478" max="9478" width="17" style="3" customWidth="1"/>
    <col min="9479" max="9490" width="20.625" style="3" customWidth="1"/>
    <col min="9491" max="9728" width="9" style="3"/>
    <col min="9729" max="9729" width="23.25" style="3" customWidth="1"/>
    <col min="9730" max="9730" width="17.75" style="3" customWidth="1"/>
    <col min="9731" max="9731" width="17.875" style="3" customWidth="1"/>
    <col min="9732" max="9732" width="19.125" style="3" customWidth="1"/>
    <col min="9733" max="9733" width="20.625" style="3" customWidth="1"/>
    <col min="9734" max="9734" width="17" style="3" customWidth="1"/>
    <col min="9735" max="9746" width="20.625" style="3" customWidth="1"/>
    <col min="9747" max="9984" width="9" style="3"/>
    <col min="9985" max="9985" width="23.25" style="3" customWidth="1"/>
    <col min="9986" max="9986" width="17.75" style="3" customWidth="1"/>
    <col min="9987" max="9987" width="17.875" style="3" customWidth="1"/>
    <col min="9988" max="9988" width="19.125" style="3" customWidth="1"/>
    <col min="9989" max="9989" width="20.625" style="3" customWidth="1"/>
    <col min="9990" max="9990" width="17" style="3" customWidth="1"/>
    <col min="9991" max="10002" width="20.625" style="3" customWidth="1"/>
    <col min="10003" max="10240" width="9" style="3"/>
    <col min="10241" max="10241" width="23.25" style="3" customWidth="1"/>
    <col min="10242" max="10242" width="17.75" style="3" customWidth="1"/>
    <col min="10243" max="10243" width="17.875" style="3" customWidth="1"/>
    <col min="10244" max="10244" width="19.125" style="3" customWidth="1"/>
    <col min="10245" max="10245" width="20.625" style="3" customWidth="1"/>
    <col min="10246" max="10246" width="17" style="3" customWidth="1"/>
    <col min="10247" max="10258" width="20.625" style="3" customWidth="1"/>
    <col min="10259" max="10496" width="9" style="3"/>
    <col min="10497" max="10497" width="23.25" style="3" customWidth="1"/>
    <col min="10498" max="10498" width="17.75" style="3" customWidth="1"/>
    <col min="10499" max="10499" width="17.875" style="3" customWidth="1"/>
    <col min="10500" max="10500" width="19.125" style="3" customWidth="1"/>
    <col min="10501" max="10501" width="20.625" style="3" customWidth="1"/>
    <col min="10502" max="10502" width="17" style="3" customWidth="1"/>
    <col min="10503" max="10514" width="20.625" style="3" customWidth="1"/>
    <col min="10515" max="10752" width="9" style="3"/>
    <col min="10753" max="10753" width="23.25" style="3" customWidth="1"/>
    <col min="10754" max="10754" width="17.75" style="3" customWidth="1"/>
    <col min="10755" max="10755" width="17.875" style="3" customWidth="1"/>
    <col min="10756" max="10756" width="19.125" style="3" customWidth="1"/>
    <col min="10757" max="10757" width="20.625" style="3" customWidth="1"/>
    <col min="10758" max="10758" width="17" style="3" customWidth="1"/>
    <col min="10759" max="10770" width="20.625" style="3" customWidth="1"/>
    <col min="10771" max="11008" width="9" style="3"/>
    <col min="11009" max="11009" width="23.25" style="3" customWidth="1"/>
    <col min="11010" max="11010" width="17.75" style="3" customWidth="1"/>
    <col min="11011" max="11011" width="17.875" style="3" customWidth="1"/>
    <col min="11012" max="11012" width="19.125" style="3" customWidth="1"/>
    <col min="11013" max="11013" width="20.625" style="3" customWidth="1"/>
    <col min="11014" max="11014" width="17" style="3" customWidth="1"/>
    <col min="11015" max="11026" width="20.625" style="3" customWidth="1"/>
    <col min="11027" max="11264" width="9" style="3"/>
    <col min="11265" max="11265" width="23.25" style="3" customWidth="1"/>
    <col min="11266" max="11266" width="17.75" style="3" customWidth="1"/>
    <col min="11267" max="11267" width="17.875" style="3" customWidth="1"/>
    <col min="11268" max="11268" width="19.125" style="3" customWidth="1"/>
    <col min="11269" max="11269" width="20.625" style="3" customWidth="1"/>
    <col min="11270" max="11270" width="17" style="3" customWidth="1"/>
    <col min="11271" max="11282" width="20.625" style="3" customWidth="1"/>
    <col min="11283" max="11520" width="9" style="3"/>
    <col min="11521" max="11521" width="23.25" style="3" customWidth="1"/>
    <col min="11522" max="11522" width="17.75" style="3" customWidth="1"/>
    <col min="11523" max="11523" width="17.875" style="3" customWidth="1"/>
    <col min="11524" max="11524" width="19.125" style="3" customWidth="1"/>
    <col min="11525" max="11525" width="20.625" style="3" customWidth="1"/>
    <col min="11526" max="11526" width="17" style="3" customWidth="1"/>
    <col min="11527" max="11538" width="20.625" style="3" customWidth="1"/>
    <col min="11539" max="11776" width="9" style="3"/>
    <col min="11777" max="11777" width="23.25" style="3" customWidth="1"/>
    <col min="11778" max="11778" width="17.75" style="3" customWidth="1"/>
    <col min="11779" max="11779" width="17.875" style="3" customWidth="1"/>
    <col min="11780" max="11780" width="19.125" style="3" customWidth="1"/>
    <col min="11781" max="11781" width="20.625" style="3" customWidth="1"/>
    <col min="11782" max="11782" width="17" style="3" customWidth="1"/>
    <col min="11783" max="11794" width="20.625" style="3" customWidth="1"/>
    <col min="11795" max="12032" width="9" style="3"/>
    <col min="12033" max="12033" width="23.25" style="3" customWidth="1"/>
    <col min="12034" max="12034" width="17.75" style="3" customWidth="1"/>
    <col min="12035" max="12035" width="17.875" style="3" customWidth="1"/>
    <col min="12036" max="12036" width="19.125" style="3" customWidth="1"/>
    <col min="12037" max="12037" width="20.625" style="3" customWidth="1"/>
    <col min="12038" max="12038" width="17" style="3" customWidth="1"/>
    <col min="12039" max="12050" width="20.625" style="3" customWidth="1"/>
    <col min="12051" max="12288" width="9" style="3"/>
    <col min="12289" max="12289" width="23.25" style="3" customWidth="1"/>
    <col min="12290" max="12290" width="17.75" style="3" customWidth="1"/>
    <col min="12291" max="12291" width="17.875" style="3" customWidth="1"/>
    <col min="12292" max="12292" width="19.125" style="3" customWidth="1"/>
    <col min="12293" max="12293" width="20.625" style="3" customWidth="1"/>
    <col min="12294" max="12294" width="17" style="3" customWidth="1"/>
    <col min="12295" max="12306" width="20.625" style="3" customWidth="1"/>
    <col min="12307" max="12544" width="9" style="3"/>
    <col min="12545" max="12545" width="23.25" style="3" customWidth="1"/>
    <col min="12546" max="12546" width="17.75" style="3" customWidth="1"/>
    <col min="12547" max="12547" width="17.875" style="3" customWidth="1"/>
    <col min="12548" max="12548" width="19.125" style="3" customWidth="1"/>
    <col min="12549" max="12549" width="20.625" style="3" customWidth="1"/>
    <col min="12550" max="12550" width="17" style="3" customWidth="1"/>
    <col min="12551" max="12562" width="20.625" style="3" customWidth="1"/>
    <col min="12563" max="12800" width="9" style="3"/>
    <col min="12801" max="12801" width="23.25" style="3" customWidth="1"/>
    <col min="12802" max="12802" width="17.75" style="3" customWidth="1"/>
    <col min="12803" max="12803" width="17.875" style="3" customWidth="1"/>
    <col min="12804" max="12804" width="19.125" style="3" customWidth="1"/>
    <col min="12805" max="12805" width="20.625" style="3" customWidth="1"/>
    <col min="12806" max="12806" width="17" style="3" customWidth="1"/>
    <col min="12807" max="12818" width="20.625" style="3" customWidth="1"/>
    <col min="12819" max="13056" width="9" style="3"/>
    <col min="13057" max="13057" width="23.25" style="3" customWidth="1"/>
    <col min="13058" max="13058" width="17.75" style="3" customWidth="1"/>
    <col min="13059" max="13059" width="17.875" style="3" customWidth="1"/>
    <col min="13060" max="13060" width="19.125" style="3" customWidth="1"/>
    <col min="13061" max="13061" width="20.625" style="3" customWidth="1"/>
    <col min="13062" max="13062" width="17" style="3" customWidth="1"/>
    <col min="13063" max="13074" width="20.625" style="3" customWidth="1"/>
    <col min="13075" max="13312" width="9" style="3"/>
    <col min="13313" max="13313" width="23.25" style="3" customWidth="1"/>
    <col min="13314" max="13314" width="17.75" style="3" customWidth="1"/>
    <col min="13315" max="13315" width="17.875" style="3" customWidth="1"/>
    <col min="13316" max="13316" width="19.125" style="3" customWidth="1"/>
    <col min="13317" max="13317" width="20.625" style="3" customWidth="1"/>
    <col min="13318" max="13318" width="17" style="3" customWidth="1"/>
    <col min="13319" max="13330" width="20.625" style="3" customWidth="1"/>
    <col min="13331" max="13568" width="9" style="3"/>
    <col min="13569" max="13569" width="23.25" style="3" customWidth="1"/>
    <col min="13570" max="13570" width="17.75" style="3" customWidth="1"/>
    <col min="13571" max="13571" width="17.875" style="3" customWidth="1"/>
    <col min="13572" max="13572" width="19.125" style="3" customWidth="1"/>
    <col min="13573" max="13573" width="20.625" style="3" customWidth="1"/>
    <col min="13574" max="13574" width="17" style="3" customWidth="1"/>
    <col min="13575" max="13586" width="20.625" style="3" customWidth="1"/>
    <col min="13587" max="13824" width="9" style="3"/>
    <col min="13825" max="13825" width="23.25" style="3" customWidth="1"/>
    <col min="13826" max="13826" width="17.75" style="3" customWidth="1"/>
    <col min="13827" max="13827" width="17.875" style="3" customWidth="1"/>
    <col min="13828" max="13828" width="19.125" style="3" customWidth="1"/>
    <col min="13829" max="13829" width="20.625" style="3" customWidth="1"/>
    <col min="13830" max="13830" width="17" style="3" customWidth="1"/>
    <col min="13831" max="13842" width="20.625" style="3" customWidth="1"/>
    <col min="13843" max="14080" width="9" style="3"/>
    <col min="14081" max="14081" width="23.25" style="3" customWidth="1"/>
    <col min="14082" max="14082" width="17.75" style="3" customWidth="1"/>
    <col min="14083" max="14083" width="17.875" style="3" customWidth="1"/>
    <col min="14084" max="14084" width="19.125" style="3" customWidth="1"/>
    <col min="14085" max="14085" width="20.625" style="3" customWidth="1"/>
    <col min="14086" max="14086" width="17" style="3" customWidth="1"/>
    <col min="14087" max="14098" width="20.625" style="3" customWidth="1"/>
    <col min="14099" max="14336" width="9" style="3"/>
    <col min="14337" max="14337" width="23.25" style="3" customWidth="1"/>
    <col min="14338" max="14338" width="17.75" style="3" customWidth="1"/>
    <col min="14339" max="14339" width="17.875" style="3" customWidth="1"/>
    <col min="14340" max="14340" width="19.125" style="3" customWidth="1"/>
    <col min="14341" max="14341" width="20.625" style="3" customWidth="1"/>
    <col min="14342" max="14342" width="17" style="3" customWidth="1"/>
    <col min="14343" max="14354" width="20.625" style="3" customWidth="1"/>
    <col min="14355" max="14592" width="9" style="3"/>
    <col min="14593" max="14593" width="23.25" style="3" customWidth="1"/>
    <col min="14594" max="14594" width="17.75" style="3" customWidth="1"/>
    <col min="14595" max="14595" width="17.875" style="3" customWidth="1"/>
    <col min="14596" max="14596" width="19.125" style="3" customWidth="1"/>
    <col min="14597" max="14597" width="20.625" style="3" customWidth="1"/>
    <col min="14598" max="14598" width="17" style="3" customWidth="1"/>
    <col min="14599" max="14610" width="20.625" style="3" customWidth="1"/>
    <col min="14611" max="14848" width="9" style="3"/>
    <col min="14849" max="14849" width="23.25" style="3" customWidth="1"/>
    <col min="14850" max="14850" width="17.75" style="3" customWidth="1"/>
    <col min="14851" max="14851" width="17.875" style="3" customWidth="1"/>
    <col min="14852" max="14852" width="19.125" style="3" customWidth="1"/>
    <col min="14853" max="14853" width="20.625" style="3" customWidth="1"/>
    <col min="14854" max="14854" width="17" style="3" customWidth="1"/>
    <col min="14855" max="14866" width="20.625" style="3" customWidth="1"/>
    <col min="14867" max="15104" width="9" style="3"/>
    <col min="15105" max="15105" width="23.25" style="3" customWidth="1"/>
    <col min="15106" max="15106" width="17.75" style="3" customWidth="1"/>
    <col min="15107" max="15107" width="17.875" style="3" customWidth="1"/>
    <col min="15108" max="15108" width="19.125" style="3" customWidth="1"/>
    <col min="15109" max="15109" width="20.625" style="3" customWidth="1"/>
    <col min="15110" max="15110" width="17" style="3" customWidth="1"/>
    <col min="15111" max="15122" width="20.625" style="3" customWidth="1"/>
    <col min="15123" max="15360" width="9" style="3"/>
    <col min="15361" max="15361" width="23.25" style="3" customWidth="1"/>
    <col min="15362" max="15362" width="17.75" style="3" customWidth="1"/>
    <col min="15363" max="15363" width="17.875" style="3" customWidth="1"/>
    <col min="15364" max="15364" width="19.125" style="3" customWidth="1"/>
    <col min="15365" max="15365" width="20.625" style="3" customWidth="1"/>
    <col min="15366" max="15366" width="17" style="3" customWidth="1"/>
    <col min="15367" max="15378" width="20.625" style="3" customWidth="1"/>
    <col min="15379" max="15616" width="9" style="3"/>
    <col min="15617" max="15617" width="23.25" style="3" customWidth="1"/>
    <col min="15618" max="15618" width="17.75" style="3" customWidth="1"/>
    <col min="15619" max="15619" width="17.875" style="3" customWidth="1"/>
    <col min="15620" max="15620" width="19.125" style="3" customWidth="1"/>
    <col min="15621" max="15621" width="20.625" style="3" customWidth="1"/>
    <col min="15622" max="15622" width="17" style="3" customWidth="1"/>
    <col min="15623" max="15634" width="20.625" style="3" customWidth="1"/>
    <col min="15635" max="15872" width="9" style="3"/>
    <col min="15873" max="15873" width="23.25" style="3" customWidth="1"/>
    <col min="15874" max="15874" width="17.75" style="3" customWidth="1"/>
    <col min="15875" max="15875" width="17.875" style="3" customWidth="1"/>
    <col min="15876" max="15876" width="19.125" style="3" customWidth="1"/>
    <col min="15877" max="15877" width="20.625" style="3" customWidth="1"/>
    <col min="15878" max="15878" width="17" style="3" customWidth="1"/>
    <col min="15879" max="15890" width="20.625" style="3" customWidth="1"/>
    <col min="15891" max="16128" width="9" style="3"/>
    <col min="16129" max="16129" width="23.25" style="3" customWidth="1"/>
    <col min="16130" max="16130" width="17.75" style="3" customWidth="1"/>
    <col min="16131" max="16131" width="17.875" style="3" customWidth="1"/>
    <col min="16132" max="16132" width="19.125" style="3" customWidth="1"/>
    <col min="16133" max="16133" width="20.625" style="3" customWidth="1"/>
    <col min="16134" max="16134" width="17" style="3" customWidth="1"/>
    <col min="16135" max="16146" width="20.625" style="3" customWidth="1"/>
    <col min="16147" max="16384" width="9" style="3"/>
  </cols>
  <sheetData>
    <row r="1" spans="1:6" ht="20.100000000000001" customHeight="1">
      <c r="A1" s="2" t="s">
        <v>1958</v>
      </c>
      <c r="B1" s="2"/>
      <c r="C1" s="2"/>
      <c r="D1" s="2"/>
      <c r="E1" s="2"/>
      <c r="F1" s="2"/>
    </row>
    <row r="2" spans="1:6" ht="20.100000000000001" customHeight="1">
      <c r="A2" s="2"/>
      <c r="B2" s="2"/>
      <c r="C2" s="2"/>
      <c r="D2" s="2"/>
      <c r="E2" s="1723" t="s">
        <v>67</v>
      </c>
      <c r="F2" s="1723"/>
    </row>
    <row r="3" spans="1:6" ht="20.100000000000001" customHeight="1">
      <c r="A3" s="2"/>
      <c r="B3" s="2"/>
      <c r="C3" s="2"/>
      <c r="D3" s="2"/>
      <c r="E3" s="2"/>
      <c r="F3" s="2"/>
    </row>
    <row r="4" spans="1:6" ht="20.100000000000001" customHeight="1">
      <c r="A4" s="1724" t="s">
        <v>1874</v>
      </c>
      <c r="B4" s="1724"/>
      <c r="C4" s="1724"/>
      <c r="D4" s="1724"/>
      <c r="E4" s="1724"/>
      <c r="F4" s="1724"/>
    </row>
    <row r="5" spans="1:6" ht="20.100000000000001" customHeight="1" thickBot="1">
      <c r="A5" s="1360"/>
      <c r="B5" s="1360"/>
      <c r="C5" s="1360"/>
      <c r="D5" s="1360"/>
      <c r="E5" s="1360"/>
      <c r="F5" s="1360"/>
    </row>
    <row r="6" spans="1:6" ht="46.5" customHeight="1">
      <c r="A6" s="1361" t="s">
        <v>937</v>
      </c>
      <c r="B6" s="4204"/>
      <c r="C6" s="4205"/>
      <c r="D6" s="4205"/>
      <c r="E6" s="4205"/>
      <c r="F6" s="4206"/>
    </row>
    <row r="7" spans="1:6" ht="46.5" customHeight="1" thickBot="1">
      <c r="A7" s="1362" t="s">
        <v>173</v>
      </c>
      <c r="B7" s="4207" t="s">
        <v>1957</v>
      </c>
      <c r="C7" s="4208"/>
      <c r="D7" s="4208"/>
      <c r="E7" s="4208"/>
      <c r="F7" s="4209"/>
    </row>
    <row r="8" spans="1:6" ht="30" customHeight="1" thickBot="1">
      <c r="A8" s="2651" t="s">
        <v>1875</v>
      </c>
      <c r="B8" s="2651"/>
      <c r="C8" s="2651"/>
      <c r="D8" s="2651"/>
      <c r="E8" s="2651"/>
      <c r="F8" s="2651"/>
    </row>
    <row r="9" spans="1:6" ht="30" customHeight="1">
      <c r="A9" s="1363" t="s">
        <v>358</v>
      </c>
      <c r="B9" s="4210" t="s">
        <v>1876</v>
      </c>
      <c r="C9" s="4210"/>
      <c r="D9" s="4210"/>
      <c r="E9" s="4210"/>
      <c r="F9" s="4211"/>
    </row>
    <row r="10" spans="1:6" ht="30" customHeight="1">
      <c r="A10" s="1364" t="s">
        <v>665</v>
      </c>
      <c r="B10" s="4212"/>
      <c r="C10" s="4212"/>
      <c r="D10" s="4212"/>
      <c r="E10" s="4212"/>
      <c r="F10" s="4213"/>
    </row>
    <row r="11" spans="1:6" ht="30" customHeight="1">
      <c r="A11" s="2649" t="s">
        <v>666</v>
      </c>
      <c r="B11" s="4214"/>
      <c r="C11" s="4214"/>
      <c r="D11" s="4214"/>
      <c r="E11" s="4214"/>
      <c r="F11" s="4215"/>
    </row>
    <row r="12" spans="1:6" ht="30" customHeight="1">
      <c r="A12" s="2649"/>
      <c r="B12" s="4214" t="s">
        <v>1877</v>
      </c>
      <c r="C12" s="4214"/>
      <c r="D12" s="4214"/>
      <c r="E12" s="4214"/>
      <c r="F12" s="4215"/>
    </row>
    <row r="13" spans="1:6" ht="30" customHeight="1">
      <c r="A13" s="1365" t="s">
        <v>667</v>
      </c>
      <c r="B13" s="1728" t="s">
        <v>1878</v>
      </c>
      <c r="C13" s="1729"/>
      <c r="D13" s="1729"/>
      <c r="E13" s="1729"/>
      <c r="F13" s="4216"/>
    </row>
    <row r="14" spans="1:6" ht="30" customHeight="1">
      <c r="A14" s="2650" t="s">
        <v>668</v>
      </c>
      <c r="B14" s="4217" t="s">
        <v>1879</v>
      </c>
      <c r="C14" s="4218"/>
      <c r="D14" s="4218"/>
      <c r="E14" s="4218"/>
      <c r="F14" s="4219"/>
    </row>
    <row r="15" spans="1:6" ht="30" customHeight="1">
      <c r="A15" s="2650"/>
      <c r="B15" s="4220"/>
      <c r="C15" s="4220"/>
      <c r="D15" s="4220"/>
      <c r="E15" s="4220"/>
      <c r="F15" s="4221"/>
    </row>
    <row r="16" spans="1:6" ht="30" customHeight="1">
      <c r="A16" s="2650"/>
      <c r="B16" s="4220"/>
      <c r="C16" s="4220"/>
      <c r="D16" s="4220"/>
      <c r="E16" s="4220"/>
      <c r="F16" s="4221"/>
    </row>
    <row r="17" spans="1:6" ht="30" customHeight="1">
      <c r="A17" s="1364" t="s">
        <v>669</v>
      </c>
      <c r="B17" s="4212"/>
      <c r="C17" s="4212"/>
      <c r="D17" s="4212"/>
      <c r="E17" s="4212"/>
      <c r="F17" s="4213"/>
    </row>
    <row r="18" spans="1:6" ht="30" customHeight="1" thickBot="1">
      <c r="A18" s="1366" t="s">
        <v>670</v>
      </c>
      <c r="B18" s="4222" t="s">
        <v>671</v>
      </c>
      <c r="C18" s="4222"/>
      <c r="D18" s="4222"/>
      <c r="E18" s="4222"/>
      <c r="F18" s="4223"/>
    </row>
    <row r="19" spans="1:6" ht="11.25" customHeight="1">
      <c r="A19" s="2"/>
      <c r="B19" s="2"/>
      <c r="C19" s="2"/>
      <c r="D19" s="2"/>
      <c r="E19" s="2"/>
      <c r="F19" s="2"/>
    </row>
    <row r="20" spans="1:6" ht="20.100000000000001" customHeight="1">
      <c r="A20" s="2" t="s">
        <v>1880</v>
      </c>
      <c r="B20" s="2"/>
      <c r="C20" s="2"/>
      <c r="D20" s="2"/>
      <c r="E20" s="2"/>
      <c r="F20" s="2"/>
    </row>
    <row r="21" spans="1:6" ht="32.25" customHeight="1">
      <c r="A21" s="1719" t="s">
        <v>1881</v>
      </c>
      <c r="B21" s="1719"/>
      <c r="C21" s="1719"/>
      <c r="D21" s="1719"/>
      <c r="E21" s="1719"/>
      <c r="F21" s="1719"/>
    </row>
    <row r="22" spans="1:6" ht="20.100000000000001" customHeight="1">
      <c r="A22" s="2" t="s">
        <v>1882</v>
      </c>
      <c r="B22" s="2"/>
      <c r="C22" s="2"/>
      <c r="D22" s="2"/>
      <c r="E22" s="2"/>
      <c r="F22" s="2"/>
    </row>
    <row r="23" spans="1:6" ht="20.100000000000001" customHeight="1">
      <c r="A23" s="2" t="s">
        <v>1883</v>
      </c>
      <c r="B23" s="2"/>
      <c r="C23" s="2"/>
      <c r="D23" s="2"/>
      <c r="E23" s="2"/>
      <c r="F23" s="2"/>
    </row>
    <row r="24" spans="1:6" ht="20.100000000000001" customHeight="1">
      <c r="A24" s="2" t="s">
        <v>1884</v>
      </c>
      <c r="B24" s="2"/>
      <c r="C24" s="2"/>
      <c r="D24" s="2"/>
      <c r="E24" s="2"/>
      <c r="F24" s="2"/>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9:F9"/>
    <mergeCell ref="E2:F2"/>
    <mergeCell ref="A4:F4"/>
    <mergeCell ref="B6:F6"/>
    <mergeCell ref="B7:F7"/>
    <mergeCell ref="A8:F8"/>
    <mergeCell ref="B17:F17"/>
    <mergeCell ref="B18:F18"/>
    <mergeCell ref="A21:F21"/>
    <mergeCell ref="B10:F10"/>
    <mergeCell ref="A11:A12"/>
    <mergeCell ref="B11:F11"/>
    <mergeCell ref="B12:F12"/>
    <mergeCell ref="B13:F13"/>
    <mergeCell ref="A14:A16"/>
    <mergeCell ref="B14:F14"/>
    <mergeCell ref="B15:F16"/>
  </mergeCells>
  <phoneticPr fontId="1"/>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124F0-B920-4D51-8000-1B66F5E3523F}">
  <dimension ref="A1:J37"/>
  <sheetViews>
    <sheetView view="pageBreakPreview" zoomScaleNormal="100" zoomScaleSheetLayoutView="100" workbookViewId="0">
      <selection activeCell="M5" sqref="M5"/>
    </sheetView>
  </sheetViews>
  <sheetFormatPr defaultRowHeight="18.75"/>
  <cols>
    <col min="1" max="1" width="5.125" style="1442" customWidth="1"/>
    <col min="2" max="3" width="9" style="1442"/>
    <col min="4" max="5" width="8.5" style="1442" customWidth="1"/>
    <col min="6" max="6" width="8.375" style="1442" customWidth="1"/>
    <col min="7" max="7" width="9.5" style="1442" customWidth="1"/>
    <col min="8" max="9" width="8.5" style="1442" customWidth="1"/>
    <col min="10" max="10" width="26.625" style="1442" customWidth="1"/>
    <col min="11" max="256" width="9" style="1442"/>
    <col min="257" max="257" width="5.125" style="1442" customWidth="1"/>
    <col min="258" max="259" width="9" style="1442"/>
    <col min="260" max="261" width="8.5" style="1442" customWidth="1"/>
    <col min="262" max="262" width="8.375" style="1442" customWidth="1"/>
    <col min="263" max="263" width="7.375" style="1442" customWidth="1"/>
    <col min="264" max="265" width="8.5" style="1442" customWidth="1"/>
    <col min="266" max="266" width="22.625" style="1442" customWidth="1"/>
    <col min="267" max="512" width="9" style="1442"/>
    <col min="513" max="513" width="5.125" style="1442" customWidth="1"/>
    <col min="514" max="515" width="9" style="1442"/>
    <col min="516" max="517" width="8.5" style="1442" customWidth="1"/>
    <col min="518" max="518" width="8.375" style="1442" customWidth="1"/>
    <col min="519" max="519" width="7.375" style="1442" customWidth="1"/>
    <col min="520" max="521" width="8.5" style="1442" customWidth="1"/>
    <col min="522" max="522" width="22.625" style="1442" customWidth="1"/>
    <col min="523" max="768" width="9" style="1442"/>
    <col min="769" max="769" width="5.125" style="1442" customWidth="1"/>
    <col min="770" max="771" width="9" style="1442"/>
    <col min="772" max="773" width="8.5" style="1442" customWidth="1"/>
    <col min="774" max="774" width="8.375" style="1442" customWidth="1"/>
    <col min="775" max="775" width="7.375" style="1442" customWidth="1"/>
    <col min="776" max="777" width="8.5" style="1442" customWidth="1"/>
    <col min="778" max="778" width="22.625" style="1442" customWidth="1"/>
    <col min="779" max="1024" width="9" style="1442"/>
    <col min="1025" max="1025" width="5.125" style="1442" customWidth="1"/>
    <col min="1026" max="1027" width="9" style="1442"/>
    <col min="1028" max="1029" width="8.5" style="1442" customWidth="1"/>
    <col min="1030" max="1030" width="8.375" style="1442" customWidth="1"/>
    <col min="1031" max="1031" width="7.375" style="1442" customWidth="1"/>
    <col min="1032" max="1033" width="8.5" style="1442" customWidth="1"/>
    <col min="1034" max="1034" width="22.625" style="1442" customWidth="1"/>
    <col min="1035" max="1280" width="9" style="1442"/>
    <col min="1281" max="1281" width="5.125" style="1442" customWidth="1"/>
    <col min="1282" max="1283" width="9" style="1442"/>
    <col min="1284" max="1285" width="8.5" style="1442" customWidth="1"/>
    <col min="1286" max="1286" width="8.375" style="1442" customWidth="1"/>
    <col min="1287" max="1287" width="7.375" style="1442" customWidth="1"/>
    <col min="1288" max="1289" width="8.5" style="1442" customWidth="1"/>
    <col min="1290" max="1290" width="22.625" style="1442" customWidth="1"/>
    <col min="1291" max="1536" width="9" style="1442"/>
    <col min="1537" max="1537" width="5.125" style="1442" customWidth="1"/>
    <col min="1538" max="1539" width="9" style="1442"/>
    <col min="1540" max="1541" width="8.5" style="1442" customWidth="1"/>
    <col min="1542" max="1542" width="8.375" style="1442" customWidth="1"/>
    <col min="1543" max="1543" width="7.375" style="1442" customWidth="1"/>
    <col min="1544" max="1545" width="8.5" style="1442" customWidth="1"/>
    <col min="1546" max="1546" width="22.625" style="1442" customWidth="1"/>
    <col min="1547" max="1792" width="9" style="1442"/>
    <col min="1793" max="1793" width="5.125" style="1442" customWidth="1"/>
    <col min="1794" max="1795" width="9" style="1442"/>
    <col min="1796" max="1797" width="8.5" style="1442" customWidth="1"/>
    <col min="1798" max="1798" width="8.375" style="1442" customWidth="1"/>
    <col min="1799" max="1799" width="7.375" style="1442" customWidth="1"/>
    <col min="1800" max="1801" width="8.5" style="1442" customWidth="1"/>
    <col min="1802" max="1802" width="22.625" style="1442" customWidth="1"/>
    <col min="1803" max="2048" width="9" style="1442"/>
    <col min="2049" max="2049" width="5.125" style="1442" customWidth="1"/>
    <col min="2050" max="2051" width="9" style="1442"/>
    <col min="2052" max="2053" width="8.5" style="1442" customWidth="1"/>
    <col min="2054" max="2054" width="8.375" style="1442" customWidth="1"/>
    <col min="2055" max="2055" width="7.375" style="1442" customWidth="1"/>
    <col min="2056" max="2057" width="8.5" style="1442" customWidth="1"/>
    <col min="2058" max="2058" width="22.625" style="1442" customWidth="1"/>
    <col min="2059" max="2304" width="9" style="1442"/>
    <col min="2305" max="2305" width="5.125" style="1442" customWidth="1"/>
    <col min="2306" max="2307" width="9" style="1442"/>
    <col min="2308" max="2309" width="8.5" style="1442" customWidth="1"/>
    <col min="2310" max="2310" width="8.375" style="1442" customWidth="1"/>
    <col min="2311" max="2311" width="7.375" style="1442" customWidth="1"/>
    <col min="2312" max="2313" width="8.5" style="1442" customWidth="1"/>
    <col min="2314" max="2314" width="22.625" style="1442" customWidth="1"/>
    <col min="2315" max="2560" width="9" style="1442"/>
    <col min="2561" max="2561" width="5.125" style="1442" customWidth="1"/>
    <col min="2562" max="2563" width="9" style="1442"/>
    <col min="2564" max="2565" width="8.5" style="1442" customWidth="1"/>
    <col min="2566" max="2566" width="8.375" style="1442" customWidth="1"/>
    <col min="2567" max="2567" width="7.375" style="1442" customWidth="1"/>
    <col min="2568" max="2569" width="8.5" style="1442" customWidth="1"/>
    <col min="2570" max="2570" width="22.625" style="1442" customWidth="1"/>
    <col min="2571" max="2816" width="9" style="1442"/>
    <col min="2817" max="2817" width="5.125" style="1442" customWidth="1"/>
    <col min="2818" max="2819" width="9" style="1442"/>
    <col min="2820" max="2821" width="8.5" style="1442" customWidth="1"/>
    <col min="2822" max="2822" width="8.375" style="1442" customWidth="1"/>
    <col min="2823" max="2823" width="7.375" style="1442" customWidth="1"/>
    <col min="2824" max="2825" width="8.5" style="1442" customWidth="1"/>
    <col min="2826" max="2826" width="22.625" style="1442" customWidth="1"/>
    <col min="2827" max="3072" width="9" style="1442"/>
    <col min="3073" max="3073" width="5.125" style="1442" customWidth="1"/>
    <col min="3074" max="3075" width="9" style="1442"/>
    <col min="3076" max="3077" width="8.5" style="1442" customWidth="1"/>
    <col min="3078" max="3078" width="8.375" style="1442" customWidth="1"/>
    <col min="3079" max="3079" width="7.375" style="1442" customWidth="1"/>
    <col min="3080" max="3081" width="8.5" style="1442" customWidth="1"/>
    <col min="3082" max="3082" width="22.625" style="1442" customWidth="1"/>
    <col min="3083" max="3328" width="9" style="1442"/>
    <col min="3329" max="3329" width="5.125" style="1442" customWidth="1"/>
    <col min="3330" max="3331" width="9" style="1442"/>
    <col min="3332" max="3333" width="8.5" style="1442" customWidth="1"/>
    <col min="3334" max="3334" width="8.375" style="1442" customWidth="1"/>
    <col min="3335" max="3335" width="7.375" style="1442" customWidth="1"/>
    <col min="3336" max="3337" width="8.5" style="1442" customWidth="1"/>
    <col min="3338" max="3338" width="22.625" style="1442" customWidth="1"/>
    <col min="3339" max="3584" width="9" style="1442"/>
    <col min="3585" max="3585" width="5.125" style="1442" customWidth="1"/>
    <col min="3586" max="3587" width="9" style="1442"/>
    <col min="3588" max="3589" width="8.5" style="1442" customWidth="1"/>
    <col min="3590" max="3590" width="8.375" style="1442" customWidth="1"/>
    <col min="3591" max="3591" width="7.375" style="1442" customWidth="1"/>
    <col min="3592" max="3593" width="8.5" style="1442" customWidth="1"/>
    <col min="3594" max="3594" width="22.625" style="1442" customWidth="1"/>
    <col min="3595" max="3840" width="9" style="1442"/>
    <col min="3841" max="3841" width="5.125" style="1442" customWidth="1"/>
    <col min="3842" max="3843" width="9" style="1442"/>
    <col min="3844" max="3845" width="8.5" style="1442" customWidth="1"/>
    <col min="3846" max="3846" width="8.375" style="1442" customWidth="1"/>
    <col min="3847" max="3847" width="7.375" style="1442" customWidth="1"/>
    <col min="3848" max="3849" width="8.5" style="1442" customWidth="1"/>
    <col min="3850" max="3850" width="22.625" style="1442" customWidth="1"/>
    <col min="3851" max="4096" width="9" style="1442"/>
    <col min="4097" max="4097" width="5.125" style="1442" customWidth="1"/>
    <col min="4098" max="4099" width="9" style="1442"/>
    <col min="4100" max="4101" width="8.5" style="1442" customWidth="1"/>
    <col min="4102" max="4102" width="8.375" style="1442" customWidth="1"/>
    <col min="4103" max="4103" width="7.375" style="1442" customWidth="1"/>
    <col min="4104" max="4105" width="8.5" style="1442" customWidth="1"/>
    <col min="4106" max="4106" width="22.625" style="1442" customWidth="1"/>
    <col min="4107" max="4352" width="9" style="1442"/>
    <col min="4353" max="4353" width="5.125" style="1442" customWidth="1"/>
    <col min="4354" max="4355" width="9" style="1442"/>
    <col min="4356" max="4357" width="8.5" style="1442" customWidth="1"/>
    <col min="4358" max="4358" width="8.375" style="1442" customWidth="1"/>
    <col min="4359" max="4359" width="7.375" style="1442" customWidth="1"/>
    <col min="4360" max="4361" width="8.5" style="1442" customWidth="1"/>
    <col min="4362" max="4362" width="22.625" style="1442" customWidth="1"/>
    <col min="4363" max="4608" width="9" style="1442"/>
    <col min="4609" max="4609" width="5.125" style="1442" customWidth="1"/>
    <col min="4610" max="4611" width="9" style="1442"/>
    <col min="4612" max="4613" width="8.5" style="1442" customWidth="1"/>
    <col min="4614" max="4614" width="8.375" style="1442" customWidth="1"/>
    <col min="4615" max="4615" width="7.375" style="1442" customWidth="1"/>
    <col min="4616" max="4617" width="8.5" style="1442" customWidth="1"/>
    <col min="4618" max="4618" width="22.625" style="1442" customWidth="1"/>
    <col min="4619" max="4864" width="9" style="1442"/>
    <col min="4865" max="4865" width="5.125" style="1442" customWidth="1"/>
    <col min="4866" max="4867" width="9" style="1442"/>
    <col min="4868" max="4869" width="8.5" style="1442" customWidth="1"/>
    <col min="4870" max="4870" width="8.375" style="1442" customWidth="1"/>
    <col min="4871" max="4871" width="7.375" style="1442" customWidth="1"/>
    <col min="4872" max="4873" width="8.5" style="1442" customWidth="1"/>
    <col min="4874" max="4874" width="22.625" style="1442" customWidth="1"/>
    <col min="4875" max="5120" width="9" style="1442"/>
    <col min="5121" max="5121" width="5.125" style="1442" customWidth="1"/>
    <col min="5122" max="5123" width="9" style="1442"/>
    <col min="5124" max="5125" width="8.5" style="1442" customWidth="1"/>
    <col min="5126" max="5126" width="8.375" style="1442" customWidth="1"/>
    <col min="5127" max="5127" width="7.375" style="1442" customWidth="1"/>
    <col min="5128" max="5129" width="8.5" style="1442" customWidth="1"/>
    <col min="5130" max="5130" width="22.625" style="1442" customWidth="1"/>
    <col min="5131" max="5376" width="9" style="1442"/>
    <col min="5377" max="5377" width="5.125" style="1442" customWidth="1"/>
    <col min="5378" max="5379" width="9" style="1442"/>
    <col min="5380" max="5381" width="8.5" style="1442" customWidth="1"/>
    <col min="5382" max="5382" width="8.375" style="1442" customWidth="1"/>
    <col min="5383" max="5383" width="7.375" style="1442" customWidth="1"/>
    <col min="5384" max="5385" width="8.5" style="1442" customWidth="1"/>
    <col min="5386" max="5386" width="22.625" style="1442" customWidth="1"/>
    <col min="5387" max="5632" width="9" style="1442"/>
    <col min="5633" max="5633" width="5.125" style="1442" customWidth="1"/>
    <col min="5634" max="5635" width="9" style="1442"/>
    <col min="5636" max="5637" width="8.5" style="1442" customWidth="1"/>
    <col min="5638" max="5638" width="8.375" style="1442" customWidth="1"/>
    <col min="5639" max="5639" width="7.375" style="1442" customWidth="1"/>
    <col min="5640" max="5641" width="8.5" style="1442" customWidth="1"/>
    <col min="5642" max="5642" width="22.625" style="1442" customWidth="1"/>
    <col min="5643" max="5888" width="9" style="1442"/>
    <col min="5889" max="5889" width="5.125" style="1442" customWidth="1"/>
    <col min="5890" max="5891" width="9" style="1442"/>
    <col min="5892" max="5893" width="8.5" style="1442" customWidth="1"/>
    <col min="5894" max="5894" width="8.375" style="1442" customWidth="1"/>
    <col min="5895" max="5895" width="7.375" style="1442" customWidth="1"/>
    <col min="5896" max="5897" width="8.5" style="1442" customWidth="1"/>
    <col min="5898" max="5898" width="22.625" style="1442" customWidth="1"/>
    <col min="5899" max="6144" width="9" style="1442"/>
    <col min="6145" max="6145" width="5.125" style="1442" customWidth="1"/>
    <col min="6146" max="6147" width="9" style="1442"/>
    <col min="6148" max="6149" width="8.5" style="1442" customWidth="1"/>
    <col min="6150" max="6150" width="8.375" style="1442" customWidth="1"/>
    <col min="6151" max="6151" width="7.375" style="1442" customWidth="1"/>
    <col min="6152" max="6153" width="8.5" style="1442" customWidth="1"/>
    <col min="6154" max="6154" width="22.625" style="1442" customWidth="1"/>
    <col min="6155" max="6400" width="9" style="1442"/>
    <col min="6401" max="6401" width="5.125" style="1442" customWidth="1"/>
    <col min="6402" max="6403" width="9" style="1442"/>
    <col min="6404" max="6405" width="8.5" style="1442" customWidth="1"/>
    <col min="6406" max="6406" width="8.375" style="1442" customWidth="1"/>
    <col min="6407" max="6407" width="7.375" style="1442" customWidth="1"/>
    <col min="6408" max="6409" width="8.5" style="1442" customWidth="1"/>
    <col min="6410" max="6410" width="22.625" style="1442" customWidth="1"/>
    <col min="6411" max="6656" width="9" style="1442"/>
    <col min="6657" max="6657" width="5.125" style="1442" customWidth="1"/>
    <col min="6658" max="6659" width="9" style="1442"/>
    <col min="6660" max="6661" width="8.5" style="1442" customWidth="1"/>
    <col min="6662" max="6662" width="8.375" style="1442" customWidth="1"/>
    <col min="6663" max="6663" width="7.375" style="1442" customWidth="1"/>
    <col min="6664" max="6665" width="8.5" style="1442" customWidth="1"/>
    <col min="6666" max="6666" width="22.625" style="1442" customWidth="1"/>
    <col min="6667" max="6912" width="9" style="1442"/>
    <col min="6913" max="6913" width="5.125" style="1442" customWidth="1"/>
    <col min="6914" max="6915" width="9" style="1442"/>
    <col min="6916" max="6917" width="8.5" style="1442" customWidth="1"/>
    <col min="6918" max="6918" width="8.375" style="1442" customWidth="1"/>
    <col min="6919" max="6919" width="7.375" style="1442" customWidth="1"/>
    <col min="6920" max="6921" width="8.5" style="1442" customWidth="1"/>
    <col min="6922" max="6922" width="22.625" style="1442" customWidth="1"/>
    <col min="6923" max="7168" width="9" style="1442"/>
    <col min="7169" max="7169" width="5.125" style="1442" customWidth="1"/>
    <col min="7170" max="7171" width="9" style="1442"/>
    <col min="7172" max="7173" width="8.5" style="1442" customWidth="1"/>
    <col min="7174" max="7174" width="8.375" style="1442" customWidth="1"/>
    <col min="7175" max="7175" width="7.375" style="1442" customWidth="1"/>
    <col min="7176" max="7177" width="8.5" style="1442" customWidth="1"/>
    <col min="7178" max="7178" width="22.625" style="1442" customWidth="1"/>
    <col min="7179" max="7424" width="9" style="1442"/>
    <col min="7425" max="7425" width="5.125" style="1442" customWidth="1"/>
    <col min="7426" max="7427" width="9" style="1442"/>
    <col min="7428" max="7429" width="8.5" style="1442" customWidth="1"/>
    <col min="7430" max="7430" width="8.375" style="1442" customWidth="1"/>
    <col min="7431" max="7431" width="7.375" style="1442" customWidth="1"/>
    <col min="7432" max="7433" width="8.5" style="1442" customWidth="1"/>
    <col min="7434" max="7434" width="22.625" style="1442" customWidth="1"/>
    <col min="7435" max="7680" width="9" style="1442"/>
    <col min="7681" max="7681" width="5.125" style="1442" customWidth="1"/>
    <col min="7682" max="7683" width="9" style="1442"/>
    <col min="7684" max="7685" width="8.5" style="1442" customWidth="1"/>
    <col min="7686" max="7686" width="8.375" style="1442" customWidth="1"/>
    <col min="7687" max="7687" width="7.375" style="1442" customWidth="1"/>
    <col min="7688" max="7689" width="8.5" style="1442" customWidth="1"/>
    <col min="7690" max="7690" width="22.625" style="1442" customWidth="1"/>
    <col min="7691" max="7936" width="9" style="1442"/>
    <col min="7937" max="7937" width="5.125" style="1442" customWidth="1"/>
    <col min="7938" max="7939" width="9" style="1442"/>
    <col min="7940" max="7941" width="8.5" style="1442" customWidth="1"/>
    <col min="7942" max="7942" width="8.375" style="1442" customWidth="1"/>
    <col min="7943" max="7943" width="7.375" style="1442" customWidth="1"/>
    <col min="7944" max="7945" width="8.5" style="1442" customWidth="1"/>
    <col min="7946" max="7946" width="22.625" style="1442" customWidth="1"/>
    <col min="7947" max="8192" width="9" style="1442"/>
    <col min="8193" max="8193" width="5.125" style="1442" customWidth="1"/>
    <col min="8194" max="8195" width="9" style="1442"/>
    <col min="8196" max="8197" width="8.5" style="1442" customWidth="1"/>
    <col min="8198" max="8198" width="8.375" style="1442" customWidth="1"/>
    <col min="8199" max="8199" width="7.375" style="1442" customWidth="1"/>
    <col min="8200" max="8201" width="8.5" style="1442" customWidth="1"/>
    <col min="8202" max="8202" width="22.625" style="1442" customWidth="1"/>
    <col min="8203" max="8448" width="9" style="1442"/>
    <col min="8449" max="8449" width="5.125" style="1442" customWidth="1"/>
    <col min="8450" max="8451" width="9" style="1442"/>
    <col min="8452" max="8453" width="8.5" style="1442" customWidth="1"/>
    <col min="8454" max="8454" width="8.375" style="1442" customWidth="1"/>
    <col min="8455" max="8455" width="7.375" style="1442" customWidth="1"/>
    <col min="8456" max="8457" width="8.5" style="1442" customWidth="1"/>
    <col min="8458" max="8458" width="22.625" style="1442" customWidth="1"/>
    <col min="8459" max="8704" width="9" style="1442"/>
    <col min="8705" max="8705" width="5.125" style="1442" customWidth="1"/>
    <col min="8706" max="8707" width="9" style="1442"/>
    <col min="8708" max="8709" width="8.5" style="1442" customWidth="1"/>
    <col min="8710" max="8710" width="8.375" style="1442" customWidth="1"/>
    <col min="8711" max="8711" width="7.375" style="1442" customWidth="1"/>
    <col min="8712" max="8713" width="8.5" style="1442" customWidth="1"/>
    <col min="8714" max="8714" width="22.625" style="1442" customWidth="1"/>
    <col min="8715" max="8960" width="9" style="1442"/>
    <col min="8961" max="8961" width="5.125" style="1442" customWidth="1"/>
    <col min="8962" max="8963" width="9" style="1442"/>
    <col min="8964" max="8965" width="8.5" style="1442" customWidth="1"/>
    <col min="8966" max="8966" width="8.375" style="1442" customWidth="1"/>
    <col min="8967" max="8967" width="7.375" style="1442" customWidth="1"/>
    <col min="8968" max="8969" width="8.5" style="1442" customWidth="1"/>
    <col min="8970" max="8970" width="22.625" style="1442" customWidth="1"/>
    <col min="8971" max="9216" width="9" style="1442"/>
    <col min="9217" max="9217" width="5.125" style="1442" customWidth="1"/>
    <col min="9218" max="9219" width="9" style="1442"/>
    <col min="9220" max="9221" width="8.5" style="1442" customWidth="1"/>
    <col min="9222" max="9222" width="8.375" style="1442" customWidth="1"/>
    <col min="9223" max="9223" width="7.375" style="1442" customWidth="1"/>
    <col min="9224" max="9225" width="8.5" style="1442" customWidth="1"/>
    <col min="9226" max="9226" width="22.625" style="1442" customWidth="1"/>
    <col min="9227" max="9472" width="9" style="1442"/>
    <col min="9473" max="9473" width="5.125" style="1442" customWidth="1"/>
    <col min="9474" max="9475" width="9" style="1442"/>
    <col min="9476" max="9477" width="8.5" style="1442" customWidth="1"/>
    <col min="9478" max="9478" width="8.375" style="1442" customWidth="1"/>
    <col min="9479" max="9479" width="7.375" style="1442" customWidth="1"/>
    <col min="9480" max="9481" width="8.5" style="1442" customWidth="1"/>
    <col min="9482" max="9482" width="22.625" style="1442" customWidth="1"/>
    <col min="9483" max="9728" width="9" style="1442"/>
    <col min="9729" max="9729" width="5.125" style="1442" customWidth="1"/>
    <col min="9730" max="9731" width="9" style="1442"/>
    <col min="9732" max="9733" width="8.5" style="1442" customWidth="1"/>
    <col min="9734" max="9734" width="8.375" style="1442" customWidth="1"/>
    <col min="9735" max="9735" width="7.375" style="1442" customWidth="1"/>
    <col min="9736" max="9737" width="8.5" style="1442" customWidth="1"/>
    <col min="9738" max="9738" width="22.625" style="1442" customWidth="1"/>
    <col min="9739" max="9984" width="9" style="1442"/>
    <col min="9985" max="9985" width="5.125" style="1442" customWidth="1"/>
    <col min="9986" max="9987" width="9" style="1442"/>
    <col min="9988" max="9989" width="8.5" style="1442" customWidth="1"/>
    <col min="9990" max="9990" width="8.375" style="1442" customWidth="1"/>
    <col min="9991" max="9991" width="7.375" style="1442" customWidth="1"/>
    <col min="9992" max="9993" width="8.5" style="1442" customWidth="1"/>
    <col min="9994" max="9994" width="22.625" style="1442" customWidth="1"/>
    <col min="9995" max="10240" width="9" style="1442"/>
    <col min="10241" max="10241" width="5.125" style="1442" customWidth="1"/>
    <col min="10242" max="10243" width="9" style="1442"/>
    <col min="10244" max="10245" width="8.5" style="1442" customWidth="1"/>
    <col min="10246" max="10246" width="8.375" style="1442" customWidth="1"/>
    <col min="10247" max="10247" width="7.375" style="1442" customWidth="1"/>
    <col min="10248" max="10249" width="8.5" style="1442" customWidth="1"/>
    <col min="10250" max="10250" width="22.625" style="1442" customWidth="1"/>
    <col min="10251" max="10496" width="9" style="1442"/>
    <col min="10497" max="10497" width="5.125" style="1442" customWidth="1"/>
    <col min="10498" max="10499" width="9" style="1442"/>
    <col min="10500" max="10501" width="8.5" style="1442" customWidth="1"/>
    <col min="10502" max="10502" width="8.375" style="1442" customWidth="1"/>
    <col min="10503" max="10503" width="7.375" style="1442" customWidth="1"/>
    <col min="10504" max="10505" width="8.5" style="1442" customWidth="1"/>
    <col min="10506" max="10506" width="22.625" style="1442" customWidth="1"/>
    <col min="10507" max="10752" width="9" style="1442"/>
    <col min="10753" max="10753" width="5.125" style="1442" customWidth="1"/>
    <col min="10754" max="10755" width="9" style="1442"/>
    <col min="10756" max="10757" width="8.5" style="1442" customWidth="1"/>
    <col min="10758" max="10758" width="8.375" style="1442" customWidth="1"/>
    <col min="10759" max="10759" width="7.375" style="1442" customWidth="1"/>
    <col min="10760" max="10761" width="8.5" style="1442" customWidth="1"/>
    <col min="10762" max="10762" width="22.625" style="1442" customWidth="1"/>
    <col min="10763" max="11008" width="9" style="1442"/>
    <col min="11009" max="11009" width="5.125" style="1442" customWidth="1"/>
    <col min="11010" max="11011" width="9" style="1442"/>
    <col min="11012" max="11013" width="8.5" style="1442" customWidth="1"/>
    <col min="11014" max="11014" width="8.375" style="1442" customWidth="1"/>
    <col min="11015" max="11015" width="7.375" style="1442" customWidth="1"/>
    <col min="11016" max="11017" width="8.5" style="1442" customWidth="1"/>
    <col min="11018" max="11018" width="22.625" style="1442" customWidth="1"/>
    <col min="11019" max="11264" width="9" style="1442"/>
    <col min="11265" max="11265" width="5.125" style="1442" customWidth="1"/>
    <col min="11266" max="11267" width="9" style="1442"/>
    <col min="11268" max="11269" width="8.5" style="1442" customWidth="1"/>
    <col min="11270" max="11270" width="8.375" style="1442" customWidth="1"/>
    <col min="11271" max="11271" width="7.375" style="1442" customWidth="1"/>
    <col min="11272" max="11273" width="8.5" style="1442" customWidth="1"/>
    <col min="11274" max="11274" width="22.625" style="1442" customWidth="1"/>
    <col min="11275" max="11520" width="9" style="1442"/>
    <col min="11521" max="11521" width="5.125" style="1442" customWidth="1"/>
    <col min="11522" max="11523" width="9" style="1442"/>
    <col min="11524" max="11525" width="8.5" style="1442" customWidth="1"/>
    <col min="11526" max="11526" width="8.375" style="1442" customWidth="1"/>
    <col min="11527" max="11527" width="7.375" style="1442" customWidth="1"/>
    <col min="11528" max="11529" width="8.5" style="1442" customWidth="1"/>
    <col min="11530" max="11530" width="22.625" style="1442" customWidth="1"/>
    <col min="11531" max="11776" width="9" style="1442"/>
    <col min="11777" max="11777" width="5.125" style="1442" customWidth="1"/>
    <col min="11778" max="11779" width="9" style="1442"/>
    <col min="11780" max="11781" width="8.5" style="1442" customWidth="1"/>
    <col min="11782" max="11782" width="8.375" style="1442" customWidth="1"/>
    <col min="11783" max="11783" width="7.375" style="1442" customWidth="1"/>
    <col min="11784" max="11785" width="8.5" style="1442" customWidth="1"/>
    <col min="11786" max="11786" width="22.625" style="1442" customWidth="1"/>
    <col min="11787" max="12032" width="9" style="1442"/>
    <col min="12033" max="12033" width="5.125" style="1442" customWidth="1"/>
    <col min="12034" max="12035" width="9" style="1442"/>
    <col min="12036" max="12037" width="8.5" style="1442" customWidth="1"/>
    <col min="12038" max="12038" width="8.375" style="1442" customWidth="1"/>
    <col min="12039" max="12039" width="7.375" style="1442" customWidth="1"/>
    <col min="12040" max="12041" width="8.5" style="1442" customWidth="1"/>
    <col min="12042" max="12042" width="22.625" style="1442" customWidth="1"/>
    <col min="12043" max="12288" width="9" style="1442"/>
    <col min="12289" max="12289" width="5.125" style="1442" customWidth="1"/>
    <col min="12290" max="12291" width="9" style="1442"/>
    <col min="12292" max="12293" width="8.5" style="1442" customWidth="1"/>
    <col min="12294" max="12294" width="8.375" style="1442" customWidth="1"/>
    <col min="12295" max="12295" width="7.375" style="1442" customWidth="1"/>
    <col min="12296" max="12297" width="8.5" style="1442" customWidth="1"/>
    <col min="12298" max="12298" width="22.625" style="1442" customWidth="1"/>
    <col min="12299" max="12544" width="9" style="1442"/>
    <col min="12545" max="12545" width="5.125" style="1442" customWidth="1"/>
    <col min="12546" max="12547" width="9" style="1442"/>
    <col min="12548" max="12549" width="8.5" style="1442" customWidth="1"/>
    <col min="12550" max="12550" width="8.375" style="1442" customWidth="1"/>
    <col min="12551" max="12551" width="7.375" style="1442" customWidth="1"/>
    <col min="12552" max="12553" width="8.5" style="1442" customWidth="1"/>
    <col min="12554" max="12554" width="22.625" style="1442" customWidth="1"/>
    <col min="12555" max="12800" width="9" style="1442"/>
    <col min="12801" max="12801" width="5.125" style="1442" customWidth="1"/>
    <col min="12802" max="12803" width="9" style="1442"/>
    <col min="12804" max="12805" width="8.5" style="1442" customWidth="1"/>
    <col min="12806" max="12806" width="8.375" style="1442" customWidth="1"/>
    <col min="12807" max="12807" width="7.375" style="1442" customWidth="1"/>
    <col min="12808" max="12809" width="8.5" style="1442" customWidth="1"/>
    <col min="12810" max="12810" width="22.625" style="1442" customWidth="1"/>
    <col min="12811" max="13056" width="9" style="1442"/>
    <col min="13057" max="13057" width="5.125" style="1442" customWidth="1"/>
    <col min="13058" max="13059" width="9" style="1442"/>
    <col min="13060" max="13061" width="8.5" style="1442" customWidth="1"/>
    <col min="13062" max="13062" width="8.375" style="1442" customWidth="1"/>
    <col min="13063" max="13063" width="7.375" style="1442" customWidth="1"/>
    <col min="13064" max="13065" width="8.5" style="1442" customWidth="1"/>
    <col min="13066" max="13066" width="22.625" style="1442" customWidth="1"/>
    <col min="13067" max="13312" width="9" style="1442"/>
    <col min="13313" max="13313" width="5.125" style="1442" customWidth="1"/>
    <col min="13314" max="13315" width="9" style="1442"/>
    <col min="13316" max="13317" width="8.5" style="1442" customWidth="1"/>
    <col min="13318" max="13318" width="8.375" style="1442" customWidth="1"/>
    <col min="13319" max="13319" width="7.375" style="1442" customWidth="1"/>
    <col min="13320" max="13321" width="8.5" style="1442" customWidth="1"/>
    <col min="13322" max="13322" width="22.625" style="1442" customWidth="1"/>
    <col min="13323" max="13568" width="9" style="1442"/>
    <col min="13569" max="13569" width="5.125" style="1442" customWidth="1"/>
    <col min="13570" max="13571" width="9" style="1442"/>
    <col min="13572" max="13573" width="8.5" style="1442" customWidth="1"/>
    <col min="13574" max="13574" width="8.375" style="1442" customWidth="1"/>
    <col min="13575" max="13575" width="7.375" style="1442" customWidth="1"/>
    <col min="13576" max="13577" width="8.5" style="1442" customWidth="1"/>
    <col min="13578" max="13578" width="22.625" style="1442" customWidth="1"/>
    <col min="13579" max="13824" width="9" style="1442"/>
    <col min="13825" max="13825" width="5.125" style="1442" customWidth="1"/>
    <col min="13826" max="13827" width="9" style="1442"/>
    <col min="13828" max="13829" width="8.5" style="1442" customWidth="1"/>
    <col min="13830" max="13830" width="8.375" style="1442" customWidth="1"/>
    <col min="13831" max="13831" width="7.375" style="1442" customWidth="1"/>
    <col min="13832" max="13833" width="8.5" style="1442" customWidth="1"/>
    <col min="13834" max="13834" width="22.625" style="1442" customWidth="1"/>
    <col min="13835" max="14080" width="9" style="1442"/>
    <col min="14081" max="14081" width="5.125" style="1442" customWidth="1"/>
    <col min="14082" max="14083" width="9" style="1442"/>
    <col min="14084" max="14085" width="8.5" style="1442" customWidth="1"/>
    <col min="14086" max="14086" width="8.375" style="1442" customWidth="1"/>
    <col min="14087" max="14087" width="7.375" style="1442" customWidth="1"/>
    <col min="14088" max="14089" width="8.5" style="1442" customWidth="1"/>
    <col min="14090" max="14090" width="22.625" style="1442" customWidth="1"/>
    <col min="14091" max="14336" width="9" style="1442"/>
    <col min="14337" max="14337" width="5.125" style="1442" customWidth="1"/>
    <col min="14338" max="14339" width="9" style="1442"/>
    <col min="14340" max="14341" width="8.5" style="1442" customWidth="1"/>
    <col min="14342" max="14342" width="8.375" style="1442" customWidth="1"/>
    <col min="14343" max="14343" width="7.375" style="1442" customWidth="1"/>
    <col min="14344" max="14345" width="8.5" style="1442" customWidth="1"/>
    <col min="14346" max="14346" width="22.625" style="1442" customWidth="1"/>
    <col min="14347" max="14592" width="9" style="1442"/>
    <col min="14593" max="14593" width="5.125" style="1442" customWidth="1"/>
    <col min="14594" max="14595" width="9" style="1442"/>
    <col min="14596" max="14597" width="8.5" style="1442" customWidth="1"/>
    <col min="14598" max="14598" width="8.375" style="1442" customWidth="1"/>
    <col min="14599" max="14599" width="7.375" style="1442" customWidth="1"/>
    <col min="14600" max="14601" width="8.5" style="1442" customWidth="1"/>
    <col min="14602" max="14602" width="22.625" style="1442" customWidth="1"/>
    <col min="14603" max="14848" width="9" style="1442"/>
    <col min="14849" max="14849" width="5.125" style="1442" customWidth="1"/>
    <col min="14850" max="14851" width="9" style="1442"/>
    <col min="14852" max="14853" width="8.5" style="1442" customWidth="1"/>
    <col min="14854" max="14854" width="8.375" style="1442" customWidth="1"/>
    <col min="14855" max="14855" width="7.375" style="1442" customWidth="1"/>
    <col min="14856" max="14857" width="8.5" style="1442" customWidth="1"/>
    <col min="14858" max="14858" width="22.625" style="1442" customWidth="1"/>
    <col min="14859" max="15104" width="9" style="1442"/>
    <col min="15105" max="15105" width="5.125" style="1442" customWidth="1"/>
    <col min="15106" max="15107" width="9" style="1442"/>
    <col min="15108" max="15109" width="8.5" style="1442" customWidth="1"/>
    <col min="15110" max="15110" width="8.375" style="1442" customWidth="1"/>
    <col min="15111" max="15111" width="7.375" style="1442" customWidth="1"/>
    <col min="15112" max="15113" width="8.5" style="1442" customWidth="1"/>
    <col min="15114" max="15114" width="22.625" style="1442" customWidth="1"/>
    <col min="15115" max="15360" width="9" style="1442"/>
    <col min="15361" max="15361" width="5.125" style="1442" customWidth="1"/>
    <col min="15362" max="15363" width="9" style="1442"/>
    <col min="15364" max="15365" width="8.5" style="1442" customWidth="1"/>
    <col min="15366" max="15366" width="8.375" style="1442" customWidth="1"/>
    <col min="15367" max="15367" width="7.375" style="1442" customWidth="1"/>
    <col min="15368" max="15369" width="8.5" style="1442" customWidth="1"/>
    <col min="15370" max="15370" width="22.625" style="1442" customWidth="1"/>
    <col min="15371" max="15616" width="9" style="1442"/>
    <col min="15617" max="15617" width="5.125" style="1442" customWidth="1"/>
    <col min="15618" max="15619" width="9" style="1442"/>
    <col min="15620" max="15621" width="8.5" style="1442" customWidth="1"/>
    <col min="15622" max="15622" width="8.375" style="1442" customWidth="1"/>
    <col min="15623" max="15623" width="7.375" style="1442" customWidth="1"/>
    <col min="15624" max="15625" width="8.5" style="1442" customWidth="1"/>
    <col min="15626" max="15626" width="22.625" style="1442" customWidth="1"/>
    <col min="15627" max="15872" width="9" style="1442"/>
    <col min="15873" max="15873" width="5.125" style="1442" customWidth="1"/>
    <col min="15874" max="15875" width="9" style="1442"/>
    <col min="15876" max="15877" width="8.5" style="1442" customWidth="1"/>
    <col min="15878" max="15878" width="8.375" style="1442" customWidth="1"/>
    <col min="15879" max="15879" width="7.375" style="1442" customWidth="1"/>
    <col min="15880" max="15881" width="8.5" style="1442" customWidth="1"/>
    <col min="15882" max="15882" width="22.625" style="1442" customWidth="1"/>
    <col min="15883" max="16128" width="9" style="1442"/>
    <col min="16129" max="16129" width="5.125" style="1442" customWidth="1"/>
    <col min="16130" max="16131" width="9" style="1442"/>
    <col min="16132" max="16133" width="8.5" style="1442" customWidth="1"/>
    <col min="16134" max="16134" width="8.375" style="1442" customWidth="1"/>
    <col min="16135" max="16135" width="7.375" style="1442" customWidth="1"/>
    <col min="16136" max="16137" width="8.5" style="1442" customWidth="1"/>
    <col min="16138" max="16138" width="22.625" style="1442" customWidth="1"/>
    <col min="16139" max="16384" width="9" style="1442"/>
  </cols>
  <sheetData>
    <row r="1" spans="1:10" ht="27.75" customHeight="1">
      <c r="A1" s="1455" t="s">
        <v>2017</v>
      </c>
      <c r="B1" s="1455"/>
      <c r="C1" s="1441"/>
      <c r="D1" s="1441"/>
      <c r="E1" s="1441"/>
      <c r="F1" s="1441"/>
      <c r="G1" s="4113" t="s">
        <v>2012</v>
      </c>
      <c r="H1" s="4113"/>
      <c r="I1" s="4113"/>
      <c r="J1" s="4113"/>
    </row>
    <row r="2" spans="1:10" ht="84.75" customHeight="1">
      <c r="A2" s="2667" t="s">
        <v>2013</v>
      </c>
      <c r="B2" s="2668"/>
      <c r="C2" s="2668"/>
      <c r="D2" s="2668"/>
      <c r="E2" s="2668"/>
      <c r="F2" s="2668"/>
      <c r="G2" s="2668"/>
      <c r="H2" s="2668"/>
      <c r="I2" s="2668"/>
      <c r="J2" s="2668"/>
    </row>
    <row r="3" spans="1:10" ht="17.25" customHeight="1">
      <c r="A3" s="1443"/>
      <c r="B3" s="1444"/>
      <c r="C3" s="1444"/>
      <c r="D3" s="1444"/>
      <c r="E3" s="1444"/>
      <c r="F3" s="1444"/>
      <c r="G3" s="1444"/>
      <c r="H3" s="1444"/>
      <c r="I3" s="1444"/>
      <c r="J3" s="1444"/>
    </row>
    <row r="4" spans="1:10" ht="30" customHeight="1">
      <c r="A4" s="2669" t="s">
        <v>352</v>
      </c>
      <c r="B4" s="2669"/>
      <c r="C4" s="2669"/>
      <c r="D4" s="4114"/>
      <c r="E4" s="4114"/>
      <c r="F4" s="4114"/>
      <c r="G4" s="4114"/>
      <c r="H4" s="4114"/>
      <c r="I4" s="4114"/>
      <c r="J4" s="4114"/>
    </row>
    <row r="5" spans="1:10" ht="30" customHeight="1">
      <c r="A5" s="2669" t="s">
        <v>353</v>
      </c>
      <c r="B5" s="2669"/>
      <c r="C5" s="2669"/>
      <c r="D5" s="1567" t="s">
        <v>245</v>
      </c>
      <c r="E5" s="4279" t="s">
        <v>2116</v>
      </c>
      <c r="F5" s="1566" t="s">
        <v>245</v>
      </c>
      <c r="G5" s="4279" t="s">
        <v>2117</v>
      </c>
      <c r="H5" s="1566" t="s">
        <v>245</v>
      </c>
      <c r="I5" s="4279" t="s">
        <v>2118</v>
      </c>
      <c r="J5" s="4115"/>
    </row>
    <row r="6" spans="1:10" ht="17.25" customHeight="1">
      <c r="A6" s="1443"/>
      <c r="B6" s="1444"/>
      <c r="C6" s="1444"/>
      <c r="D6" s="1444"/>
      <c r="E6" s="1444"/>
      <c r="F6" s="1444"/>
      <c r="G6" s="1444"/>
      <c r="H6" s="1444"/>
      <c r="I6" s="1444"/>
      <c r="J6" s="1444"/>
    </row>
    <row r="7" spans="1:10" ht="17.25" customHeight="1">
      <c r="A7" s="1445"/>
      <c r="B7" s="1445"/>
      <c r="C7" s="1445"/>
      <c r="D7" s="1446"/>
      <c r="E7" s="1446"/>
      <c r="F7" s="1447"/>
      <c r="G7" s="2656" t="s">
        <v>663</v>
      </c>
      <c r="H7" s="2657"/>
      <c r="I7" s="4116" t="s">
        <v>16</v>
      </c>
      <c r="J7" s="4117"/>
    </row>
    <row r="8" spans="1:10" ht="17.25" customHeight="1">
      <c r="A8" s="1445"/>
      <c r="B8" s="1445"/>
      <c r="C8" s="1445"/>
      <c r="D8" s="1446"/>
      <c r="E8" s="1446"/>
      <c r="F8" s="1448"/>
      <c r="G8" s="2658"/>
      <c r="H8" s="2659"/>
      <c r="I8" s="4118"/>
      <c r="J8" s="4119"/>
    </row>
    <row r="9" spans="1:10" ht="17.25" customHeight="1">
      <c r="A9" s="1445"/>
      <c r="B9" s="1445"/>
      <c r="C9" s="1445"/>
      <c r="D9" s="1446"/>
      <c r="E9" s="1446"/>
      <c r="F9" s="1448"/>
      <c r="G9" s="2660"/>
      <c r="H9" s="2661"/>
      <c r="I9" s="4120"/>
      <c r="J9" s="4121"/>
    </row>
    <row r="10" spans="1:10" ht="15.75" customHeight="1">
      <c r="A10" s="1449"/>
      <c r="B10" s="1449"/>
      <c r="C10" s="1449"/>
      <c r="D10" s="1449"/>
      <c r="E10" s="1449"/>
      <c r="F10" s="1449"/>
      <c r="G10" s="1449"/>
      <c r="H10" s="1449"/>
      <c r="I10" s="1449"/>
      <c r="J10" s="1449"/>
    </row>
    <row r="11" spans="1:10" ht="15.75" customHeight="1">
      <c r="A11" s="1449"/>
      <c r="B11" s="1449"/>
      <c r="C11" s="1449"/>
      <c r="D11" s="1449"/>
      <c r="E11" s="1449"/>
      <c r="F11" s="1450"/>
      <c r="G11" s="2662" t="s">
        <v>2014</v>
      </c>
      <c r="H11" s="2657"/>
      <c r="I11" s="4122" t="s">
        <v>526</v>
      </c>
      <c r="J11" s="4122"/>
    </row>
    <row r="12" spans="1:10" ht="18" customHeight="1">
      <c r="A12" s="1449"/>
      <c r="B12" s="1449"/>
      <c r="C12" s="1449"/>
      <c r="D12" s="1449"/>
      <c r="E12" s="1449"/>
      <c r="F12" s="1450"/>
      <c r="G12" s="2663"/>
      <c r="H12" s="2659"/>
      <c r="I12" s="4122"/>
      <c r="J12" s="4122"/>
    </row>
    <row r="13" spans="1:10" ht="17.25" customHeight="1">
      <c r="A13" s="1449"/>
      <c r="B13" s="1449"/>
      <c r="C13" s="1449"/>
      <c r="D13" s="1449"/>
      <c r="E13" s="1449"/>
      <c r="F13" s="1450"/>
      <c r="G13" s="2664"/>
      <c r="H13" s="2661"/>
      <c r="I13" s="4122"/>
      <c r="J13" s="4122"/>
    </row>
    <row r="14" spans="1:10" ht="19.5" thickBot="1">
      <c r="A14" s="1451"/>
      <c r="B14" s="1451"/>
      <c r="C14" s="1451"/>
      <c r="D14" s="1451"/>
      <c r="E14" s="1451"/>
      <c r="F14" s="1451"/>
      <c r="G14" s="1451"/>
      <c r="H14" s="1451"/>
      <c r="I14" s="1451"/>
      <c r="J14" s="1451"/>
    </row>
    <row r="15" spans="1:10" s="1454" customFormat="1" ht="25.5" customHeight="1">
      <c r="A15" s="1452"/>
      <c r="B15" s="2654" t="s">
        <v>358</v>
      </c>
      <c r="C15" s="2654"/>
      <c r="D15" s="2654" t="s">
        <v>672</v>
      </c>
      <c r="E15" s="2654"/>
      <c r="F15" s="2654" t="s">
        <v>652</v>
      </c>
      <c r="G15" s="2655"/>
      <c r="H15" s="2665" t="s">
        <v>673</v>
      </c>
      <c r="I15" s="2666"/>
      <c r="J15" s="1453" t="s">
        <v>2015</v>
      </c>
    </row>
    <row r="16" spans="1:10" s="1454" customFormat="1" ht="16.5">
      <c r="A16" s="1452">
        <v>1</v>
      </c>
      <c r="B16" s="4123"/>
      <c r="C16" s="4123"/>
      <c r="D16" s="4124"/>
      <c r="E16" s="4125"/>
      <c r="F16" s="4123"/>
      <c r="G16" s="4126"/>
      <c r="H16" s="4127"/>
      <c r="I16" s="4128"/>
      <c r="J16" s="4129"/>
    </row>
    <row r="17" spans="1:10" s="1454" customFormat="1" ht="16.5">
      <c r="A17" s="1452">
        <v>2</v>
      </c>
      <c r="B17" s="4123"/>
      <c r="C17" s="4123"/>
      <c r="D17" s="4124"/>
      <c r="E17" s="4125"/>
      <c r="F17" s="4123"/>
      <c r="G17" s="4126"/>
      <c r="H17" s="4127"/>
      <c r="I17" s="4128"/>
      <c r="J17" s="4129"/>
    </row>
    <row r="18" spans="1:10" s="1454" customFormat="1" ht="16.5">
      <c r="A18" s="1452">
        <v>3</v>
      </c>
      <c r="B18" s="4126"/>
      <c r="C18" s="4130"/>
      <c r="D18" s="4131"/>
      <c r="E18" s="4132"/>
      <c r="F18" s="4126"/>
      <c r="G18" s="4133"/>
      <c r="H18" s="4127"/>
      <c r="I18" s="4134"/>
      <c r="J18" s="4129"/>
    </row>
    <row r="19" spans="1:10" s="1454" customFormat="1" ht="16.5">
      <c r="A19" s="1452">
        <v>4</v>
      </c>
      <c r="B19" s="4126"/>
      <c r="C19" s="4130"/>
      <c r="D19" s="4131"/>
      <c r="E19" s="4132"/>
      <c r="F19" s="4126"/>
      <c r="G19" s="4133"/>
      <c r="H19" s="4127"/>
      <c r="I19" s="4134"/>
      <c r="J19" s="4129"/>
    </row>
    <row r="20" spans="1:10" s="1454" customFormat="1" ht="16.5">
      <c r="A20" s="1452">
        <v>5</v>
      </c>
      <c r="B20" s="4126"/>
      <c r="C20" s="4130"/>
      <c r="D20" s="4131"/>
      <c r="E20" s="4132"/>
      <c r="F20" s="4126"/>
      <c r="G20" s="4133"/>
      <c r="H20" s="4127"/>
      <c r="I20" s="4134"/>
      <c r="J20" s="4129"/>
    </row>
    <row r="21" spans="1:10" s="1454" customFormat="1" ht="16.5">
      <c r="A21" s="1452">
        <v>6</v>
      </c>
      <c r="B21" s="4126"/>
      <c r="C21" s="4130"/>
      <c r="D21" s="4131"/>
      <c r="E21" s="4132"/>
      <c r="F21" s="4126"/>
      <c r="G21" s="4133"/>
      <c r="H21" s="4127"/>
      <c r="I21" s="4134"/>
      <c r="J21" s="4135"/>
    </row>
    <row r="22" spans="1:10" s="1454" customFormat="1" ht="16.5">
      <c r="A22" s="1452">
        <v>7</v>
      </c>
      <c r="B22" s="4123"/>
      <c r="C22" s="4123"/>
      <c r="D22" s="4123"/>
      <c r="E22" s="4123"/>
      <c r="F22" s="4123"/>
      <c r="G22" s="4126"/>
      <c r="H22" s="4136"/>
      <c r="I22" s="4137"/>
      <c r="J22" s="4135"/>
    </row>
    <row r="23" spans="1:10" s="1454" customFormat="1" ht="16.5">
      <c r="A23" s="1452">
        <v>8</v>
      </c>
      <c r="B23" s="4123"/>
      <c r="C23" s="4123"/>
      <c r="D23" s="4123"/>
      <c r="E23" s="4123"/>
      <c r="F23" s="4123"/>
      <c r="G23" s="4126"/>
      <c r="H23" s="4138"/>
      <c r="I23" s="4128"/>
      <c r="J23" s="4135"/>
    </row>
    <row r="24" spans="1:10" s="1454" customFormat="1" ht="16.5">
      <c r="A24" s="1452">
        <v>9</v>
      </c>
      <c r="B24" s="4123"/>
      <c r="C24" s="4123"/>
      <c r="D24" s="4123"/>
      <c r="E24" s="4123"/>
      <c r="F24" s="4123"/>
      <c r="G24" s="4126"/>
      <c r="H24" s="4138"/>
      <c r="I24" s="4128"/>
      <c r="J24" s="4135"/>
    </row>
    <row r="25" spans="1:10" s="1454" customFormat="1" ht="16.5">
      <c r="A25" s="1452">
        <v>10</v>
      </c>
      <c r="B25" s="4123"/>
      <c r="C25" s="4123"/>
      <c r="D25" s="4123"/>
      <c r="E25" s="4123"/>
      <c r="F25" s="4123"/>
      <c r="G25" s="4126"/>
      <c r="H25" s="4139"/>
      <c r="I25" s="4140"/>
      <c r="J25" s="4135"/>
    </row>
    <row r="26" spans="1:10" s="1454" customFormat="1" ht="16.5">
      <c r="A26" s="1452">
        <v>11</v>
      </c>
      <c r="B26" s="4126"/>
      <c r="C26" s="4130"/>
      <c r="D26" s="4131"/>
      <c r="E26" s="4132"/>
      <c r="F26" s="4123"/>
      <c r="G26" s="4126"/>
      <c r="H26" s="4127"/>
      <c r="I26" s="4134"/>
      <c r="J26" s="4129"/>
    </row>
    <row r="27" spans="1:10" s="1454" customFormat="1" ht="16.5">
      <c r="A27" s="1452">
        <v>12</v>
      </c>
      <c r="B27" s="4123"/>
      <c r="C27" s="4123"/>
      <c r="D27" s="4124"/>
      <c r="E27" s="4125"/>
      <c r="F27" s="4123"/>
      <c r="G27" s="4126"/>
      <c r="H27" s="4127"/>
      <c r="I27" s="4128"/>
      <c r="J27" s="4129"/>
    </row>
    <row r="28" spans="1:10" s="1454" customFormat="1" ht="16.5">
      <c r="A28" s="1452">
        <v>13</v>
      </c>
      <c r="B28" s="4126"/>
      <c r="C28" s="4130"/>
      <c r="D28" s="4131"/>
      <c r="E28" s="4132"/>
      <c r="F28" s="4126"/>
      <c r="G28" s="4133"/>
      <c r="H28" s="4127"/>
      <c r="I28" s="4134"/>
      <c r="J28" s="4129"/>
    </row>
    <row r="29" spans="1:10" s="1454" customFormat="1" ht="16.5">
      <c r="A29" s="1452">
        <v>14</v>
      </c>
      <c r="B29" s="4123"/>
      <c r="C29" s="4123"/>
      <c r="D29" s="4124"/>
      <c r="E29" s="4125"/>
      <c r="F29" s="4123"/>
      <c r="G29" s="4126"/>
      <c r="H29" s="4127"/>
      <c r="I29" s="4128"/>
      <c r="J29" s="4129"/>
    </row>
    <row r="30" spans="1:10" s="1454" customFormat="1" ht="16.5">
      <c r="A30" s="1452">
        <v>15</v>
      </c>
      <c r="B30" s="4123"/>
      <c r="C30" s="4123"/>
      <c r="D30" s="4131"/>
      <c r="E30" s="4130"/>
      <c r="F30" s="4123"/>
      <c r="G30" s="4126"/>
      <c r="H30" s="4127"/>
      <c r="I30" s="4128"/>
      <c r="J30" s="4135"/>
    </row>
    <row r="31" spans="1:10" s="1454" customFormat="1" ht="16.5">
      <c r="A31" s="1452">
        <v>16</v>
      </c>
      <c r="B31" s="4123"/>
      <c r="C31" s="4123"/>
      <c r="D31" s="4141"/>
      <c r="E31" s="4123"/>
      <c r="F31" s="4123"/>
      <c r="G31" s="4126"/>
      <c r="H31" s="4127"/>
      <c r="I31" s="4128"/>
      <c r="J31" s="4135"/>
    </row>
    <row r="32" spans="1:10" s="1454" customFormat="1" ht="16.5">
      <c r="A32" s="1452">
        <v>17</v>
      </c>
      <c r="B32" s="4123"/>
      <c r="C32" s="4123"/>
      <c r="D32" s="4123"/>
      <c r="E32" s="4123"/>
      <c r="F32" s="4123"/>
      <c r="G32" s="4126"/>
      <c r="H32" s="4127"/>
      <c r="I32" s="4128"/>
      <c r="J32" s="4135"/>
    </row>
    <row r="33" spans="1:10" s="1454" customFormat="1" ht="16.5">
      <c r="A33" s="1452">
        <v>18</v>
      </c>
      <c r="B33" s="4123"/>
      <c r="C33" s="4123"/>
      <c r="D33" s="4123"/>
      <c r="E33" s="4123"/>
      <c r="F33" s="4123"/>
      <c r="G33" s="4126"/>
      <c r="H33" s="4127"/>
      <c r="I33" s="4128"/>
      <c r="J33" s="4135"/>
    </row>
    <row r="34" spans="1:10" s="1454" customFormat="1" ht="16.5">
      <c r="A34" s="1452">
        <v>19</v>
      </c>
      <c r="B34" s="4123"/>
      <c r="C34" s="4123"/>
      <c r="D34" s="4123"/>
      <c r="E34" s="4123"/>
      <c r="F34" s="4123"/>
      <c r="G34" s="4126"/>
      <c r="H34" s="4127"/>
      <c r="I34" s="4128"/>
      <c r="J34" s="4135"/>
    </row>
    <row r="35" spans="1:10" s="1454" customFormat="1" ht="17.25" thickBot="1">
      <c r="A35" s="1452">
        <v>20</v>
      </c>
      <c r="B35" s="4123"/>
      <c r="C35" s="4123"/>
      <c r="D35" s="4123"/>
      <c r="E35" s="4123"/>
      <c r="F35" s="4123"/>
      <c r="G35" s="4126"/>
      <c r="H35" s="4142"/>
      <c r="I35" s="4143"/>
      <c r="J35" s="4135"/>
    </row>
    <row r="36" spans="1:10" ht="30" customHeight="1">
      <c r="A36" s="2652" t="s">
        <v>2016</v>
      </c>
      <c r="B36" s="2653"/>
      <c r="C36" s="2653"/>
      <c r="D36" s="2653"/>
      <c r="E36" s="2653"/>
      <c r="F36" s="2653"/>
      <c r="G36" s="2653"/>
      <c r="H36" s="2653"/>
      <c r="I36" s="2653"/>
      <c r="J36" s="2653"/>
    </row>
    <row r="37" spans="1:10" ht="100.5" customHeight="1">
      <c r="A37" s="2653"/>
      <c r="B37" s="2653"/>
      <c r="C37" s="2653"/>
      <c r="D37" s="2653"/>
      <c r="E37" s="2653"/>
      <c r="F37" s="2653"/>
      <c r="G37" s="2653"/>
      <c r="H37" s="2653"/>
      <c r="I37" s="2653"/>
      <c r="J37" s="2653"/>
    </row>
  </sheetData>
  <mergeCells count="94">
    <mergeCell ref="G1:J1"/>
    <mergeCell ref="A2:J2"/>
    <mergeCell ref="A4:C4"/>
    <mergeCell ref="D4:J4"/>
    <mergeCell ref="A5:C5"/>
    <mergeCell ref="G7:H9"/>
    <mergeCell ref="I7:J9"/>
    <mergeCell ref="G11:H13"/>
    <mergeCell ref="I11:J13"/>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A36:J37"/>
    <mergeCell ref="B34:C34"/>
    <mergeCell ref="D34:E34"/>
    <mergeCell ref="F34:G34"/>
    <mergeCell ref="H34:I34"/>
    <mergeCell ref="B35:C35"/>
    <mergeCell ref="D35:E35"/>
    <mergeCell ref="F35:G35"/>
    <mergeCell ref="H35:I35"/>
  </mergeCells>
  <phoneticPr fontId="1"/>
  <dataValidations count="1">
    <dataValidation type="list" allowBlank="1" showInputMessage="1" showErrorMessage="1" sqref="D5 F5 H5" xr:uid="{9D847DC8-9AA2-4977-8513-90A6130AC148}">
      <formula1>"■"</formula1>
    </dataValidation>
  </dataValidations>
  <pageMargins left="0.7" right="0.7" top="0.75" bottom="0.75" header="0.3" footer="0.3"/>
  <pageSetup paperSize="9" scale="7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F3753-42F6-43C0-85C6-E221EEA6688E}">
  <dimension ref="A1:J46"/>
  <sheetViews>
    <sheetView view="pageBreakPreview" zoomScaleNormal="100" zoomScaleSheetLayoutView="100" workbookViewId="0">
      <selection activeCell="L7" sqref="L7"/>
    </sheetView>
  </sheetViews>
  <sheetFormatPr defaultRowHeight="13.5"/>
  <cols>
    <col min="1" max="1" width="3.125" style="1348" customWidth="1"/>
    <col min="2" max="2" width="15.375" style="1348" customWidth="1"/>
    <col min="3" max="5" width="8.5" style="1348" customWidth="1"/>
    <col min="6" max="6" width="9" style="1348" customWidth="1"/>
    <col min="7" max="7" width="9.25" style="1348" customWidth="1"/>
    <col min="8" max="8" width="17.625" style="1348" customWidth="1"/>
    <col min="9" max="9" width="19.25" style="1348" customWidth="1"/>
    <col min="10" max="256" width="9" style="1348"/>
    <col min="257" max="257" width="3.125" style="1348" customWidth="1"/>
    <col min="258" max="258" width="15.375" style="1348" customWidth="1"/>
    <col min="259" max="260" width="8.5" style="1348" customWidth="1"/>
    <col min="261" max="262" width="8.625" style="1348" customWidth="1"/>
    <col min="263" max="263" width="16.375" style="1348" customWidth="1"/>
    <col min="264" max="264" width="16.75" style="1348" bestFit="1" customWidth="1"/>
    <col min="265" max="512" width="9" style="1348"/>
    <col min="513" max="513" width="3.125" style="1348" customWidth="1"/>
    <col min="514" max="514" width="15.375" style="1348" customWidth="1"/>
    <col min="515" max="516" width="8.5" style="1348" customWidth="1"/>
    <col min="517" max="518" width="8.625" style="1348" customWidth="1"/>
    <col min="519" max="519" width="16.375" style="1348" customWidth="1"/>
    <col min="520" max="520" width="16.75" style="1348" bestFit="1" customWidth="1"/>
    <col min="521" max="768" width="9" style="1348"/>
    <col min="769" max="769" width="3.125" style="1348" customWidth="1"/>
    <col min="770" max="770" width="15.375" style="1348" customWidth="1"/>
    <col min="771" max="772" width="8.5" style="1348" customWidth="1"/>
    <col min="773" max="774" width="8.625" style="1348" customWidth="1"/>
    <col min="775" max="775" width="16.375" style="1348" customWidth="1"/>
    <col min="776" max="776" width="16.75" style="1348" bestFit="1" customWidth="1"/>
    <col min="777" max="1024" width="9" style="1348"/>
    <col min="1025" max="1025" width="3.125" style="1348" customWidth="1"/>
    <col min="1026" max="1026" width="15.375" style="1348" customWidth="1"/>
    <col min="1027" max="1028" width="8.5" style="1348" customWidth="1"/>
    <col min="1029" max="1030" width="8.625" style="1348" customWidth="1"/>
    <col min="1031" max="1031" width="16.375" style="1348" customWidth="1"/>
    <col min="1032" max="1032" width="16.75" style="1348" bestFit="1" customWidth="1"/>
    <col min="1033" max="1280" width="9" style="1348"/>
    <col min="1281" max="1281" width="3.125" style="1348" customWidth="1"/>
    <col min="1282" max="1282" width="15.375" style="1348" customWidth="1"/>
    <col min="1283" max="1284" width="8.5" style="1348" customWidth="1"/>
    <col min="1285" max="1286" width="8.625" style="1348" customWidth="1"/>
    <col min="1287" max="1287" width="16.375" style="1348" customWidth="1"/>
    <col min="1288" max="1288" width="16.75" style="1348" bestFit="1" customWidth="1"/>
    <col min="1289" max="1536" width="9" style="1348"/>
    <col min="1537" max="1537" width="3.125" style="1348" customWidth="1"/>
    <col min="1538" max="1538" width="15.375" style="1348" customWidth="1"/>
    <col min="1539" max="1540" width="8.5" style="1348" customWidth="1"/>
    <col min="1541" max="1542" width="8.625" style="1348" customWidth="1"/>
    <col min="1543" max="1543" width="16.375" style="1348" customWidth="1"/>
    <col min="1544" max="1544" width="16.75" style="1348" bestFit="1" customWidth="1"/>
    <col min="1545" max="1792" width="9" style="1348"/>
    <col min="1793" max="1793" width="3.125" style="1348" customWidth="1"/>
    <col min="1794" max="1794" width="15.375" style="1348" customWidth="1"/>
    <col min="1795" max="1796" width="8.5" style="1348" customWidth="1"/>
    <col min="1797" max="1798" width="8.625" style="1348" customWidth="1"/>
    <col min="1799" max="1799" width="16.375" style="1348" customWidth="1"/>
    <col min="1800" max="1800" width="16.75" style="1348" bestFit="1" customWidth="1"/>
    <col min="1801" max="2048" width="9" style="1348"/>
    <col min="2049" max="2049" width="3.125" style="1348" customWidth="1"/>
    <col min="2050" max="2050" width="15.375" style="1348" customWidth="1"/>
    <col min="2051" max="2052" width="8.5" style="1348" customWidth="1"/>
    <col min="2053" max="2054" width="8.625" style="1348" customWidth="1"/>
    <col min="2055" max="2055" width="16.375" style="1348" customWidth="1"/>
    <col min="2056" max="2056" width="16.75" style="1348" bestFit="1" customWidth="1"/>
    <col min="2057" max="2304" width="9" style="1348"/>
    <col min="2305" max="2305" width="3.125" style="1348" customWidth="1"/>
    <col min="2306" max="2306" width="15.375" style="1348" customWidth="1"/>
    <col min="2307" max="2308" width="8.5" style="1348" customWidth="1"/>
    <col min="2309" max="2310" width="8.625" style="1348" customWidth="1"/>
    <col min="2311" max="2311" width="16.375" style="1348" customWidth="1"/>
    <col min="2312" max="2312" width="16.75" style="1348" bestFit="1" customWidth="1"/>
    <col min="2313" max="2560" width="9" style="1348"/>
    <col min="2561" max="2561" width="3.125" style="1348" customWidth="1"/>
    <col min="2562" max="2562" width="15.375" style="1348" customWidth="1"/>
    <col min="2563" max="2564" width="8.5" style="1348" customWidth="1"/>
    <col min="2565" max="2566" width="8.625" style="1348" customWidth="1"/>
    <col min="2567" max="2567" width="16.375" style="1348" customWidth="1"/>
    <col min="2568" max="2568" width="16.75" style="1348" bestFit="1" customWidth="1"/>
    <col min="2569" max="2816" width="9" style="1348"/>
    <col min="2817" max="2817" width="3.125" style="1348" customWidth="1"/>
    <col min="2818" max="2818" width="15.375" style="1348" customWidth="1"/>
    <col min="2819" max="2820" width="8.5" style="1348" customWidth="1"/>
    <col min="2821" max="2822" width="8.625" style="1348" customWidth="1"/>
    <col min="2823" max="2823" width="16.375" style="1348" customWidth="1"/>
    <col min="2824" max="2824" width="16.75" style="1348" bestFit="1" customWidth="1"/>
    <col min="2825" max="3072" width="9" style="1348"/>
    <col min="3073" max="3073" width="3.125" style="1348" customWidth="1"/>
    <col min="3074" max="3074" width="15.375" style="1348" customWidth="1"/>
    <col min="3075" max="3076" width="8.5" style="1348" customWidth="1"/>
    <col min="3077" max="3078" width="8.625" style="1348" customWidth="1"/>
    <col min="3079" max="3079" width="16.375" style="1348" customWidth="1"/>
    <col min="3080" max="3080" width="16.75" style="1348" bestFit="1" customWidth="1"/>
    <col min="3081" max="3328" width="9" style="1348"/>
    <col min="3329" max="3329" width="3.125" style="1348" customWidth="1"/>
    <col min="3330" max="3330" width="15.375" style="1348" customWidth="1"/>
    <col min="3331" max="3332" width="8.5" style="1348" customWidth="1"/>
    <col min="3333" max="3334" width="8.625" style="1348" customWidth="1"/>
    <col min="3335" max="3335" width="16.375" style="1348" customWidth="1"/>
    <col min="3336" max="3336" width="16.75" style="1348" bestFit="1" customWidth="1"/>
    <col min="3337" max="3584" width="9" style="1348"/>
    <col min="3585" max="3585" width="3.125" style="1348" customWidth="1"/>
    <col min="3586" max="3586" width="15.375" style="1348" customWidth="1"/>
    <col min="3587" max="3588" width="8.5" style="1348" customWidth="1"/>
    <col min="3589" max="3590" width="8.625" style="1348" customWidth="1"/>
    <col min="3591" max="3591" width="16.375" style="1348" customWidth="1"/>
    <col min="3592" max="3592" width="16.75" style="1348" bestFit="1" customWidth="1"/>
    <col min="3593" max="3840" width="9" style="1348"/>
    <col min="3841" max="3841" width="3.125" style="1348" customWidth="1"/>
    <col min="3842" max="3842" width="15.375" style="1348" customWidth="1"/>
    <col min="3843" max="3844" width="8.5" style="1348" customWidth="1"/>
    <col min="3845" max="3846" width="8.625" style="1348" customWidth="1"/>
    <col min="3847" max="3847" width="16.375" style="1348" customWidth="1"/>
    <col min="3848" max="3848" width="16.75" style="1348" bestFit="1" customWidth="1"/>
    <col min="3849" max="4096" width="9" style="1348"/>
    <col min="4097" max="4097" width="3.125" style="1348" customWidth="1"/>
    <col min="4098" max="4098" width="15.375" style="1348" customWidth="1"/>
    <col min="4099" max="4100" width="8.5" style="1348" customWidth="1"/>
    <col min="4101" max="4102" width="8.625" style="1348" customWidth="1"/>
    <col min="4103" max="4103" width="16.375" style="1348" customWidth="1"/>
    <col min="4104" max="4104" width="16.75" style="1348" bestFit="1" customWidth="1"/>
    <col min="4105" max="4352" width="9" style="1348"/>
    <col min="4353" max="4353" width="3.125" style="1348" customWidth="1"/>
    <col min="4354" max="4354" width="15.375" style="1348" customWidth="1"/>
    <col min="4355" max="4356" width="8.5" style="1348" customWidth="1"/>
    <col min="4357" max="4358" width="8.625" style="1348" customWidth="1"/>
    <col min="4359" max="4359" width="16.375" style="1348" customWidth="1"/>
    <col min="4360" max="4360" width="16.75" style="1348" bestFit="1" customWidth="1"/>
    <col min="4361" max="4608" width="9" style="1348"/>
    <col min="4609" max="4609" width="3.125" style="1348" customWidth="1"/>
    <col min="4610" max="4610" width="15.375" style="1348" customWidth="1"/>
    <col min="4611" max="4612" width="8.5" style="1348" customWidth="1"/>
    <col min="4613" max="4614" width="8.625" style="1348" customWidth="1"/>
    <col min="4615" max="4615" width="16.375" style="1348" customWidth="1"/>
    <col min="4616" max="4616" width="16.75" style="1348" bestFit="1" customWidth="1"/>
    <col min="4617" max="4864" width="9" style="1348"/>
    <col min="4865" max="4865" width="3.125" style="1348" customWidth="1"/>
    <col min="4866" max="4866" width="15.375" style="1348" customWidth="1"/>
    <col min="4867" max="4868" width="8.5" style="1348" customWidth="1"/>
    <col min="4869" max="4870" width="8.625" style="1348" customWidth="1"/>
    <col min="4871" max="4871" width="16.375" style="1348" customWidth="1"/>
    <col min="4872" max="4872" width="16.75" style="1348" bestFit="1" customWidth="1"/>
    <col min="4873" max="5120" width="9" style="1348"/>
    <col min="5121" max="5121" width="3.125" style="1348" customWidth="1"/>
    <col min="5122" max="5122" width="15.375" style="1348" customWidth="1"/>
    <col min="5123" max="5124" width="8.5" style="1348" customWidth="1"/>
    <col min="5125" max="5126" width="8.625" style="1348" customWidth="1"/>
    <col min="5127" max="5127" width="16.375" style="1348" customWidth="1"/>
    <col min="5128" max="5128" width="16.75" style="1348" bestFit="1" customWidth="1"/>
    <col min="5129" max="5376" width="9" style="1348"/>
    <col min="5377" max="5377" width="3.125" style="1348" customWidth="1"/>
    <col min="5378" max="5378" width="15.375" style="1348" customWidth="1"/>
    <col min="5379" max="5380" width="8.5" style="1348" customWidth="1"/>
    <col min="5381" max="5382" width="8.625" style="1348" customWidth="1"/>
    <col min="5383" max="5383" width="16.375" style="1348" customWidth="1"/>
    <col min="5384" max="5384" width="16.75" style="1348" bestFit="1" customWidth="1"/>
    <col min="5385" max="5632" width="9" style="1348"/>
    <col min="5633" max="5633" width="3.125" style="1348" customWidth="1"/>
    <col min="5634" max="5634" width="15.375" style="1348" customWidth="1"/>
    <col min="5635" max="5636" width="8.5" style="1348" customWidth="1"/>
    <col min="5637" max="5638" width="8.625" style="1348" customWidth="1"/>
    <col min="5639" max="5639" width="16.375" style="1348" customWidth="1"/>
    <col min="5640" max="5640" width="16.75" style="1348" bestFit="1" customWidth="1"/>
    <col min="5641" max="5888" width="9" style="1348"/>
    <col min="5889" max="5889" width="3.125" style="1348" customWidth="1"/>
    <col min="5890" max="5890" width="15.375" style="1348" customWidth="1"/>
    <col min="5891" max="5892" width="8.5" style="1348" customWidth="1"/>
    <col min="5893" max="5894" width="8.625" style="1348" customWidth="1"/>
    <col min="5895" max="5895" width="16.375" style="1348" customWidth="1"/>
    <col min="5896" max="5896" width="16.75" style="1348" bestFit="1" customWidth="1"/>
    <col min="5897" max="6144" width="9" style="1348"/>
    <col min="6145" max="6145" width="3.125" style="1348" customWidth="1"/>
    <col min="6146" max="6146" width="15.375" style="1348" customWidth="1"/>
    <col min="6147" max="6148" width="8.5" style="1348" customWidth="1"/>
    <col min="6149" max="6150" width="8.625" style="1348" customWidth="1"/>
    <col min="6151" max="6151" width="16.375" style="1348" customWidth="1"/>
    <col min="6152" max="6152" width="16.75" style="1348" bestFit="1" customWidth="1"/>
    <col min="6153" max="6400" width="9" style="1348"/>
    <col min="6401" max="6401" width="3.125" style="1348" customWidth="1"/>
    <col min="6402" max="6402" width="15.375" style="1348" customWidth="1"/>
    <col min="6403" max="6404" width="8.5" style="1348" customWidth="1"/>
    <col min="6405" max="6406" width="8.625" style="1348" customWidth="1"/>
    <col min="6407" max="6407" width="16.375" style="1348" customWidth="1"/>
    <col min="6408" max="6408" width="16.75" style="1348" bestFit="1" customWidth="1"/>
    <col min="6409" max="6656" width="9" style="1348"/>
    <col min="6657" max="6657" width="3.125" style="1348" customWidth="1"/>
    <col min="6658" max="6658" width="15.375" style="1348" customWidth="1"/>
    <col min="6659" max="6660" width="8.5" style="1348" customWidth="1"/>
    <col min="6661" max="6662" width="8.625" style="1348" customWidth="1"/>
    <col min="6663" max="6663" width="16.375" style="1348" customWidth="1"/>
    <col min="6664" max="6664" width="16.75" style="1348" bestFit="1" customWidth="1"/>
    <col min="6665" max="6912" width="9" style="1348"/>
    <col min="6913" max="6913" width="3.125" style="1348" customWidth="1"/>
    <col min="6914" max="6914" width="15.375" style="1348" customWidth="1"/>
    <col min="6915" max="6916" width="8.5" style="1348" customWidth="1"/>
    <col min="6917" max="6918" width="8.625" style="1348" customWidth="1"/>
    <col min="6919" max="6919" width="16.375" style="1348" customWidth="1"/>
    <col min="6920" max="6920" width="16.75" style="1348" bestFit="1" customWidth="1"/>
    <col min="6921" max="7168" width="9" style="1348"/>
    <col min="7169" max="7169" width="3.125" style="1348" customWidth="1"/>
    <col min="7170" max="7170" width="15.375" style="1348" customWidth="1"/>
    <col min="7171" max="7172" width="8.5" style="1348" customWidth="1"/>
    <col min="7173" max="7174" width="8.625" style="1348" customWidth="1"/>
    <col min="7175" max="7175" width="16.375" style="1348" customWidth="1"/>
    <col min="7176" max="7176" width="16.75" style="1348" bestFit="1" customWidth="1"/>
    <col min="7177" max="7424" width="9" style="1348"/>
    <col min="7425" max="7425" width="3.125" style="1348" customWidth="1"/>
    <col min="7426" max="7426" width="15.375" style="1348" customWidth="1"/>
    <col min="7427" max="7428" width="8.5" style="1348" customWidth="1"/>
    <col min="7429" max="7430" width="8.625" style="1348" customWidth="1"/>
    <col min="7431" max="7431" width="16.375" style="1348" customWidth="1"/>
    <col min="7432" max="7432" width="16.75" style="1348" bestFit="1" customWidth="1"/>
    <col min="7433" max="7680" width="9" style="1348"/>
    <col min="7681" max="7681" width="3.125" style="1348" customWidth="1"/>
    <col min="7682" max="7682" width="15.375" style="1348" customWidth="1"/>
    <col min="7683" max="7684" width="8.5" style="1348" customWidth="1"/>
    <col min="7685" max="7686" width="8.625" style="1348" customWidth="1"/>
    <col min="7687" max="7687" width="16.375" style="1348" customWidth="1"/>
    <col min="7688" max="7688" width="16.75" style="1348" bestFit="1" customWidth="1"/>
    <col min="7689" max="7936" width="9" style="1348"/>
    <col min="7937" max="7937" width="3.125" style="1348" customWidth="1"/>
    <col min="7938" max="7938" width="15.375" style="1348" customWidth="1"/>
    <col min="7939" max="7940" width="8.5" style="1348" customWidth="1"/>
    <col min="7941" max="7942" width="8.625" style="1348" customWidth="1"/>
    <col min="7943" max="7943" width="16.375" style="1348" customWidth="1"/>
    <col min="7944" max="7944" width="16.75" style="1348" bestFit="1" customWidth="1"/>
    <col min="7945" max="8192" width="9" style="1348"/>
    <col min="8193" max="8193" width="3.125" style="1348" customWidth="1"/>
    <col min="8194" max="8194" width="15.375" style="1348" customWidth="1"/>
    <col min="8195" max="8196" width="8.5" style="1348" customWidth="1"/>
    <col min="8197" max="8198" width="8.625" style="1348" customWidth="1"/>
    <col min="8199" max="8199" width="16.375" style="1348" customWidth="1"/>
    <col min="8200" max="8200" width="16.75" style="1348" bestFit="1" customWidth="1"/>
    <col min="8201" max="8448" width="9" style="1348"/>
    <col min="8449" max="8449" width="3.125" style="1348" customWidth="1"/>
    <col min="8450" max="8450" width="15.375" style="1348" customWidth="1"/>
    <col min="8451" max="8452" width="8.5" style="1348" customWidth="1"/>
    <col min="8453" max="8454" width="8.625" style="1348" customWidth="1"/>
    <col min="8455" max="8455" width="16.375" style="1348" customWidth="1"/>
    <col min="8456" max="8456" width="16.75" style="1348" bestFit="1" customWidth="1"/>
    <col min="8457" max="8704" width="9" style="1348"/>
    <col min="8705" max="8705" width="3.125" style="1348" customWidth="1"/>
    <col min="8706" max="8706" width="15.375" style="1348" customWidth="1"/>
    <col min="8707" max="8708" width="8.5" style="1348" customWidth="1"/>
    <col min="8709" max="8710" width="8.625" style="1348" customWidth="1"/>
    <col min="8711" max="8711" width="16.375" style="1348" customWidth="1"/>
    <col min="8712" max="8712" width="16.75" style="1348" bestFit="1" customWidth="1"/>
    <col min="8713" max="8960" width="9" style="1348"/>
    <col min="8961" max="8961" width="3.125" style="1348" customWidth="1"/>
    <col min="8962" max="8962" width="15.375" style="1348" customWidth="1"/>
    <col min="8963" max="8964" width="8.5" style="1348" customWidth="1"/>
    <col min="8965" max="8966" width="8.625" style="1348" customWidth="1"/>
    <col min="8967" max="8967" width="16.375" style="1348" customWidth="1"/>
    <col min="8968" max="8968" width="16.75" style="1348" bestFit="1" customWidth="1"/>
    <col min="8969" max="9216" width="9" style="1348"/>
    <col min="9217" max="9217" width="3.125" style="1348" customWidth="1"/>
    <col min="9218" max="9218" width="15.375" style="1348" customWidth="1"/>
    <col min="9219" max="9220" width="8.5" style="1348" customWidth="1"/>
    <col min="9221" max="9222" width="8.625" style="1348" customWidth="1"/>
    <col min="9223" max="9223" width="16.375" style="1348" customWidth="1"/>
    <col min="9224" max="9224" width="16.75" style="1348" bestFit="1" customWidth="1"/>
    <col min="9225" max="9472" width="9" style="1348"/>
    <col min="9473" max="9473" width="3.125" style="1348" customWidth="1"/>
    <col min="9474" max="9474" width="15.375" style="1348" customWidth="1"/>
    <col min="9475" max="9476" width="8.5" style="1348" customWidth="1"/>
    <col min="9477" max="9478" width="8.625" style="1348" customWidth="1"/>
    <col min="9479" max="9479" width="16.375" style="1348" customWidth="1"/>
    <col min="9480" max="9480" width="16.75" style="1348" bestFit="1" customWidth="1"/>
    <col min="9481" max="9728" width="9" style="1348"/>
    <col min="9729" max="9729" width="3.125" style="1348" customWidth="1"/>
    <col min="9730" max="9730" width="15.375" style="1348" customWidth="1"/>
    <col min="9731" max="9732" width="8.5" style="1348" customWidth="1"/>
    <col min="9733" max="9734" width="8.625" style="1348" customWidth="1"/>
    <col min="9735" max="9735" width="16.375" style="1348" customWidth="1"/>
    <col min="9736" max="9736" width="16.75" style="1348" bestFit="1" customWidth="1"/>
    <col min="9737" max="9984" width="9" style="1348"/>
    <col min="9985" max="9985" width="3.125" style="1348" customWidth="1"/>
    <col min="9986" max="9986" width="15.375" style="1348" customWidth="1"/>
    <col min="9987" max="9988" width="8.5" style="1348" customWidth="1"/>
    <col min="9989" max="9990" width="8.625" style="1348" customWidth="1"/>
    <col min="9991" max="9991" width="16.375" style="1348" customWidth="1"/>
    <col min="9992" max="9992" width="16.75" style="1348" bestFit="1" customWidth="1"/>
    <col min="9993" max="10240" width="9" style="1348"/>
    <col min="10241" max="10241" width="3.125" style="1348" customWidth="1"/>
    <col min="10242" max="10242" width="15.375" style="1348" customWidth="1"/>
    <col min="10243" max="10244" width="8.5" style="1348" customWidth="1"/>
    <col min="10245" max="10246" width="8.625" style="1348" customWidth="1"/>
    <col min="10247" max="10247" width="16.375" style="1348" customWidth="1"/>
    <col min="10248" max="10248" width="16.75" style="1348" bestFit="1" customWidth="1"/>
    <col min="10249" max="10496" width="9" style="1348"/>
    <col min="10497" max="10497" width="3.125" style="1348" customWidth="1"/>
    <col min="10498" max="10498" width="15.375" style="1348" customWidth="1"/>
    <col min="10499" max="10500" width="8.5" style="1348" customWidth="1"/>
    <col min="10501" max="10502" width="8.625" style="1348" customWidth="1"/>
    <col min="10503" max="10503" width="16.375" style="1348" customWidth="1"/>
    <col min="10504" max="10504" width="16.75" style="1348" bestFit="1" customWidth="1"/>
    <col min="10505" max="10752" width="9" style="1348"/>
    <col min="10753" max="10753" width="3.125" style="1348" customWidth="1"/>
    <col min="10754" max="10754" width="15.375" style="1348" customWidth="1"/>
    <col min="10755" max="10756" width="8.5" style="1348" customWidth="1"/>
    <col min="10757" max="10758" width="8.625" style="1348" customWidth="1"/>
    <col min="10759" max="10759" width="16.375" style="1348" customWidth="1"/>
    <col min="10760" max="10760" width="16.75" style="1348" bestFit="1" customWidth="1"/>
    <col min="10761" max="11008" width="9" style="1348"/>
    <col min="11009" max="11009" width="3.125" style="1348" customWidth="1"/>
    <col min="11010" max="11010" width="15.375" style="1348" customWidth="1"/>
    <col min="11011" max="11012" width="8.5" style="1348" customWidth="1"/>
    <col min="11013" max="11014" width="8.625" style="1348" customWidth="1"/>
    <col min="11015" max="11015" width="16.375" style="1348" customWidth="1"/>
    <col min="11016" max="11016" width="16.75" style="1348" bestFit="1" customWidth="1"/>
    <col min="11017" max="11264" width="9" style="1348"/>
    <col min="11265" max="11265" width="3.125" style="1348" customWidth="1"/>
    <col min="11266" max="11266" width="15.375" style="1348" customWidth="1"/>
    <col min="11267" max="11268" width="8.5" style="1348" customWidth="1"/>
    <col min="11269" max="11270" width="8.625" style="1348" customWidth="1"/>
    <col min="11271" max="11271" width="16.375" style="1348" customWidth="1"/>
    <col min="11272" max="11272" width="16.75" style="1348" bestFit="1" customWidth="1"/>
    <col min="11273" max="11520" width="9" style="1348"/>
    <col min="11521" max="11521" width="3.125" style="1348" customWidth="1"/>
    <col min="11522" max="11522" width="15.375" style="1348" customWidth="1"/>
    <col min="11523" max="11524" width="8.5" style="1348" customWidth="1"/>
    <col min="11525" max="11526" width="8.625" style="1348" customWidth="1"/>
    <col min="11527" max="11527" width="16.375" style="1348" customWidth="1"/>
    <col min="11528" max="11528" width="16.75" style="1348" bestFit="1" customWidth="1"/>
    <col min="11529" max="11776" width="9" style="1348"/>
    <col min="11777" max="11777" width="3.125" style="1348" customWidth="1"/>
    <col min="11778" max="11778" width="15.375" style="1348" customWidth="1"/>
    <col min="11779" max="11780" width="8.5" style="1348" customWidth="1"/>
    <col min="11781" max="11782" width="8.625" style="1348" customWidth="1"/>
    <col min="11783" max="11783" width="16.375" style="1348" customWidth="1"/>
    <col min="11784" max="11784" width="16.75" style="1348" bestFit="1" customWidth="1"/>
    <col min="11785" max="12032" width="9" style="1348"/>
    <col min="12033" max="12033" width="3.125" style="1348" customWidth="1"/>
    <col min="12034" max="12034" width="15.375" style="1348" customWidth="1"/>
    <col min="12035" max="12036" width="8.5" style="1348" customWidth="1"/>
    <col min="12037" max="12038" width="8.625" style="1348" customWidth="1"/>
    <col min="12039" max="12039" width="16.375" style="1348" customWidth="1"/>
    <col min="12040" max="12040" width="16.75" style="1348" bestFit="1" customWidth="1"/>
    <col min="12041" max="12288" width="9" style="1348"/>
    <col min="12289" max="12289" width="3.125" style="1348" customWidth="1"/>
    <col min="12290" max="12290" width="15.375" style="1348" customWidth="1"/>
    <col min="12291" max="12292" width="8.5" style="1348" customWidth="1"/>
    <col min="12293" max="12294" width="8.625" style="1348" customWidth="1"/>
    <col min="12295" max="12295" width="16.375" style="1348" customWidth="1"/>
    <col min="12296" max="12296" width="16.75" style="1348" bestFit="1" customWidth="1"/>
    <col min="12297" max="12544" width="9" style="1348"/>
    <col min="12545" max="12545" width="3.125" style="1348" customWidth="1"/>
    <col min="12546" max="12546" width="15.375" style="1348" customWidth="1"/>
    <col min="12547" max="12548" width="8.5" style="1348" customWidth="1"/>
    <col min="12549" max="12550" width="8.625" style="1348" customWidth="1"/>
    <col min="12551" max="12551" width="16.375" style="1348" customWidth="1"/>
    <col min="12552" max="12552" width="16.75" style="1348" bestFit="1" customWidth="1"/>
    <col min="12553" max="12800" width="9" style="1348"/>
    <col min="12801" max="12801" width="3.125" style="1348" customWidth="1"/>
    <col min="12802" max="12802" width="15.375" style="1348" customWidth="1"/>
    <col min="12803" max="12804" width="8.5" style="1348" customWidth="1"/>
    <col min="12805" max="12806" width="8.625" style="1348" customWidth="1"/>
    <col min="12807" max="12807" width="16.375" style="1348" customWidth="1"/>
    <col min="12808" max="12808" width="16.75" style="1348" bestFit="1" customWidth="1"/>
    <col min="12809" max="13056" width="9" style="1348"/>
    <col min="13057" max="13057" width="3.125" style="1348" customWidth="1"/>
    <col min="13058" max="13058" width="15.375" style="1348" customWidth="1"/>
    <col min="13059" max="13060" width="8.5" style="1348" customWidth="1"/>
    <col min="13061" max="13062" width="8.625" style="1348" customWidth="1"/>
    <col min="13063" max="13063" width="16.375" style="1348" customWidth="1"/>
    <col min="13064" max="13064" width="16.75" style="1348" bestFit="1" customWidth="1"/>
    <col min="13065" max="13312" width="9" style="1348"/>
    <col min="13313" max="13313" width="3.125" style="1348" customWidth="1"/>
    <col min="13314" max="13314" width="15.375" style="1348" customWidth="1"/>
    <col min="13315" max="13316" width="8.5" style="1348" customWidth="1"/>
    <col min="13317" max="13318" width="8.625" style="1348" customWidth="1"/>
    <col min="13319" max="13319" width="16.375" style="1348" customWidth="1"/>
    <col min="13320" max="13320" width="16.75" style="1348" bestFit="1" customWidth="1"/>
    <col min="13321" max="13568" width="9" style="1348"/>
    <col min="13569" max="13569" width="3.125" style="1348" customWidth="1"/>
    <col min="13570" max="13570" width="15.375" style="1348" customWidth="1"/>
    <col min="13571" max="13572" width="8.5" style="1348" customWidth="1"/>
    <col min="13573" max="13574" width="8.625" style="1348" customWidth="1"/>
    <col min="13575" max="13575" width="16.375" style="1348" customWidth="1"/>
    <col min="13576" max="13576" width="16.75" style="1348" bestFit="1" customWidth="1"/>
    <col min="13577" max="13824" width="9" style="1348"/>
    <col min="13825" max="13825" width="3.125" style="1348" customWidth="1"/>
    <col min="13826" max="13826" width="15.375" style="1348" customWidth="1"/>
    <col min="13827" max="13828" width="8.5" style="1348" customWidth="1"/>
    <col min="13829" max="13830" width="8.625" style="1348" customWidth="1"/>
    <col min="13831" max="13831" width="16.375" style="1348" customWidth="1"/>
    <col min="13832" max="13832" width="16.75" style="1348" bestFit="1" customWidth="1"/>
    <col min="13833" max="14080" width="9" style="1348"/>
    <col min="14081" max="14081" width="3.125" style="1348" customWidth="1"/>
    <col min="14082" max="14082" width="15.375" style="1348" customWidth="1"/>
    <col min="14083" max="14084" width="8.5" style="1348" customWidth="1"/>
    <col min="14085" max="14086" width="8.625" style="1348" customWidth="1"/>
    <col min="14087" max="14087" width="16.375" style="1348" customWidth="1"/>
    <col min="14088" max="14088" width="16.75" style="1348" bestFit="1" customWidth="1"/>
    <col min="14089" max="14336" width="9" style="1348"/>
    <col min="14337" max="14337" width="3.125" style="1348" customWidth="1"/>
    <col min="14338" max="14338" width="15.375" style="1348" customWidth="1"/>
    <col min="14339" max="14340" width="8.5" style="1348" customWidth="1"/>
    <col min="14341" max="14342" width="8.625" style="1348" customWidth="1"/>
    <col min="14343" max="14343" width="16.375" style="1348" customWidth="1"/>
    <col min="14344" max="14344" width="16.75" style="1348" bestFit="1" customWidth="1"/>
    <col min="14345" max="14592" width="9" style="1348"/>
    <col min="14593" max="14593" width="3.125" style="1348" customWidth="1"/>
    <col min="14594" max="14594" width="15.375" style="1348" customWidth="1"/>
    <col min="14595" max="14596" width="8.5" style="1348" customWidth="1"/>
    <col min="14597" max="14598" width="8.625" style="1348" customWidth="1"/>
    <col min="14599" max="14599" width="16.375" style="1348" customWidth="1"/>
    <col min="14600" max="14600" width="16.75" style="1348" bestFit="1" customWidth="1"/>
    <col min="14601" max="14848" width="9" style="1348"/>
    <col min="14849" max="14849" width="3.125" style="1348" customWidth="1"/>
    <col min="14850" max="14850" width="15.375" style="1348" customWidth="1"/>
    <col min="14851" max="14852" width="8.5" style="1348" customWidth="1"/>
    <col min="14853" max="14854" width="8.625" style="1348" customWidth="1"/>
    <col min="14855" max="14855" width="16.375" style="1348" customWidth="1"/>
    <col min="14856" max="14856" width="16.75" style="1348" bestFit="1" customWidth="1"/>
    <col min="14857" max="15104" width="9" style="1348"/>
    <col min="15105" max="15105" width="3.125" style="1348" customWidth="1"/>
    <col min="15106" max="15106" width="15.375" style="1348" customWidth="1"/>
    <col min="15107" max="15108" width="8.5" style="1348" customWidth="1"/>
    <col min="15109" max="15110" width="8.625" style="1348" customWidth="1"/>
    <col min="15111" max="15111" width="16.375" style="1348" customWidth="1"/>
    <col min="15112" max="15112" width="16.75" style="1348" bestFit="1" customWidth="1"/>
    <col min="15113" max="15360" width="9" style="1348"/>
    <col min="15361" max="15361" width="3.125" style="1348" customWidth="1"/>
    <col min="15362" max="15362" width="15.375" style="1348" customWidth="1"/>
    <col min="15363" max="15364" width="8.5" style="1348" customWidth="1"/>
    <col min="15365" max="15366" width="8.625" style="1348" customWidth="1"/>
    <col min="15367" max="15367" width="16.375" style="1348" customWidth="1"/>
    <col min="15368" max="15368" width="16.75" style="1348" bestFit="1" customWidth="1"/>
    <col min="15369" max="15616" width="9" style="1348"/>
    <col min="15617" max="15617" width="3.125" style="1348" customWidth="1"/>
    <col min="15618" max="15618" width="15.375" style="1348" customWidth="1"/>
    <col min="15619" max="15620" width="8.5" style="1348" customWidth="1"/>
    <col min="15621" max="15622" width="8.625" style="1348" customWidth="1"/>
    <col min="15623" max="15623" width="16.375" style="1348" customWidth="1"/>
    <col min="15624" max="15624" width="16.75" style="1348" bestFit="1" customWidth="1"/>
    <col min="15625" max="15872" width="9" style="1348"/>
    <col min="15873" max="15873" width="3.125" style="1348" customWidth="1"/>
    <col min="15874" max="15874" width="15.375" style="1348" customWidth="1"/>
    <col min="15875" max="15876" width="8.5" style="1348" customWidth="1"/>
    <col min="15877" max="15878" width="8.625" style="1348" customWidth="1"/>
    <col min="15879" max="15879" width="16.375" style="1348" customWidth="1"/>
    <col min="15880" max="15880" width="16.75" style="1348" bestFit="1" customWidth="1"/>
    <col min="15881" max="16128" width="9" style="1348"/>
    <col min="16129" max="16129" width="3.125" style="1348" customWidth="1"/>
    <col min="16130" max="16130" width="15.375" style="1348" customWidth="1"/>
    <col min="16131" max="16132" width="8.5" style="1348" customWidth="1"/>
    <col min="16133" max="16134" width="8.625" style="1348" customWidth="1"/>
    <col min="16135" max="16135" width="16.375" style="1348" customWidth="1"/>
    <col min="16136" max="16136" width="16.75" style="1348" bestFit="1" customWidth="1"/>
    <col min="16137" max="16384" width="9" style="1348"/>
  </cols>
  <sheetData>
    <row r="1" spans="1:10" ht="27.75" customHeight="1">
      <c r="A1" s="2674" t="s">
        <v>2021</v>
      </c>
      <c r="B1" s="2674"/>
      <c r="H1" s="4155"/>
      <c r="I1" s="4154" t="s">
        <v>648</v>
      </c>
    </row>
    <row r="2" spans="1:10" ht="56.25" customHeight="1">
      <c r="A2" s="2675" t="s">
        <v>2018</v>
      </c>
      <c r="B2" s="2675"/>
      <c r="C2" s="2675"/>
      <c r="D2" s="2675"/>
      <c r="E2" s="2675"/>
      <c r="F2" s="2675"/>
      <c r="G2" s="2675"/>
      <c r="H2" s="2675"/>
      <c r="I2" s="2675"/>
    </row>
    <row r="3" spans="1:10" ht="15" customHeight="1">
      <c r="A3" s="1456"/>
      <c r="B3" s="1456"/>
      <c r="C3" s="1456"/>
      <c r="D3" s="1456"/>
      <c r="E3" s="1456"/>
      <c r="F3" s="1456"/>
      <c r="G3" s="1456"/>
      <c r="H3" s="1456"/>
      <c r="I3" s="1456"/>
    </row>
    <row r="4" spans="1:10" ht="30" customHeight="1">
      <c r="A4" s="2676" t="s">
        <v>352</v>
      </c>
      <c r="B4" s="2677"/>
      <c r="C4" s="2678"/>
      <c r="D4" s="4158"/>
      <c r="E4" s="4159"/>
      <c r="F4" s="4159"/>
      <c r="G4" s="4159"/>
      <c r="H4" s="4159"/>
      <c r="I4" s="4160"/>
      <c r="J4" s="1457"/>
    </row>
    <row r="5" spans="1:10" ht="30" customHeight="1">
      <c r="A5" s="2676" t="s">
        <v>353</v>
      </c>
      <c r="B5" s="2677"/>
      <c r="C5" s="2678"/>
      <c r="D5" s="4156" t="s">
        <v>32</v>
      </c>
      <c r="E5" s="4277" t="s">
        <v>2116</v>
      </c>
      <c r="F5" s="4157" t="s">
        <v>32</v>
      </c>
      <c r="G5" s="4277" t="s">
        <v>2117</v>
      </c>
      <c r="H5" s="4157" t="s">
        <v>32</v>
      </c>
      <c r="I5" s="4278" t="s">
        <v>2118</v>
      </c>
      <c r="J5" s="1457"/>
    </row>
    <row r="6" spans="1:10" ht="15" customHeight="1">
      <c r="A6" s="1456"/>
      <c r="B6" s="1456"/>
      <c r="C6" s="1456"/>
      <c r="D6" s="1456"/>
      <c r="E6" s="1456"/>
      <c r="F6" s="1456"/>
      <c r="G6" s="1456"/>
      <c r="H6" s="1456"/>
      <c r="I6" s="1456"/>
    </row>
    <row r="7" spans="1:10" ht="17.25" customHeight="1">
      <c r="A7" s="1458"/>
      <c r="B7" s="1458"/>
      <c r="C7" s="1458"/>
      <c r="D7" s="1458"/>
      <c r="E7" s="1459"/>
      <c r="F7" s="2679" t="s">
        <v>2019</v>
      </c>
      <c r="G7" s="2680"/>
      <c r="H7" s="4161" t="s">
        <v>526</v>
      </c>
      <c r="I7" s="4161"/>
    </row>
    <row r="8" spans="1:10" ht="17.25" customHeight="1">
      <c r="A8" s="1458"/>
      <c r="B8" s="1458"/>
      <c r="C8" s="1458"/>
      <c r="D8" s="1458"/>
      <c r="E8" s="1459"/>
      <c r="F8" s="2681"/>
      <c r="G8" s="2681"/>
      <c r="H8" s="4161"/>
      <c r="I8" s="4161"/>
    </row>
    <row r="9" spans="1:10" ht="17.25" customHeight="1">
      <c r="A9" s="1458"/>
      <c r="B9" s="1458"/>
      <c r="C9" s="1458"/>
      <c r="D9" s="1458"/>
      <c r="E9" s="1459"/>
      <c r="F9" s="2682"/>
      <c r="G9" s="2682"/>
      <c r="H9" s="4161"/>
      <c r="I9" s="4161"/>
    </row>
    <row r="10" spans="1:10" ht="17.25" customHeight="1">
      <c r="A10" s="1460"/>
      <c r="B10" s="1460"/>
      <c r="C10" s="1461"/>
      <c r="D10" s="1461"/>
      <c r="E10" s="1461"/>
      <c r="F10" s="1462"/>
      <c r="G10" s="1462"/>
      <c r="H10" s="1462"/>
      <c r="I10" s="1463"/>
    </row>
    <row r="11" spans="1:10" ht="17.25" customHeight="1">
      <c r="A11" s="1460"/>
      <c r="B11" s="1460"/>
      <c r="C11" s="1461"/>
      <c r="D11" s="1461"/>
      <c r="E11" s="1461"/>
      <c r="F11" s="2683" t="s">
        <v>2014</v>
      </c>
      <c r="G11" s="2684"/>
      <c r="H11" s="4162" t="s">
        <v>526</v>
      </c>
      <c r="I11" s="4163"/>
    </row>
    <row r="12" spans="1:10" ht="17.25" customHeight="1">
      <c r="A12" s="1460"/>
      <c r="B12" s="1460"/>
      <c r="C12" s="1461"/>
      <c r="D12" s="1461"/>
      <c r="E12" s="1461"/>
      <c r="F12" s="2685"/>
      <c r="G12" s="2686"/>
      <c r="H12" s="4164"/>
      <c r="I12" s="4165"/>
    </row>
    <row r="13" spans="1:10" ht="17.25" customHeight="1">
      <c r="A13" s="1460"/>
      <c r="B13" s="1460"/>
      <c r="C13" s="1461"/>
      <c r="D13" s="1461"/>
      <c r="E13" s="1461"/>
      <c r="F13" s="2687"/>
      <c r="G13" s="2688"/>
      <c r="H13" s="4166"/>
      <c r="I13" s="4167"/>
    </row>
    <row r="14" spans="1:10" ht="17.25" customHeight="1">
      <c r="A14" s="1460"/>
      <c r="B14" s="1460"/>
      <c r="C14" s="1461"/>
      <c r="D14" s="1461"/>
      <c r="E14" s="1461"/>
      <c r="F14" s="1462"/>
      <c r="G14" s="1462"/>
      <c r="H14" s="1462"/>
      <c r="I14" s="1463"/>
    </row>
    <row r="15" spans="1:10" ht="15" customHeight="1">
      <c r="A15" s="1460"/>
      <c r="B15" s="1460"/>
      <c r="C15" s="4144" t="s">
        <v>674</v>
      </c>
      <c r="D15" s="4145"/>
      <c r="E15" s="4146"/>
      <c r="F15" s="4147" t="s">
        <v>32</v>
      </c>
      <c r="G15" s="4274">
        <v>1</v>
      </c>
      <c r="H15" s="4271" t="s">
        <v>675</v>
      </c>
      <c r="I15" s="4195"/>
    </row>
    <row r="16" spans="1:10" ht="15" customHeight="1">
      <c r="A16" s="1460"/>
      <c r="B16" s="1460"/>
      <c r="C16" s="2685"/>
      <c r="D16" s="4148"/>
      <c r="E16" s="2686"/>
      <c r="F16" s="4149" t="s">
        <v>32</v>
      </c>
      <c r="G16" s="4275">
        <v>2</v>
      </c>
      <c r="H16" s="4272" t="s">
        <v>676</v>
      </c>
      <c r="I16" s="4196"/>
    </row>
    <row r="17" spans="1:9" ht="15" customHeight="1">
      <c r="A17" s="1460"/>
      <c r="B17" s="1460"/>
      <c r="C17" s="2685"/>
      <c r="D17" s="4148"/>
      <c r="E17" s="2686"/>
      <c r="F17" s="4149" t="s">
        <v>32</v>
      </c>
      <c r="G17" s="4275">
        <v>3</v>
      </c>
      <c r="H17" s="4272" t="s">
        <v>677</v>
      </c>
      <c r="I17" s="4196"/>
    </row>
    <row r="18" spans="1:9" ht="15" customHeight="1">
      <c r="A18" s="1460"/>
      <c r="B18" s="1460"/>
      <c r="C18" s="2685"/>
      <c r="D18" s="4148"/>
      <c r="E18" s="2686"/>
      <c r="F18" s="4149" t="s">
        <v>32</v>
      </c>
      <c r="G18" s="4275">
        <v>4</v>
      </c>
      <c r="H18" s="4272" t="s">
        <v>678</v>
      </c>
      <c r="I18" s="4196"/>
    </row>
    <row r="19" spans="1:9" ht="15" customHeight="1">
      <c r="A19" s="1460"/>
      <c r="B19" s="1460"/>
      <c r="C19" s="2685"/>
      <c r="D19" s="4148"/>
      <c r="E19" s="2686"/>
      <c r="F19" s="4149" t="s">
        <v>32</v>
      </c>
      <c r="G19" s="4275">
        <v>5</v>
      </c>
      <c r="H19" s="4272" t="s">
        <v>679</v>
      </c>
      <c r="I19" s="4196"/>
    </row>
    <row r="20" spans="1:9" ht="15" customHeight="1">
      <c r="A20" s="1460"/>
      <c r="B20" s="1460"/>
      <c r="C20" s="2685"/>
      <c r="D20" s="4148"/>
      <c r="E20" s="2686"/>
      <c r="F20" s="4149" t="s">
        <v>32</v>
      </c>
      <c r="G20" s="4275">
        <v>6</v>
      </c>
      <c r="H20" s="4272" t="s">
        <v>680</v>
      </c>
      <c r="I20" s="4196"/>
    </row>
    <row r="21" spans="1:9" ht="15" customHeight="1">
      <c r="A21" s="1460"/>
      <c r="B21" s="1460"/>
      <c r="C21" s="4150"/>
      <c r="D21" s="4151"/>
      <c r="E21" s="4152"/>
      <c r="F21" s="4153" t="s">
        <v>32</v>
      </c>
      <c r="G21" s="4276">
        <v>7</v>
      </c>
      <c r="H21" s="4273" t="s">
        <v>681</v>
      </c>
      <c r="I21" s="4197"/>
    </row>
    <row r="22" spans="1:9" ht="15.75" customHeight="1">
      <c r="A22" s="1463"/>
      <c r="B22" s="1463"/>
      <c r="C22" s="1463"/>
      <c r="D22" s="1463"/>
      <c r="E22" s="1463"/>
      <c r="F22" s="1463"/>
      <c r="G22" s="1463"/>
      <c r="H22" s="1463"/>
      <c r="I22" s="1463"/>
    </row>
    <row r="23" spans="1:9" ht="15.75" customHeight="1" thickBot="1">
      <c r="A23" s="1464"/>
      <c r="B23" s="1464"/>
      <c r="C23" s="1464"/>
      <c r="D23" s="1464"/>
      <c r="E23" s="1464"/>
      <c r="F23" s="1464"/>
      <c r="G23" s="1464"/>
      <c r="H23" s="1464"/>
      <c r="I23" s="1464"/>
    </row>
    <row r="24" spans="1:9" s="1468" customFormat="1" ht="24.75" customHeight="1">
      <c r="A24" s="1465"/>
      <c r="B24" s="1466" t="s">
        <v>358</v>
      </c>
      <c r="C24" s="2670" t="s">
        <v>651</v>
      </c>
      <c r="D24" s="2670"/>
      <c r="E24" s="2670"/>
      <c r="F24" s="2670" t="s">
        <v>652</v>
      </c>
      <c r="G24" s="2671"/>
      <c r="H24" s="1467" t="s">
        <v>682</v>
      </c>
      <c r="I24" s="1453" t="s">
        <v>2015</v>
      </c>
    </row>
    <row r="25" spans="1:9" s="1468" customFormat="1" ht="17.25" customHeight="1">
      <c r="A25" s="1465">
        <v>1</v>
      </c>
      <c r="B25" s="4168"/>
      <c r="C25" s="4169"/>
      <c r="D25" s="4170"/>
      <c r="E25" s="4171"/>
      <c r="F25" s="4172"/>
      <c r="G25" s="4173"/>
      <c r="H25" s="4174"/>
      <c r="I25" s="4175"/>
    </row>
    <row r="26" spans="1:9" s="1468" customFormat="1" ht="17.25" customHeight="1">
      <c r="A26" s="1465">
        <v>2</v>
      </c>
      <c r="B26" s="4168"/>
      <c r="C26" s="4169"/>
      <c r="D26" s="4170"/>
      <c r="E26" s="4171"/>
      <c r="F26" s="4172"/>
      <c r="G26" s="4173"/>
      <c r="H26" s="4174"/>
      <c r="I26" s="4175"/>
    </row>
    <row r="27" spans="1:9" s="1468" customFormat="1" ht="17.25" customHeight="1">
      <c r="A27" s="1465">
        <v>3</v>
      </c>
      <c r="B27" s="4176"/>
      <c r="C27" s="4177"/>
      <c r="D27" s="4178"/>
      <c r="E27" s="4179"/>
      <c r="F27" s="4173"/>
      <c r="G27" s="4180"/>
      <c r="H27" s="4174"/>
      <c r="I27" s="4175"/>
    </row>
    <row r="28" spans="1:9" s="1468" customFormat="1" ht="17.25" customHeight="1">
      <c r="A28" s="1465">
        <v>4</v>
      </c>
      <c r="B28" s="4176"/>
      <c r="C28" s="4177"/>
      <c r="D28" s="4178"/>
      <c r="E28" s="4179"/>
      <c r="F28" s="4173"/>
      <c r="G28" s="4180"/>
      <c r="H28" s="4174"/>
      <c r="I28" s="4175"/>
    </row>
    <row r="29" spans="1:9" s="1468" customFormat="1" ht="17.25" customHeight="1">
      <c r="A29" s="1465">
        <v>5</v>
      </c>
      <c r="B29" s="4176"/>
      <c r="C29" s="4177"/>
      <c r="D29" s="4178"/>
      <c r="E29" s="4179"/>
      <c r="F29" s="4173"/>
      <c r="G29" s="4180"/>
      <c r="H29" s="4174"/>
      <c r="I29" s="4175"/>
    </row>
    <row r="30" spans="1:9" s="1468" customFormat="1" ht="17.25" customHeight="1">
      <c r="A30" s="1465">
        <v>6</v>
      </c>
      <c r="B30" s="4176"/>
      <c r="C30" s="4177"/>
      <c r="D30" s="4178"/>
      <c r="E30" s="4179"/>
      <c r="F30" s="4173"/>
      <c r="G30" s="4180"/>
      <c r="H30" s="4174"/>
      <c r="I30" s="4181"/>
    </row>
    <row r="31" spans="1:9" s="1468" customFormat="1" ht="17.25" customHeight="1">
      <c r="A31" s="1465">
        <v>7</v>
      </c>
      <c r="B31" s="4168"/>
      <c r="C31" s="4172"/>
      <c r="D31" s="4172"/>
      <c r="E31" s="4172"/>
      <c r="F31" s="4172"/>
      <c r="G31" s="4173"/>
      <c r="H31" s="4182"/>
      <c r="I31" s="4181"/>
    </row>
    <row r="32" spans="1:9" s="1468" customFormat="1" ht="17.25" customHeight="1">
      <c r="A32" s="1465">
        <v>8</v>
      </c>
      <c r="B32" s="4168"/>
      <c r="C32" s="4172"/>
      <c r="D32" s="4172"/>
      <c r="E32" s="4172"/>
      <c r="F32" s="4172"/>
      <c r="G32" s="4173"/>
      <c r="H32" s="4182"/>
      <c r="I32" s="4181"/>
    </row>
    <row r="33" spans="1:9" s="1468" customFormat="1" ht="17.25" customHeight="1">
      <c r="A33" s="1465">
        <v>9</v>
      </c>
      <c r="B33" s="4168"/>
      <c r="C33" s="4172"/>
      <c r="D33" s="4172"/>
      <c r="E33" s="4172"/>
      <c r="F33" s="4172"/>
      <c r="G33" s="4173"/>
      <c r="H33" s="4182"/>
      <c r="I33" s="4181"/>
    </row>
    <row r="34" spans="1:9" s="1468" customFormat="1" ht="17.25" customHeight="1">
      <c r="A34" s="1465">
        <v>10</v>
      </c>
      <c r="B34" s="4168"/>
      <c r="C34" s="4172"/>
      <c r="D34" s="4172"/>
      <c r="E34" s="4172"/>
      <c r="F34" s="4172"/>
      <c r="G34" s="4173"/>
      <c r="H34" s="4182"/>
      <c r="I34" s="4181"/>
    </row>
    <row r="35" spans="1:9" s="1468" customFormat="1" ht="17.25" customHeight="1">
      <c r="A35" s="1465">
        <v>11</v>
      </c>
      <c r="B35" s="4176"/>
      <c r="C35" s="4177"/>
      <c r="D35" s="4178"/>
      <c r="E35" s="4179"/>
      <c r="F35" s="4172"/>
      <c r="G35" s="4173"/>
      <c r="H35" s="4174"/>
      <c r="I35" s="4175"/>
    </row>
    <row r="36" spans="1:9" s="1468" customFormat="1" ht="17.25" customHeight="1">
      <c r="A36" s="1465">
        <v>12</v>
      </c>
      <c r="B36" s="4168"/>
      <c r="C36" s="4169"/>
      <c r="D36" s="4170"/>
      <c r="E36" s="4171"/>
      <c r="F36" s="4172"/>
      <c r="G36" s="4173"/>
      <c r="H36" s="4174"/>
      <c r="I36" s="4175"/>
    </row>
    <row r="37" spans="1:9" s="1468" customFormat="1" ht="17.25" customHeight="1">
      <c r="A37" s="1465">
        <v>13</v>
      </c>
      <c r="B37" s="4176"/>
      <c r="C37" s="4177"/>
      <c r="D37" s="4178"/>
      <c r="E37" s="4179"/>
      <c r="F37" s="4173"/>
      <c r="G37" s="4180"/>
      <c r="H37" s="4174"/>
      <c r="I37" s="4175"/>
    </row>
    <row r="38" spans="1:9" s="1468" customFormat="1" ht="17.25" customHeight="1">
      <c r="A38" s="1465">
        <v>14</v>
      </c>
      <c r="B38" s="4168"/>
      <c r="C38" s="4169"/>
      <c r="D38" s="4170"/>
      <c r="E38" s="4171"/>
      <c r="F38" s="4172"/>
      <c r="G38" s="4173"/>
      <c r="H38" s="4174"/>
      <c r="I38" s="4175"/>
    </row>
    <row r="39" spans="1:9" s="1468" customFormat="1" ht="17.25" customHeight="1">
      <c r="A39" s="1465">
        <v>15</v>
      </c>
      <c r="B39" s="4168"/>
      <c r="C39" s="4177"/>
      <c r="D39" s="4178"/>
      <c r="E39" s="4183"/>
      <c r="F39" s="4172"/>
      <c r="G39" s="4173"/>
      <c r="H39" s="4174"/>
      <c r="I39" s="4181"/>
    </row>
    <row r="40" spans="1:9" s="1468" customFormat="1" ht="17.25" customHeight="1">
      <c r="A40" s="1465">
        <v>16</v>
      </c>
      <c r="B40" s="4168"/>
      <c r="C40" s="4184"/>
      <c r="D40" s="4184"/>
      <c r="E40" s="4172"/>
      <c r="F40" s="4172"/>
      <c r="G40" s="4173"/>
      <c r="H40" s="4174"/>
      <c r="I40" s="4181"/>
    </row>
    <row r="41" spans="1:9" s="1468" customFormat="1" ht="17.25" customHeight="1">
      <c r="A41" s="1465">
        <v>17</v>
      </c>
      <c r="B41" s="4168"/>
      <c r="C41" s="4172"/>
      <c r="D41" s="4172"/>
      <c r="E41" s="4172"/>
      <c r="F41" s="4172"/>
      <c r="G41" s="4173"/>
      <c r="H41" s="4174"/>
      <c r="I41" s="4181"/>
    </row>
    <row r="42" spans="1:9" s="1468" customFormat="1" ht="17.25" customHeight="1">
      <c r="A42" s="1465">
        <v>18</v>
      </c>
      <c r="B42" s="4168"/>
      <c r="C42" s="4172"/>
      <c r="D42" s="4172"/>
      <c r="E42" s="4172"/>
      <c r="F42" s="4172"/>
      <c r="G42" s="4173"/>
      <c r="H42" s="4174"/>
      <c r="I42" s="4181"/>
    </row>
    <row r="43" spans="1:9" s="1468" customFormat="1" ht="17.25" customHeight="1">
      <c r="A43" s="1465">
        <v>19</v>
      </c>
      <c r="B43" s="4168"/>
      <c r="C43" s="4172"/>
      <c r="D43" s="4172"/>
      <c r="E43" s="4172"/>
      <c r="F43" s="4172"/>
      <c r="G43" s="4173"/>
      <c r="H43" s="4174"/>
      <c r="I43" s="4181"/>
    </row>
    <row r="44" spans="1:9" s="1468" customFormat="1" ht="17.25" customHeight="1" thickBot="1">
      <c r="A44" s="1465">
        <v>20</v>
      </c>
      <c r="B44" s="4168"/>
      <c r="C44" s="4172"/>
      <c r="D44" s="4172"/>
      <c r="E44" s="4172"/>
      <c r="F44" s="4172"/>
      <c r="G44" s="4173"/>
      <c r="H44" s="4185"/>
      <c r="I44" s="4181"/>
    </row>
    <row r="45" spans="1:9" ht="39.75" customHeight="1">
      <c r="A45" s="2672" t="s">
        <v>2020</v>
      </c>
      <c r="B45" s="2673"/>
      <c r="C45" s="2673"/>
      <c r="D45" s="2673"/>
      <c r="E45" s="2673"/>
      <c r="F45" s="2673"/>
      <c r="G45" s="2673"/>
      <c r="H45" s="2673"/>
      <c r="I45" s="2673"/>
    </row>
    <row r="46" spans="1:9" ht="103.5" customHeight="1">
      <c r="A46" s="2673"/>
      <c r="B46" s="2673"/>
      <c r="C46" s="2673"/>
      <c r="D46" s="2673"/>
      <c r="E46" s="2673"/>
      <c r="F46" s="2673"/>
      <c r="G46" s="2673"/>
      <c r="H46" s="2673"/>
      <c r="I46" s="2673"/>
    </row>
  </sheetData>
  <mergeCells count="53">
    <mergeCell ref="D4:I4"/>
    <mergeCell ref="C24:E24"/>
    <mergeCell ref="F24:G24"/>
    <mergeCell ref="A1:B1"/>
    <mergeCell ref="A2:I2"/>
    <mergeCell ref="F7:G9"/>
    <mergeCell ref="H7:I9"/>
    <mergeCell ref="F11:G13"/>
    <mergeCell ref="H11:I13"/>
    <mergeCell ref="C15:E21"/>
    <mergeCell ref="A5:C5"/>
    <mergeCell ref="A4:C4"/>
    <mergeCell ref="C25:E25"/>
    <mergeCell ref="F25:G25"/>
    <mergeCell ref="C26:E26"/>
    <mergeCell ref="F26:G26"/>
    <mergeCell ref="C27:E27"/>
    <mergeCell ref="F27:G27"/>
    <mergeCell ref="C28:E28"/>
    <mergeCell ref="F28:G28"/>
    <mergeCell ref="C29:E29"/>
    <mergeCell ref="F29:G29"/>
    <mergeCell ref="C30:E30"/>
    <mergeCell ref="F30:G30"/>
    <mergeCell ref="C31:E31"/>
    <mergeCell ref="F31:G31"/>
    <mergeCell ref="C32:E32"/>
    <mergeCell ref="F32:G32"/>
    <mergeCell ref="C33:E33"/>
    <mergeCell ref="F33:G33"/>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C42:E42"/>
    <mergeCell ref="F42:G42"/>
    <mergeCell ref="C43:E43"/>
    <mergeCell ref="F43:G43"/>
    <mergeCell ref="C44:E44"/>
    <mergeCell ref="F44:G44"/>
    <mergeCell ref="A45:I46"/>
  </mergeCells>
  <phoneticPr fontId="1"/>
  <dataValidations count="2">
    <dataValidation type="list" allowBlank="1" showInputMessage="1" showErrorMessage="1" sqref="F15:F21" xr:uid="{E3229CE9-FD41-4AEF-AF1E-232722127212}">
      <formula1>$K$12:$K$13</formula1>
    </dataValidation>
    <dataValidation type="list" allowBlank="1" showInputMessage="1" showErrorMessage="1" sqref="H5 D5 F5" xr:uid="{2304F4E6-DE06-4AA5-8D89-733B874F6E41}">
      <formula1>$J$12:$J$13</formula1>
    </dataValidation>
  </dataValidations>
  <pageMargins left="0.7" right="0.7" top="0.75" bottom="0.75" header="0.3" footer="0.3"/>
  <pageSetup paperSize="9" scale="75"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8423D-5410-48AE-BC2F-BB77F032C274}">
  <sheetPr>
    <pageSetUpPr fitToPage="1"/>
  </sheetPr>
  <dimension ref="A1:Z69"/>
  <sheetViews>
    <sheetView view="pageBreakPreview" zoomScale="90" zoomScaleNormal="100" zoomScaleSheetLayoutView="90" workbookViewId="0">
      <selection activeCell="P67" sqref="P67"/>
    </sheetView>
  </sheetViews>
  <sheetFormatPr defaultColWidth="4" defaultRowHeight="13.5"/>
  <cols>
    <col min="1" max="1" width="2.875" style="1042" customWidth="1"/>
    <col min="2" max="2" width="2.625" style="1042" customWidth="1"/>
    <col min="3" max="3" width="10.625" style="1042" customWidth="1"/>
    <col min="4" max="8" width="4.625" style="1042" customWidth="1"/>
    <col min="9" max="9" width="7.625" style="1042" customWidth="1"/>
    <col min="10" max="18" width="4.625" style="1042" customWidth="1"/>
    <col min="19" max="20" width="7.625" style="1042" customWidth="1"/>
    <col min="21" max="25" width="4.625" style="1042" customWidth="1"/>
    <col min="26" max="26" width="2.375" style="1042" customWidth="1"/>
    <col min="27" max="257" width="4" style="1042"/>
    <col min="258" max="258" width="2.875" style="1042" customWidth="1"/>
    <col min="259" max="259" width="2.375" style="1042" customWidth="1"/>
    <col min="260" max="260" width="7.375" style="1042" customWidth="1"/>
    <col min="261" max="263" width="4" style="1042"/>
    <col min="264" max="264" width="3.625" style="1042" customWidth="1"/>
    <col min="265" max="265" width="4" style="1042"/>
    <col min="266" max="266" width="7.375" style="1042" customWidth="1"/>
    <col min="267" max="275" width="4" style="1042"/>
    <col min="276" max="277" width="6.875" style="1042" customWidth="1"/>
    <col min="278" max="279" width="4" style="1042"/>
    <col min="280" max="280" width="4.125" style="1042" customWidth="1"/>
    <col min="281" max="281" width="2.375" style="1042" customWidth="1"/>
    <col min="282" max="282" width="3.375" style="1042" customWidth="1"/>
    <col min="283" max="513" width="4" style="1042"/>
    <col min="514" max="514" width="2.875" style="1042" customWidth="1"/>
    <col min="515" max="515" width="2.375" style="1042" customWidth="1"/>
    <col min="516" max="516" width="7.375" style="1042" customWidth="1"/>
    <col min="517" max="519" width="4" style="1042"/>
    <col min="520" max="520" width="3.625" style="1042" customWidth="1"/>
    <col min="521" max="521" width="4" style="1042"/>
    <col min="522" max="522" width="7.375" style="1042" customWidth="1"/>
    <col min="523" max="531" width="4" style="1042"/>
    <col min="532" max="533" width="6.875" style="1042" customWidth="1"/>
    <col min="534" max="535" width="4" style="1042"/>
    <col min="536" max="536" width="4.125" style="1042" customWidth="1"/>
    <col min="537" max="537" width="2.375" style="1042" customWidth="1"/>
    <col min="538" max="538" width="3.375" style="1042" customWidth="1"/>
    <col min="539" max="769" width="4" style="1042"/>
    <col min="770" max="770" width="2.875" style="1042" customWidth="1"/>
    <col min="771" max="771" width="2.375" style="1042" customWidth="1"/>
    <col min="772" max="772" width="7.375" style="1042" customWidth="1"/>
    <col min="773" max="775" width="4" style="1042"/>
    <col min="776" max="776" width="3.625" style="1042" customWidth="1"/>
    <col min="777" max="777" width="4" style="1042"/>
    <col min="778" max="778" width="7.375" style="1042" customWidth="1"/>
    <col min="779" max="787" width="4" style="1042"/>
    <col min="788" max="789" width="6.875" style="1042" customWidth="1"/>
    <col min="790" max="791" width="4" style="1042"/>
    <col min="792" max="792" width="4.125" style="1042" customWidth="1"/>
    <col min="793" max="793" width="2.375" style="1042" customWidth="1"/>
    <col min="794" max="794" width="3.375" style="1042" customWidth="1"/>
    <col min="795" max="1025" width="4" style="1042"/>
    <col min="1026" max="1026" width="2.875" style="1042" customWidth="1"/>
    <col min="1027" max="1027" width="2.375" style="1042" customWidth="1"/>
    <col min="1028" max="1028" width="7.375" style="1042" customWidth="1"/>
    <col min="1029" max="1031" width="4" style="1042"/>
    <col min="1032" max="1032" width="3.625" style="1042" customWidth="1"/>
    <col min="1033" max="1033" width="4" style="1042"/>
    <col min="1034" max="1034" width="7.375" style="1042" customWidth="1"/>
    <col min="1035" max="1043" width="4" style="1042"/>
    <col min="1044" max="1045" width="6.875" style="1042" customWidth="1"/>
    <col min="1046" max="1047" width="4" style="1042"/>
    <col min="1048" max="1048" width="4.125" style="1042" customWidth="1"/>
    <col min="1049" max="1049" width="2.375" style="1042" customWidth="1"/>
    <col min="1050" max="1050" width="3.375" style="1042" customWidth="1"/>
    <col min="1051" max="1281" width="4" style="1042"/>
    <col min="1282" max="1282" width="2.875" style="1042" customWidth="1"/>
    <col min="1283" max="1283" width="2.375" style="1042" customWidth="1"/>
    <col min="1284" max="1284" width="7.375" style="1042" customWidth="1"/>
    <col min="1285" max="1287" width="4" style="1042"/>
    <col min="1288" max="1288" width="3.625" style="1042" customWidth="1"/>
    <col min="1289" max="1289" width="4" style="1042"/>
    <col min="1290" max="1290" width="7.375" style="1042" customWidth="1"/>
    <col min="1291" max="1299" width="4" style="1042"/>
    <col min="1300" max="1301" width="6.875" style="1042" customWidth="1"/>
    <col min="1302" max="1303" width="4" style="1042"/>
    <col min="1304" max="1304" width="4.125" style="1042" customWidth="1"/>
    <col min="1305" max="1305" width="2.375" style="1042" customWidth="1"/>
    <col min="1306" max="1306" width="3.375" style="1042" customWidth="1"/>
    <col min="1307" max="1537" width="4" style="1042"/>
    <col min="1538" max="1538" width="2.875" style="1042" customWidth="1"/>
    <col min="1539" max="1539" width="2.375" style="1042" customWidth="1"/>
    <col min="1540" max="1540" width="7.375" style="1042" customWidth="1"/>
    <col min="1541" max="1543" width="4" style="1042"/>
    <col min="1544" max="1544" width="3.625" style="1042" customWidth="1"/>
    <col min="1545" max="1545" width="4" style="1042"/>
    <col min="1546" max="1546" width="7.375" style="1042" customWidth="1"/>
    <col min="1547" max="1555" width="4" style="1042"/>
    <col min="1556" max="1557" width="6.875" style="1042" customWidth="1"/>
    <col min="1558" max="1559" width="4" style="1042"/>
    <col min="1560" max="1560" width="4.125" style="1042" customWidth="1"/>
    <col min="1561" max="1561" width="2.375" style="1042" customWidth="1"/>
    <col min="1562" max="1562" width="3.375" style="1042" customWidth="1"/>
    <col min="1563" max="1793" width="4" style="1042"/>
    <col min="1794" max="1794" width="2.875" style="1042" customWidth="1"/>
    <col min="1795" max="1795" width="2.375" style="1042" customWidth="1"/>
    <col min="1796" max="1796" width="7.375" style="1042" customWidth="1"/>
    <col min="1797" max="1799" width="4" style="1042"/>
    <col min="1800" max="1800" width="3.625" style="1042" customWidth="1"/>
    <col min="1801" max="1801" width="4" style="1042"/>
    <col min="1802" max="1802" width="7.375" style="1042" customWidth="1"/>
    <col min="1803" max="1811" width="4" style="1042"/>
    <col min="1812" max="1813" width="6.875" style="1042" customWidth="1"/>
    <col min="1814" max="1815" width="4" style="1042"/>
    <col min="1816" max="1816" width="4.125" style="1042" customWidth="1"/>
    <col min="1817" max="1817" width="2.375" style="1042" customWidth="1"/>
    <col min="1818" max="1818" width="3.375" style="1042" customWidth="1"/>
    <col min="1819" max="2049" width="4" style="1042"/>
    <col min="2050" max="2050" width="2.875" style="1042" customWidth="1"/>
    <col min="2051" max="2051" width="2.375" style="1042" customWidth="1"/>
    <col min="2052" max="2052" width="7.375" style="1042" customWidth="1"/>
    <col min="2053" max="2055" width="4" style="1042"/>
    <col min="2056" max="2056" width="3.625" style="1042" customWidth="1"/>
    <col min="2057" max="2057" width="4" style="1042"/>
    <col min="2058" max="2058" width="7.375" style="1042" customWidth="1"/>
    <col min="2059" max="2067" width="4" style="1042"/>
    <col min="2068" max="2069" width="6.875" style="1042" customWidth="1"/>
    <col min="2070" max="2071" width="4" style="1042"/>
    <col min="2072" max="2072" width="4.125" style="1042" customWidth="1"/>
    <col min="2073" max="2073" width="2.375" style="1042" customWidth="1"/>
    <col min="2074" max="2074" width="3.375" style="1042" customWidth="1"/>
    <col min="2075" max="2305" width="4" style="1042"/>
    <col min="2306" max="2306" width="2.875" style="1042" customWidth="1"/>
    <col min="2307" max="2307" width="2.375" style="1042" customWidth="1"/>
    <col min="2308" max="2308" width="7.375" style="1042" customWidth="1"/>
    <col min="2309" max="2311" width="4" style="1042"/>
    <col min="2312" max="2312" width="3.625" style="1042" customWidth="1"/>
    <col min="2313" max="2313" width="4" style="1042"/>
    <col min="2314" max="2314" width="7.375" style="1042" customWidth="1"/>
    <col min="2315" max="2323" width="4" style="1042"/>
    <col min="2324" max="2325" width="6.875" style="1042" customWidth="1"/>
    <col min="2326" max="2327" width="4" style="1042"/>
    <col min="2328" max="2328" width="4.125" style="1042" customWidth="1"/>
    <col min="2329" max="2329" width="2.375" style="1042" customWidth="1"/>
    <col min="2330" max="2330" width="3.375" style="1042" customWidth="1"/>
    <col min="2331" max="2561" width="4" style="1042"/>
    <col min="2562" max="2562" width="2.875" style="1042" customWidth="1"/>
    <col min="2563" max="2563" width="2.375" style="1042" customWidth="1"/>
    <col min="2564" max="2564" width="7.375" style="1042" customWidth="1"/>
    <col min="2565" max="2567" width="4" style="1042"/>
    <col min="2568" max="2568" width="3.625" style="1042" customWidth="1"/>
    <col min="2569" max="2569" width="4" style="1042"/>
    <col min="2570" max="2570" width="7.375" style="1042" customWidth="1"/>
    <col min="2571" max="2579" width="4" style="1042"/>
    <col min="2580" max="2581" width="6.875" style="1042" customWidth="1"/>
    <col min="2582" max="2583" width="4" style="1042"/>
    <col min="2584" max="2584" width="4.125" style="1042" customWidth="1"/>
    <col min="2585" max="2585" width="2.375" style="1042" customWidth="1"/>
    <col min="2586" max="2586" width="3.375" style="1042" customWidth="1"/>
    <col min="2587" max="2817" width="4" style="1042"/>
    <col min="2818" max="2818" width="2.875" style="1042" customWidth="1"/>
    <col min="2819" max="2819" width="2.375" style="1042" customWidth="1"/>
    <col min="2820" max="2820" width="7.375" style="1042" customWidth="1"/>
    <col min="2821" max="2823" width="4" style="1042"/>
    <col min="2824" max="2824" width="3.625" style="1042" customWidth="1"/>
    <col min="2825" max="2825" width="4" style="1042"/>
    <col min="2826" max="2826" width="7.375" style="1042" customWidth="1"/>
    <col min="2827" max="2835" width="4" style="1042"/>
    <col min="2836" max="2837" width="6.875" style="1042" customWidth="1"/>
    <col min="2838" max="2839" width="4" style="1042"/>
    <col min="2840" max="2840" width="4.125" style="1042" customWidth="1"/>
    <col min="2841" max="2841" width="2.375" style="1042" customWidth="1"/>
    <col min="2842" max="2842" width="3.375" style="1042" customWidth="1"/>
    <col min="2843" max="3073" width="4" style="1042"/>
    <col min="3074" max="3074" width="2.875" style="1042" customWidth="1"/>
    <col min="3075" max="3075" width="2.375" style="1042" customWidth="1"/>
    <col min="3076" max="3076" width="7.375" style="1042" customWidth="1"/>
    <col min="3077" max="3079" width="4" style="1042"/>
    <col min="3080" max="3080" width="3.625" style="1042" customWidth="1"/>
    <col min="3081" max="3081" width="4" style="1042"/>
    <col min="3082" max="3082" width="7.375" style="1042" customWidth="1"/>
    <col min="3083" max="3091" width="4" style="1042"/>
    <col min="3092" max="3093" width="6.875" style="1042" customWidth="1"/>
    <col min="3094" max="3095" width="4" style="1042"/>
    <col min="3096" max="3096" width="4.125" style="1042" customWidth="1"/>
    <col min="3097" max="3097" width="2.375" style="1042" customWidth="1"/>
    <col min="3098" max="3098" width="3.375" style="1042" customWidth="1"/>
    <col min="3099" max="3329" width="4" style="1042"/>
    <col min="3330" max="3330" width="2.875" style="1042" customWidth="1"/>
    <col min="3331" max="3331" width="2.375" style="1042" customWidth="1"/>
    <col min="3332" max="3332" width="7.375" style="1042" customWidth="1"/>
    <col min="3333" max="3335" width="4" style="1042"/>
    <col min="3336" max="3336" width="3.625" style="1042" customWidth="1"/>
    <col min="3337" max="3337" width="4" style="1042"/>
    <col min="3338" max="3338" width="7.375" style="1042" customWidth="1"/>
    <col min="3339" max="3347" width="4" style="1042"/>
    <col min="3348" max="3349" width="6.875" style="1042" customWidth="1"/>
    <col min="3350" max="3351" width="4" style="1042"/>
    <col min="3352" max="3352" width="4.125" style="1042" customWidth="1"/>
    <col min="3353" max="3353" width="2.375" style="1042" customWidth="1"/>
    <col min="3354" max="3354" width="3.375" style="1042" customWidth="1"/>
    <col min="3355" max="3585" width="4" style="1042"/>
    <col min="3586" max="3586" width="2.875" style="1042" customWidth="1"/>
    <col min="3587" max="3587" width="2.375" style="1042" customWidth="1"/>
    <col min="3588" max="3588" width="7.375" style="1042" customWidth="1"/>
    <col min="3589" max="3591" width="4" style="1042"/>
    <col min="3592" max="3592" width="3.625" style="1042" customWidth="1"/>
    <col min="3593" max="3593" width="4" style="1042"/>
    <col min="3594" max="3594" width="7.375" style="1042" customWidth="1"/>
    <col min="3595" max="3603" width="4" style="1042"/>
    <col min="3604" max="3605" width="6.875" style="1042" customWidth="1"/>
    <col min="3606" max="3607" width="4" style="1042"/>
    <col min="3608" max="3608" width="4.125" style="1042" customWidth="1"/>
    <col min="3609" max="3609" width="2.375" style="1042" customWidth="1"/>
    <col min="3610" max="3610" width="3.375" style="1042" customWidth="1"/>
    <col min="3611" max="3841" width="4" style="1042"/>
    <col min="3842" max="3842" width="2.875" style="1042" customWidth="1"/>
    <col min="3843" max="3843" width="2.375" style="1042" customWidth="1"/>
    <col min="3844" max="3844" width="7.375" style="1042" customWidth="1"/>
    <col min="3845" max="3847" width="4" style="1042"/>
    <col min="3848" max="3848" width="3.625" style="1042" customWidth="1"/>
    <col min="3849" max="3849" width="4" style="1042"/>
    <col min="3850" max="3850" width="7.375" style="1042" customWidth="1"/>
    <col min="3851" max="3859" width="4" style="1042"/>
    <col min="3860" max="3861" width="6.875" style="1042" customWidth="1"/>
    <col min="3862" max="3863" width="4" style="1042"/>
    <col min="3864" max="3864" width="4.125" style="1042" customWidth="1"/>
    <col min="3865" max="3865" width="2.375" style="1042" customWidth="1"/>
    <col min="3866" max="3866" width="3.375" style="1042" customWidth="1"/>
    <col min="3867" max="4097" width="4" style="1042"/>
    <col min="4098" max="4098" width="2.875" style="1042" customWidth="1"/>
    <col min="4099" max="4099" width="2.375" style="1042" customWidth="1"/>
    <col min="4100" max="4100" width="7.375" style="1042" customWidth="1"/>
    <col min="4101" max="4103" width="4" style="1042"/>
    <col min="4104" max="4104" width="3.625" style="1042" customWidth="1"/>
    <col min="4105" max="4105" width="4" style="1042"/>
    <col min="4106" max="4106" width="7.375" style="1042" customWidth="1"/>
    <col min="4107" max="4115" width="4" style="1042"/>
    <col min="4116" max="4117" width="6.875" style="1042" customWidth="1"/>
    <col min="4118" max="4119" width="4" style="1042"/>
    <col min="4120" max="4120" width="4.125" style="1042" customWidth="1"/>
    <col min="4121" max="4121" width="2.375" style="1042" customWidth="1"/>
    <col min="4122" max="4122" width="3.375" style="1042" customWidth="1"/>
    <col min="4123" max="4353" width="4" style="1042"/>
    <col min="4354" max="4354" width="2.875" style="1042" customWidth="1"/>
    <col min="4355" max="4355" width="2.375" style="1042" customWidth="1"/>
    <col min="4356" max="4356" width="7.375" style="1042" customWidth="1"/>
    <col min="4357" max="4359" width="4" style="1042"/>
    <col min="4360" max="4360" width="3.625" style="1042" customWidth="1"/>
    <col min="4361" max="4361" width="4" style="1042"/>
    <col min="4362" max="4362" width="7.375" style="1042" customWidth="1"/>
    <col min="4363" max="4371" width="4" style="1042"/>
    <col min="4372" max="4373" width="6.875" style="1042" customWidth="1"/>
    <col min="4374" max="4375" width="4" style="1042"/>
    <col min="4376" max="4376" width="4.125" style="1042" customWidth="1"/>
    <col min="4377" max="4377" width="2.375" style="1042" customWidth="1"/>
    <col min="4378" max="4378" width="3.375" style="1042" customWidth="1"/>
    <col min="4379" max="4609" width="4" style="1042"/>
    <col min="4610" max="4610" width="2.875" style="1042" customWidth="1"/>
    <col min="4611" max="4611" width="2.375" style="1042" customWidth="1"/>
    <col min="4612" max="4612" width="7.375" style="1042" customWidth="1"/>
    <col min="4613" max="4615" width="4" style="1042"/>
    <col min="4616" max="4616" width="3.625" style="1042" customWidth="1"/>
    <col min="4617" max="4617" width="4" style="1042"/>
    <col min="4618" max="4618" width="7.375" style="1042" customWidth="1"/>
    <col min="4619" max="4627" width="4" style="1042"/>
    <col min="4628" max="4629" width="6.875" style="1042" customWidth="1"/>
    <col min="4630" max="4631" width="4" style="1042"/>
    <col min="4632" max="4632" width="4.125" style="1042" customWidth="1"/>
    <col min="4633" max="4633" width="2.375" style="1042" customWidth="1"/>
    <col min="4634" max="4634" width="3.375" style="1042" customWidth="1"/>
    <col min="4635" max="4865" width="4" style="1042"/>
    <col min="4866" max="4866" width="2.875" style="1042" customWidth="1"/>
    <col min="4867" max="4867" width="2.375" style="1042" customWidth="1"/>
    <col min="4868" max="4868" width="7.375" style="1042" customWidth="1"/>
    <col min="4869" max="4871" width="4" style="1042"/>
    <col min="4872" max="4872" width="3.625" style="1042" customWidth="1"/>
    <col min="4873" max="4873" width="4" style="1042"/>
    <col min="4874" max="4874" width="7.375" style="1042" customWidth="1"/>
    <col min="4875" max="4883" width="4" style="1042"/>
    <col min="4884" max="4885" width="6.875" style="1042" customWidth="1"/>
    <col min="4886" max="4887" width="4" style="1042"/>
    <col min="4888" max="4888" width="4.125" style="1042" customWidth="1"/>
    <col min="4889" max="4889" width="2.375" style="1042" customWidth="1"/>
    <col min="4890" max="4890" width="3.375" style="1042" customWidth="1"/>
    <col min="4891" max="5121" width="4" style="1042"/>
    <col min="5122" max="5122" width="2.875" style="1042" customWidth="1"/>
    <col min="5123" max="5123" width="2.375" style="1042" customWidth="1"/>
    <col min="5124" max="5124" width="7.375" style="1042" customWidth="1"/>
    <col min="5125" max="5127" width="4" style="1042"/>
    <col min="5128" max="5128" width="3.625" style="1042" customWidth="1"/>
    <col min="5129" max="5129" width="4" style="1042"/>
    <col min="5130" max="5130" width="7.375" style="1042" customWidth="1"/>
    <col min="5131" max="5139" width="4" style="1042"/>
    <col min="5140" max="5141" width="6.875" style="1042" customWidth="1"/>
    <col min="5142" max="5143" width="4" style="1042"/>
    <col min="5144" max="5144" width="4.125" style="1042" customWidth="1"/>
    <col min="5145" max="5145" width="2.375" style="1042" customWidth="1"/>
    <col min="5146" max="5146" width="3.375" style="1042" customWidth="1"/>
    <col min="5147" max="5377" width="4" style="1042"/>
    <col min="5378" max="5378" width="2.875" style="1042" customWidth="1"/>
    <col min="5379" max="5379" width="2.375" style="1042" customWidth="1"/>
    <col min="5380" max="5380" width="7.375" style="1042" customWidth="1"/>
    <col min="5381" max="5383" width="4" style="1042"/>
    <col min="5384" max="5384" width="3.625" style="1042" customWidth="1"/>
    <col min="5385" max="5385" width="4" style="1042"/>
    <col min="5386" max="5386" width="7.375" style="1042" customWidth="1"/>
    <col min="5387" max="5395" width="4" style="1042"/>
    <col min="5396" max="5397" width="6.875" style="1042" customWidth="1"/>
    <col min="5398" max="5399" width="4" style="1042"/>
    <col min="5400" max="5400" width="4.125" style="1042" customWidth="1"/>
    <col min="5401" max="5401" width="2.375" style="1042" customWidth="1"/>
    <col min="5402" max="5402" width="3.375" style="1042" customWidth="1"/>
    <col min="5403" max="5633" width="4" style="1042"/>
    <col min="5634" max="5634" width="2.875" style="1042" customWidth="1"/>
    <col min="5635" max="5635" width="2.375" style="1042" customWidth="1"/>
    <col min="5636" max="5636" width="7.375" style="1042" customWidth="1"/>
    <col min="5637" max="5639" width="4" style="1042"/>
    <col min="5640" max="5640" width="3.625" style="1042" customWidth="1"/>
    <col min="5641" max="5641" width="4" style="1042"/>
    <col min="5642" max="5642" width="7.375" style="1042" customWidth="1"/>
    <col min="5643" max="5651" width="4" style="1042"/>
    <col min="5652" max="5653" width="6.875" style="1042" customWidth="1"/>
    <col min="5654" max="5655" width="4" style="1042"/>
    <col min="5656" max="5656" width="4.125" style="1042" customWidth="1"/>
    <col min="5657" max="5657" width="2.375" style="1042" customWidth="1"/>
    <col min="5658" max="5658" width="3.375" style="1042" customWidth="1"/>
    <col min="5659" max="5889" width="4" style="1042"/>
    <col min="5890" max="5890" width="2.875" style="1042" customWidth="1"/>
    <col min="5891" max="5891" width="2.375" style="1042" customWidth="1"/>
    <col min="5892" max="5892" width="7.375" style="1042" customWidth="1"/>
    <col min="5893" max="5895" width="4" style="1042"/>
    <col min="5896" max="5896" width="3.625" style="1042" customWidth="1"/>
    <col min="5897" max="5897" width="4" style="1042"/>
    <col min="5898" max="5898" width="7.375" style="1042" customWidth="1"/>
    <col min="5899" max="5907" width="4" style="1042"/>
    <col min="5908" max="5909" width="6.875" style="1042" customWidth="1"/>
    <col min="5910" max="5911" width="4" style="1042"/>
    <col min="5912" max="5912" width="4.125" style="1042" customWidth="1"/>
    <col min="5913" max="5913" width="2.375" style="1042" customWidth="1"/>
    <col min="5914" max="5914" width="3.375" style="1042" customWidth="1"/>
    <col min="5915" max="6145" width="4" style="1042"/>
    <col min="6146" max="6146" width="2.875" style="1042" customWidth="1"/>
    <col min="6147" max="6147" width="2.375" style="1042" customWidth="1"/>
    <col min="6148" max="6148" width="7.375" style="1042" customWidth="1"/>
    <col min="6149" max="6151" width="4" style="1042"/>
    <col min="6152" max="6152" width="3.625" style="1042" customWidth="1"/>
    <col min="6153" max="6153" width="4" style="1042"/>
    <col min="6154" max="6154" width="7.375" style="1042" customWidth="1"/>
    <col min="6155" max="6163" width="4" style="1042"/>
    <col min="6164" max="6165" width="6.875" style="1042" customWidth="1"/>
    <col min="6166" max="6167" width="4" style="1042"/>
    <col min="6168" max="6168" width="4.125" style="1042" customWidth="1"/>
    <col min="6169" max="6169" width="2.375" style="1042" customWidth="1"/>
    <col min="6170" max="6170" width="3.375" style="1042" customWidth="1"/>
    <col min="6171" max="6401" width="4" style="1042"/>
    <col min="6402" max="6402" width="2.875" style="1042" customWidth="1"/>
    <col min="6403" max="6403" width="2.375" style="1042" customWidth="1"/>
    <col min="6404" max="6404" width="7.375" style="1042" customWidth="1"/>
    <col min="6405" max="6407" width="4" style="1042"/>
    <col min="6408" max="6408" width="3.625" style="1042" customWidth="1"/>
    <col min="6409" max="6409" width="4" style="1042"/>
    <col min="6410" max="6410" width="7.375" style="1042" customWidth="1"/>
    <col min="6411" max="6419" width="4" style="1042"/>
    <col min="6420" max="6421" width="6.875" style="1042" customWidth="1"/>
    <col min="6422" max="6423" width="4" style="1042"/>
    <col min="6424" max="6424" width="4.125" style="1042" customWidth="1"/>
    <col min="6425" max="6425" width="2.375" style="1042" customWidth="1"/>
    <col min="6426" max="6426" width="3.375" style="1042" customWidth="1"/>
    <col min="6427" max="6657" width="4" style="1042"/>
    <col min="6658" max="6658" width="2.875" style="1042" customWidth="1"/>
    <col min="6659" max="6659" width="2.375" style="1042" customWidth="1"/>
    <col min="6660" max="6660" width="7.375" style="1042" customWidth="1"/>
    <col min="6661" max="6663" width="4" style="1042"/>
    <col min="6664" max="6664" width="3.625" style="1042" customWidth="1"/>
    <col min="6665" max="6665" width="4" style="1042"/>
    <col min="6666" max="6666" width="7.375" style="1042" customWidth="1"/>
    <col min="6667" max="6675" width="4" style="1042"/>
    <col min="6676" max="6677" width="6.875" style="1042" customWidth="1"/>
    <col min="6678" max="6679" width="4" style="1042"/>
    <col min="6680" max="6680" width="4.125" style="1042" customWidth="1"/>
    <col min="6681" max="6681" width="2.375" style="1042" customWidth="1"/>
    <col min="6682" max="6682" width="3.375" style="1042" customWidth="1"/>
    <col min="6683" max="6913" width="4" style="1042"/>
    <col min="6914" max="6914" width="2.875" style="1042" customWidth="1"/>
    <col min="6915" max="6915" width="2.375" style="1042" customWidth="1"/>
    <col min="6916" max="6916" width="7.375" style="1042" customWidth="1"/>
    <col min="6917" max="6919" width="4" style="1042"/>
    <col min="6920" max="6920" width="3.625" style="1042" customWidth="1"/>
    <col min="6921" max="6921" width="4" style="1042"/>
    <col min="6922" max="6922" width="7.375" style="1042" customWidth="1"/>
    <col min="6923" max="6931" width="4" style="1042"/>
    <col min="6932" max="6933" width="6.875" style="1042" customWidth="1"/>
    <col min="6934" max="6935" width="4" style="1042"/>
    <col min="6936" max="6936" width="4.125" style="1042" customWidth="1"/>
    <col min="6937" max="6937" width="2.375" style="1042" customWidth="1"/>
    <col min="6938" max="6938" width="3.375" style="1042" customWidth="1"/>
    <col min="6939" max="7169" width="4" style="1042"/>
    <col min="7170" max="7170" width="2.875" style="1042" customWidth="1"/>
    <col min="7171" max="7171" width="2.375" style="1042" customWidth="1"/>
    <col min="7172" max="7172" width="7.375" style="1042" customWidth="1"/>
    <col min="7173" max="7175" width="4" style="1042"/>
    <col min="7176" max="7176" width="3.625" style="1042" customWidth="1"/>
    <col min="7177" max="7177" width="4" style="1042"/>
    <col min="7178" max="7178" width="7.375" style="1042" customWidth="1"/>
    <col min="7179" max="7187" width="4" style="1042"/>
    <col min="7188" max="7189" width="6.875" style="1042" customWidth="1"/>
    <col min="7190" max="7191" width="4" style="1042"/>
    <col min="7192" max="7192" width="4.125" style="1042" customWidth="1"/>
    <col min="7193" max="7193" width="2.375" style="1042" customWidth="1"/>
    <col min="7194" max="7194" width="3.375" style="1042" customWidth="1"/>
    <col min="7195" max="7425" width="4" style="1042"/>
    <col min="7426" max="7426" width="2.875" style="1042" customWidth="1"/>
    <col min="7427" max="7427" width="2.375" style="1042" customWidth="1"/>
    <col min="7428" max="7428" width="7.375" style="1042" customWidth="1"/>
    <col min="7429" max="7431" width="4" style="1042"/>
    <col min="7432" max="7432" width="3.625" style="1042" customWidth="1"/>
    <col min="7433" max="7433" width="4" style="1042"/>
    <col min="7434" max="7434" width="7.375" style="1042" customWidth="1"/>
    <col min="7435" max="7443" width="4" style="1042"/>
    <col min="7444" max="7445" width="6.875" style="1042" customWidth="1"/>
    <col min="7446" max="7447" width="4" style="1042"/>
    <col min="7448" max="7448" width="4.125" style="1042" customWidth="1"/>
    <col min="7449" max="7449" width="2.375" style="1042" customWidth="1"/>
    <col min="7450" max="7450" width="3.375" style="1042" customWidth="1"/>
    <col min="7451" max="7681" width="4" style="1042"/>
    <col min="7682" max="7682" width="2.875" style="1042" customWidth="1"/>
    <col min="7683" max="7683" width="2.375" style="1042" customWidth="1"/>
    <col min="7684" max="7684" width="7.375" style="1042" customWidth="1"/>
    <col min="7685" max="7687" width="4" style="1042"/>
    <col min="7688" max="7688" width="3.625" style="1042" customWidth="1"/>
    <col min="7689" max="7689" width="4" style="1042"/>
    <col min="7690" max="7690" width="7.375" style="1042" customWidth="1"/>
    <col min="7691" max="7699" width="4" style="1042"/>
    <col min="7700" max="7701" width="6.875" style="1042" customWidth="1"/>
    <col min="7702" max="7703" width="4" style="1042"/>
    <col min="7704" max="7704" width="4.125" style="1042" customWidth="1"/>
    <col min="7705" max="7705" width="2.375" style="1042" customWidth="1"/>
    <col min="7706" max="7706" width="3.375" style="1042" customWidth="1"/>
    <col min="7707" max="7937" width="4" style="1042"/>
    <col min="7938" max="7938" width="2.875" style="1042" customWidth="1"/>
    <col min="7939" max="7939" width="2.375" style="1042" customWidth="1"/>
    <col min="7940" max="7940" width="7.375" style="1042" customWidth="1"/>
    <col min="7941" max="7943" width="4" style="1042"/>
    <col min="7944" max="7944" width="3.625" style="1042" customWidth="1"/>
    <col min="7945" max="7945" width="4" style="1042"/>
    <col min="7946" max="7946" width="7.375" style="1042" customWidth="1"/>
    <col min="7947" max="7955" width="4" style="1042"/>
    <col min="7956" max="7957" width="6.875" style="1042" customWidth="1"/>
    <col min="7958" max="7959" width="4" style="1042"/>
    <col min="7960" max="7960" width="4.125" style="1042" customWidth="1"/>
    <col min="7961" max="7961" width="2.375" style="1042" customWidth="1"/>
    <col min="7962" max="7962" width="3.375" style="1042" customWidth="1"/>
    <col min="7963" max="8193" width="4" style="1042"/>
    <col min="8194" max="8194" width="2.875" style="1042" customWidth="1"/>
    <col min="8195" max="8195" width="2.375" style="1042" customWidth="1"/>
    <col min="8196" max="8196" width="7.375" style="1042" customWidth="1"/>
    <col min="8197" max="8199" width="4" style="1042"/>
    <col min="8200" max="8200" width="3.625" style="1042" customWidth="1"/>
    <col min="8201" max="8201" width="4" style="1042"/>
    <col min="8202" max="8202" width="7.375" style="1042" customWidth="1"/>
    <col min="8203" max="8211" width="4" style="1042"/>
    <col min="8212" max="8213" width="6.875" style="1042" customWidth="1"/>
    <col min="8214" max="8215" width="4" style="1042"/>
    <col min="8216" max="8216" width="4.125" style="1042" customWidth="1"/>
    <col min="8217" max="8217" width="2.375" style="1042" customWidth="1"/>
    <col min="8218" max="8218" width="3.375" style="1042" customWidth="1"/>
    <col min="8219" max="8449" width="4" style="1042"/>
    <col min="8450" max="8450" width="2.875" style="1042" customWidth="1"/>
    <col min="8451" max="8451" width="2.375" style="1042" customWidth="1"/>
    <col min="8452" max="8452" width="7.375" style="1042" customWidth="1"/>
    <col min="8453" max="8455" width="4" style="1042"/>
    <col min="8456" max="8456" width="3.625" style="1042" customWidth="1"/>
    <col min="8457" max="8457" width="4" style="1042"/>
    <col min="8458" max="8458" width="7.375" style="1042" customWidth="1"/>
    <col min="8459" max="8467" width="4" style="1042"/>
    <col min="8468" max="8469" width="6.875" style="1042" customWidth="1"/>
    <col min="8470" max="8471" width="4" style="1042"/>
    <col min="8472" max="8472" width="4.125" style="1042" customWidth="1"/>
    <col min="8473" max="8473" width="2.375" style="1042" customWidth="1"/>
    <col min="8474" max="8474" width="3.375" style="1042" customWidth="1"/>
    <col min="8475" max="8705" width="4" style="1042"/>
    <col min="8706" max="8706" width="2.875" style="1042" customWidth="1"/>
    <col min="8707" max="8707" width="2.375" style="1042" customWidth="1"/>
    <col min="8708" max="8708" width="7.375" style="1042" customWidth="1"/>
    <col min="8709" max="8711" width="4" style="1042"/>
    <col min="8712" max="8712" width="3.625" style="1042" customWidth="1"/>
    <col min="8713" max="8713" width="4" style="1042"/>
    <col min="8714" max="8714" width="7.375" style="1042" customWidth="1"/>
    <col min="8715" max="8723" width="4" style="1042"/>
    <col min="8724" max="8725" width="6.875" style="1042" customWidth="1"/>
    <col min="8726" max="8727" width="4" style="1042"/>
    <col min="8728" max="8728" width="4.125" style="1042" customWidth="1"/>
    <col min="8729" max="8729" width="2.375" style="1042" customWidth="1"/>
    <col min="8730" max="8730" width="3.375" style="1042" customWidth="1"/>
    <col min="8731" max="8961" width="4" style="1042"/>
    <col min="8962" max="8962" width="2.875" style="1042" customWidth="1"/>
    <col min="8963" max="8963" width="2.375" style="1042" customWidth="1"/>
    <col min="8964" max="8964" width="7.375" style="1042" customWidth="1"/>
    <col min="8965" max="8967" width="4" style="1042"/>
    <col min="8968" max="8968" width="3.625" style="1042" customWidth="1"/>
    <col min="8969" max="8969" width="4" style="1042"/>
    <col min="8970" max="8970" width="7.375" style="1042" customWidth="1"/>
    <col min="8971" max="8979" width="4" style="1042"/>
    <col min="8980" max="8981" width="6.875" style="1042" customWidth="1"/>
    <col min="8982" max="8983" width="4" style="1042"/>
    <col min="8984" max="8984" width="4.125" style="1042" customWidth="1"/>
    <col min="8985" max="8985" width="2.375" style="1042" customWidth="1"/>
    <col min="8986" max="8986" width="3.375" style="1042" customWidth="1"/>
    <col min="8987" max="9217" width="4" style="1042"/>
    <col min="9218" max="9218" width="2.875" style="1042" customWidth="1"/>
    <col min="9219" max="9219" width="2.375" style="1042" customWidth="1"/>
    <col min="9220" max="9220" width="7.375" style="1042" customWidth="1"/>
    <col min="9221" max="9223" width="4" style="1042"/>
    <col min="9224" max="9224" width="3.625" style="1042" customWidth="1"/>
    <col min="9225" max="9225" width="4" style="1042"/>
    <col min="9226" max="9226" width="7.375" style="1042" customWidth="1"/>
    <col min="9227" max="9235" width="4" style="1042"/>
    <col min="9236" max="9237" width="6.875" style="1042" customWidth="1"/>
    <col min="9238" max="9239" width="4" style="1042"/>
    <col min="9240" max="9240" width="4.125" style="1042" customWidth="1"/>
    <col min="9241" max="9241" width="2.375" style="1042" customWidth="1"/>
    <col min="9242" max="9242" width="3.375" style="1042" customWidth="1"/>
    <col min="9243" max="9473" width="4" style="1042"/>
    <col min="9474" max="9474" width="2.875" style="1042" customWidth="1"/>
    <col min="9475" max="9475" width="2.375" style="1042" customWidth="1"/>
    <col min="9476" max="9476" width="7.375" style="1042" customWidth="1"/>
    <col min="9477" max="9479" width="4" style="1042"/>
    <col min="9480" max="9480" width="3.625" style="1042" customWidth="1"/>
    <col min="9481" max="9481" width="4" style="1042"/>
    <col min="9482" max="9482" width="7.375" style="1042" customWidth="1"/>
    <col min="9483" max="9491" width="4" style="1042"/>
    <col min="9492" max="9493" width="6.875" style="1042" customWidth="1"/>
    <col min="9494" max="9495" width="4" style="1042"/>
    <col min="9496" max="9496" width="4.125" style="1042" customWidth="1"/>
    <col min="9497" max="9497" width="2.375" style="1042" customWidth="1"/>
    <col min="9498" max="9498" width="3.375" style="1042" customWidth="1"/>
    <col min="9499" max="9729" width="4" style="1042"/>
    <col min="9730" max="9730" width="2.875" style="1042" customWidth="1"/>
    <col min="9731" max="9731" width="2.375" style="1042" customWidth="1"/>
    <col min="9732" max="9732" width="7.375" style="1042" customWidth="1"/>
    <col min="9733" max="9735" width="4" style="1042"/>
    <col min="9736" max="9736" width="3.625" style="1042" customWidth="1"/>
    <col min="9737" max="9737" width="4" style="1042"/>
    <col min="9738" max="9738" width="7.375" style="1042" customWidth="1"/>
    <col min="9739" max="9747" width="4" style="1042"/>
    <col min="9748" max="9749" width="6.875" style="1042" customWidth="1"/>
    <col min="9750" max="9751" width="4" style="1042"/>
    <col min="9752" max="9752" width="4.125" style="1042" customWidth="1"/>
    <col min="9753" max="9753" width="2.375" style="1042" customWidth="1"/>
    <col min="9754" max="9754" width="3.375" style="1042" customWidth="1"/>
    <col min="9755" max="9985" width="4" style="1042"/>
    <col min="9986" max="9986" width="2.875" style="1042" customWidth="1"/>
    <col min="9987" max="9987" width="2.375" style="1042" customWidth="1"/>
    <col min="9988" max="9988" width="7.375" style="1042" customWidth="1"/>
    <col min="9989" max="9991" width="4" style="1042"/>
    <col min="9992" max="9992" width="3.625" style="1042" customWidth="1"/>
    <col min="9993" max="9993" width="4" style="1042"/>
    <col min="9994" max="9994" width="7.375" style="1042" customWidth="1"/>
    <col min="9995" max="10003" width="4" style="1042"/>
    <col min="10004" max="10005" width="6.875" style="1042" customWidth="1"/>
    <col min="10006" max="10007" width="4" style="1042"/>
    <col min="10008" max="10008" width="4.125" style="1042" customWidth="1"/>
    <col min="10009" max="10009" width="2.375" style="1042" customWidth="1"/>
    <col min="10010" max="10010" width="3.375" style="1042" customWidth="1"/>
    <col min="10011" max="10241" width="4" style="1042"/>
    <col min="10242" max="10242" width="2.875" style="1042" customWidth="1"/>
    <col min="10243" max="10243" width="2.375" style="1042" customWidth="1"/>
    <col min="10244" max="10244" width="7.375" style="1042" customWidth="1"/>
    <col min="10245" max="10247" width="4" style="1042"/>
    <col min="10248" max="10248" width="3.625" style="1042" customWidth="1"/>
    <col min="10249" max="10249" width="4" style="1042"/>
    <col min="10250" max="10250" width="7.375" style="1042" customWidth="1"/>
    <col min="10251" max="10259" width="4" style="1042"/>
    <col min="10260" max="10261" width="6.875" style="1042" customWidth="1"/>
    <col min="10262" max="10263" width="4" style="1042"/>
    <col min="10264" max="10264" width="4.125" style="1042" customWidth="1"/>
    <col min="10265" max="10265" width="2.375" style="1042" customWidth="1"/>
    <col min="10266" max="10266" width="3.375" style="1042" customWidth="1"/>
    <col min="10267" max="10497" width="4" style="1042"/>
    <col min="10498" max="10498" width="2.875" style="1042" customWidth="1"/>
    <col min="10499" max="10499" width="2.375" style="1042" customWidth="1"/>
    <col min="10500" max="10500" width="7.375" style="1042" customWidth="1"/>
    <col min="10501" max="10503" width="4" style="1042"/>
    <col min="10504" max="10504" width="3.625" style="1042" customWidth="1"/>
    <col min="10505" max="10505" width="4" style="1042"/>
    <col min="10506" max="10506" width="7.375" style="1042" customWidth="1"/>
    <col min="10507" max="10515" width="4" style="1042"/>
    <col min="10516" max="10517" width="6.875" style="1042" customWidth="1"/>
    <col min="10518" max="10519" width="4" style="1042"/>
    <col min="10520" max="10520" width="4.125" style="1042" customWidth="1"/>
    <col min="10521" max="10521" width="2.375" style="1042" customWidth="1"/>
    <col min="10522" max="10522" width="3.375" style="1042" customWidth="1"/>
    <col min="10523" max="10753" width="4" style="1042"/>
    <col min="10754" max="10754" width="2.875" style="1042" customWidth="1"/>
    <col min="10755" max="10755" width="2.375" style="1042" customWidth="1"/>
    <col min="10756" max="10756" width="7.375" style="1042" customWidth="1"/>
    <col min="10757" max="10759" width="4" style="1042"/>
    <col min="10760" max="10760" width="3.625" style="1042" customWidth="1"/>
    <col min="10761" max="10761" width="4" style="1042"/>
    <col min="10762" max="10762" width="7.375" style="1042" customWidth="1"/>
    <col min="10763" max="10771" width="4" style="1042"/>
    <col min="10772" max="10773" width="6.875" style="1042" customWidth="1"/>
    <col min="10774" max="10775" width="4" style="1042"/>
    <col min="10776" max="10776" width="4.125" style="1042" customWidth="1"/>
    <col min="10777" max="10777" width="2.375" style="1042" customWidth="1"/>
    <col min="10778" max="10778" width="3.375" style="1042" customWidth="1"/>
    <col min="10779" max="11009" width="4" style="1042"/>
    <col min="11010" max="11010" width="2.875" style="1042" customWidth="1"/>
    <col min="11011" max="11011" width="2.375" style="1042" customWidth="1"/>
    <col min="11012" max="11012" width="7.375" style="1042" customWidth="1"/>
    <col min="11013" max="11015" width="4" style="1042"/>
    <col min="11016" max="11016" width="3.625" style="1042" customWidth="1"/>
    <col min="11017" max="11017" width="4" style="1042"/>
    <col min="11018" max="11018" width="7.375" style="1042" customWidth="1"/>
    <col min="11019" max="11027" width="4" style="1042"/>
    <col min="11028" max="11029" width="6.875" style="1042" customWidth="1"/>
    <col min="11030" max="11031" width="4" style="1042"/>
    <col min="11032" max="11032" width="4.125" style="1042" customWidth="1"/>
    <col min="11033" max="11033" width="2.375" style="1042" customWidth="1"/>
    <col min="11034" max="11034" width="3.375" style="1042" customWidth="1"/>
    <col min="11035" max="11265" width="4" style="1042"/>
    <col min="11266" max="11266" width="2.875" style="1042" customWidth="1"/>
    <col min="11267" max="11267" width="2.375" style="1042" customWidth="1"/>
    <col min="11268" max="11268" width="7.375" style="1042" customWidth="1"/>
    <col min="11269" max="11271" width="4" style="1042"/>
    <col min="11272" max="11272" width="3.625" style="1042" customWidth="1"/>
    <col min="11273" max="11273" width="4" style="1042"/>
    <col min="11274" max="11274" width="7.375" style="1042" customWidth="1"/>
    <col min="11275" max="11283" width="4" style="1042"/>
    <col min="11284" max="11285" width="6.875" style="1042" customWidth="1"/>
    <col min="11286" max="11287" width="4" style="1042"/>
    <col min="11288" max="11288" width="4.125" style="1042" customWidth="1"/>
    <col min="11289" max="11289" width="2.375" style="1042" customWidth="1"/>
    <col min="11290" max="11290" width="3.375" style="1042" customWidth="1"/>
    <col min="11291" max="11521" width="4" style="1042"/>
    <col min="11522" max="11522" width="2.875" style="1042" customWidth="1"/>
    <col min="11523" max="11523" width="2.375" style="1042" customWidth="1"/>
    <col min="11524" max="11524" width="7.375" style="1042" customWidth="1"/>
    <col min="11525" max="11527" width="4" style="1042"/>
    <col min="11528" max="11528" width="3.625" style="1042" customWidth="1"/>
    <col min="11529" max="11529" width="4" style="1042"/>
    <col min="11530" max="11530" width="7.375" style="1042" customWidth="1"/>
    <col min="11531" max="11539" width="4" style="1042"/>
    <col min="11540" max="11541" width="6.875" style="1042" customWidth="1"/>
    <col min="11542" max="11543" width="4" style="1042"/>
    <col min="11544" max="11544" width="4.125" style="1042" customWidth="1"/>
    <col min="11545" max="11545" width="2.375" style="1042" customWidth="1"/>
    <col min="11546" max="11546" width="3.375" style="1042" customWidth="1"/>
    <col min="11547" max="11777" width="4" style="1042"/>
    <col min="11778" max="11778" width="2.875" style="1042" customWidth="1"/>
    <col min="11779" max="11779" width="2.375" style="1042" customWidth="1"/>
    <col min="11780" max="11780" width="7.375" style="1042" customWidth="1"/>
    <col min="11781" max="11783" width="4" style="1042"/>
    <col min="11784" max="11784" width="3.625" style="1042" customWidth="1"/>
    <col min="11785" max="11785" width="4" style="1042"/>
    <col min="11786" max="11786" width="7.375" style="1042" customWidth="1"/>
    <col min="11787" max="11795" width="4" style="1042"/>
    <col min="11796" max="11797" width="6.875" style="1042" customWidth="1"/>
    <col min="11798" max="11799" width="4" style="1042"/>
    <col min="11800" max="11800" width="4.125" style="1042" customWidth="1"/>
    <col min="11801" max="11801" width="2.375" style="1042" customWidth="1"/>
    <col min="11802" max="11802" width="3.375" style="1042" customWidth="1"/>
    <col min="11803" max="12033" width="4" style="1042"/>
    <col min="12034" max="12034" width="2.875" style="1042" customWidth="1"/>
    <col min="12035" max="12035" width="2.375" style="1042" customWidth="1"/>
    <col min="12036" max="12036" width="7.375" style="1042" customWidth="1"/>
    <col min="12037" max="12039" width="4" style="1042"/>
    <col min="12040" max="12040" width="3.625" style="1042" customWidth="1"/>
    <col min="12041" max="12041" width="4" style="1042"/>
    <col min="12042" max="12042" width="7.375" style="1042" customWidth="1"/>
    <col min="12043" max="12051" width="4" style="1042"/>
    <col min="12052" max="12053" width="6.875" style="1042" customWidth="1"/>
    <col min="12054" max="12055" width="4" style="1042"/>
    <col min="12056" max="12056" width="4.125" style="1042" customWidth="1"/>
    <col min="12057" max="12057" width="2.375" style="1042" customWidth="1"/>
    <col min="12058" max="12058" width="3.375" style="1042" customWidth="1"/>
    <col min="12059" max="12289" width="4" style="1042"/>
    <col min="12290" max="12290" width="2.875" style="1042" customWidth="1"/>
    <col min="12291" max="12291" width="2.375" style="1042" customWidth="1"/>
    <col min="12292" max="12292" width="7.375" style="1042" customWidth="1"/>
    <col min="12293" max="12295" width="4" style="1042"/>
    <col min="12296" max="12296" width="3.625" style="1042" customWidth="1"/>
    <col min="12297" max="12297" width="4" style="1042"/>
    <col min="12298" max="12298" width="7.375" style="1042" customWidth="1"/>
    <col min="12299" max="12307" width="4" style="1042"/>
    <col min="12308" max="12309" width="6.875" style="1042" customWidth="1"/>
    <col min="12310" max="12311" width="4" style="1042"/>
    <col min="12312" max="12312" width="4.125" style="1042" customWidth="1"/>
    <col min="12313" max="12313" width="2.375" style="1042" customWidth="1"/>
    <col min="12314" max="12314" width="3.375" style="1042" customWidth="1"/>
    <col min="12315" max="12545" width="4" style="1042"/>
    <col min="12546" max="12546" width="2.875" style="1042" customWidth="1"/>
    <col min="12547" max="12547" width="2.375" style="1042" customWidth="1"/>
    <col min="12548" max="12548" width="7.375" style="1042" customWidth="1"/>
    <col min="12549" max="12551" width="4" style="1042"/>
    <col min="12552" max="12552" width="3.625" style="1042" customWidth="1"/>
    <col min="12553" max="12553" width="4" style="1042"/>
    <col min="12554" max="12554" width="7.375" style="1042" customWidth="1"/>
    <col min="12555" max="12563" width="4" style="1042"/>
    <col min="12564" max="12565" width="6.875" style="1042" customWidth="1"/>
    <col min="12566" max="12567" width="4" style="1042"/>
    <col min="12568" max="12568" width="4.125" style="1042" customWidth="1"/>
    <col min="12569" max="12569" width="2.375" style="1042" customWidth="1"/>
    <col min="12570" max="12570" width="3.375" style="1042" customWidth="1"/>
    <col min="12571" max="12801" width="4" style="1042"/>
    <col min="12802" max="12802" width="2.875" style="1042" customWidth="1"/>
    <col min="12803" max="12803" width="2.375" style="1042" customWidth="1"/>
    <col min="12804" max="12804" width="7.375" style="1042" customWidth="1"/>
    <col min="12805" max="12807" width="4" style="1042"/>
    <col min="12808" max="12808" width="3.625" style="1042" customWidth="1"/>
    <col min="12809" max="12809" width="4" style="1042"/>
    <col min="12810" max="12810" width="7.375" style="1042" customWidth="1"/>
    <col min="12811" max="12819" width="4" style="1042"/>
    <col min="12820" max="12821" width="6.875" style="1042" customWidth="1"/>
    <col min="12822" max="12823" width="4" style="1042"/>
    <col min="12824" max="12824" width="4.125" style="1042" customWidth="1"/>
    <col min="12825" max="12825" width="2.375" style="1042" customWidth="1"/>
    <col min="12826" max="12826" width="3.375" style="1042" customWidth="1"/>
    <col min="12827" max="13057" width="4" style="1042"/>
    <col min="13058" max="13058" width="2.875" style="1042" customWidth="1"/>
    <col min="13059" max="13059" width="2.375" style="1042" customWidth="1"/>
    <col min="13060" max="13060" width="7.375" style="1042" customWidth="1"/>
    <col min="13061" max="13063" width="4" style="1042"/>
    <col min="13064" max="13064" width="3.625" style="1042" customWidth="1"/>
    <col min="13065" max="13065" width="4" style="1042"/>
    <col min="13066" max="13066" width="7.375" style="1042" customWidth="1"/>
    <col min="13067" max="13075" width="4" style="1042"/>
    <col min="13076" max="13077" width="6.875" style="1042" customWidth="1"/>
    <col min="13078" max="13079" width="4" style="1042"/>
    <col min="13080" max="13080" width="4.125" style="1042" customWidth="1"/>
    <col min="13081" max="13081" width="2.375" style="1042" customWidth="1"/>
    <col min="13082" max="13082" width="3.375" style="1042" customWidth="1"/>
    <col min="13083" max="13313" width="4" style="1042"/>
    <col min="13314" max="13314" width="2.875" style="1042" customWidth="1"/>
    <col min="13315" max="13315" width="2.375" style="1042" customWidth="1"/>
    <col min="13316" max="13316" width="7.375" style="1042" customWidth="1"/>
    <col min="13317" max="13319" width="4" style="1042"/>
    <col min="13320" max="13320" width="3.625" style="1042" customWidth="1"/>
    <col min="13321" max="13321" width="4" style="1042"/>
    <col min="13322" max="13322" width="7.375" style="1042" customWidth="1"/>
    <col min="13323" max="13331" width="4" style="1042"/>
    <col min="13332" max="13333" width="6.875" style="1042" customWidth="1"/>
    <col min="13334" max="13335" width="4" style="1042"/>
    <col min="13336" max="13336" width="4.125" style="1042" customWidth="1"/>
    <col min="13337" max="13337" width="2.375" style="1042" customWidth="1"/>
    <col min="13338" max="13338" width="3.375" style="1042" customWidth="1"/>
    <col min="13339" max="13569" width="4" style="1042"/>
    <col min="13570" max="13570" width="2.875" style="1042" customWidth="1"/>
    <col min="13571" max="13571" width="2.375" style="1042" customWidth="1"/>
    <col min="13572" max="13572" width="7.375" style="1042" customWidth="1"/>
    <col min="13573" max="13575" width="4" style="1042"/>
    <col min="13576" max="13576" width="3.625" style="1042" customWidth="1"/>
    <col min="13577" max="13577" width="4" style="1042"/>
    <col min="13578" max="13578" width="7.375" style="1042" customWidth="1"/>
    <col min="13579" max="13587" width="4" style="1042"/>
    <col min="13588" max="13589" width="6.875" style="1042" customWidth="1"/>
    <col min="13590" max="13591" width="4" style="1042"/>
    <col min="13592" max="13592" width="4.125" style="1042" customWidth="1"/>
    <col min="13593" max="13593" width="2.375" style="1042" customWidth="1"/>
    <col min="13594" max="13594" width="3.375" style="1042" customWidth="1"/>
    <col min="13595" max="13825" width="4" style="1042"/>
    <col min="13826" max="13826" width="2.875" style="1042" customWidth="1"/>
    <col min="13827" max="13827" width="2.375" style="1042" customWidth="1"/>
    <col min="13828" max="13828" width="7.375" style="1042" customWidth="1"/>
    <col min="13829" max="13831" width="4" style="1042"/>
    <col min="13832" max="13832" width="3.625" style="1042" customWidth="1"/>
    <col min="13833" max="13833" width="4" style="1042"/>
    <col min="13834" max="13834" width="7.375" style="1042" customWidth="1"/>
    <col min="13835" max="13843" width="4" style="1042"/>
    <col min="13844" max="13845" width="6.875" style="1042" customWidth="1"/>
    <col min="13846" max="13847" width="4" style="1042"/>
    <col min="13848" max="13848" width="4.125" style="1042" customWidth="1"/>
    <col min="13849" max="13849" width="2.375" style="1042" customWidth="1"/>
    <col min="13850" max="13850" width="3.375" style="1042" customWidth="1"/>
    <col min="13851" max="14081" width="4" style="1042"/>
    <col min="14082" max="14082" width="2.875" style="1042" customWidth="1"/>
    <col min="14083" max="14083" width="2.375" style="1042" customWidth="1"/>
    <col min="14084" max="14084" width="7.375" style="1042" customWidth="1"/>
    <col min="14085" max="14087" width="4" style="1042"/>
    <col min="14088" max="14088" width="3.625" style="1042" customWidth="1"/>
    <col min="14089" max="14089" width="4" style="1042"/>
    <col min="14090" max="14090" width="7.375" style="1042" customWidth="1"/>
    <col min="14091" max="14099" width="4" style="1042"/>
    <col min="14100" max="14101" width="6.875" style="1042" customWidth="1"/>
    <col min="14102" max="14103" width="4" style="1042"/>
    <col min="14104" max="14104" width="4.125" style="1042" customWidth="1"/>
    <col min="14105" max="14105" width="2.375" style="1042" customWidth="1"/>
    <col min="14106" max="14106" width="3.375" style="1042" customWidth="1"/>
    <col min="14107" max="14337" width="4" style="1042"/>
    <col min="14338" max="14338" width="2.875" style="1042" customWidth="1"/>
    <col min="14339" max="14339" width="2.375" style="1042" customWidth="1"/>
    <col min="14340" max="14340" width="7.375" style="1042" customWidth="1"/>
    <col min="14341" max="14343" width="4" style="1042"/>
    <col min="14344" max="14344" width="3.625" style="1042" customWidth="1"/>
    <col min="14345" max="14345" width="4" style="1042"/>
    <col min="14346" max="14346" width="7.375" style="1042" customWidth="1"/>
    <col min="14347" max="14355" width="4" style="1042"/>
    <col min="14356" max="14357" width="6.875" style="1042" customWidth="1"/>
    <col min="14358" max="14359" width="4" style="1042"/>
    <col min="14360" max="14360" width="4.125" style="1042" customWidth="1"/>
    <col min="14361" max="14361" width="2.375" style="1042" customWidth="1"/>
    <col min="14362" max="14362" width="3.375" style="1042" customWidth="1"/>
    <col min="14363" max="14593" width="4" style="1042"/>
    <col min="14594" max="14594" width="2.875" style="1042" customWidth="1"/>
    <col min="14595" max="14595" width="2.375" style="1042" customWidth="1"/>
    <col min="14596" max="14596" width="7.375" style="1042" customWidth="1"/>
    <col min="14597" max="14599" width="4" style="1042"/>
    <col min="14600" max="14600" width="3.625" style="1042" customWidth="1"/>
    <col min="14601" max="14601" width="4" style="1042"/>
    <col min="14602" max="14602" width="7.375" style="1042" customWidth="1"/>
    <col min="14603" max="14611" width="4" style="1042"/>
    <col min="14612" max="14613" width="6.875" style="1042" customWidth="1"/>
    <col min="14614" max="14615" width="4" style="1042"/>
    <col min="14616" max="14616" width="4.125" style="1042" customWidth="1"/>
    <col min="14617" max="14617" width="2.375" style="1042" customWidth="1"/>
    <col min="14618" max="14618" width="3.375" style="1042" customWidth="1"/>
    <col min="14619" max="14849" width="4" style="1042"/>
    <col min="14850" max="14850" width="2.875" style="1042" customWidth="1"/>
    <col min="14851" max="14851" width="2.375" style="1042" customWidth="1"/>
    <col min="14852" max="14852" width="7.375" style="1042" customWidth="1"/>
    <col min="14853" max="14855" width="4" style="1042"/>
    <col min="14856" max="14856" width="3.625" style="1042" customWidth="1"/>
    <col min="14857" max="14857" width="4" style="1042"/>
    <col min="14858" max="14858" width="7.375" style="1042" customWidth="1"/>
    <col min="14859" max="14867" width="4" style="1042"/>
    <col min="14868" max="14869" width="6.875" style="1042" customWidth="1"/>
    <col min="14870" max="14871" width="4" style="1042"/>
    <col min="14872" max="14872" width="4.125" style="1042" customWidth="1"/>
    <col min="14873" max="14873" width="2.375" style="1042" customWidth="1"/>
    <col min="14874" max="14874" width="3.375" style="1042" customWidth="1"/>
    <col min="14875" max="15105" width="4" style="1042"/>
    <col min="15106" max="15106" width="2.875" style="1042" customWidth="1"/>
    <col min="15107" max="15107" width="2.375" style="1042" customWidth="1"/>
    <col min="15108" max="15108" width="7.375" style="1042" customWidth="1"/>
    <col min="15109" max="15111" width="4" style="1042"/>
    <col min="15112" max="15112" width="3.625" style="1042" customWidth="1"/>
    <col min="15113" max="15113" width="4" style="1042"/>
    <col min="15114" max="15114" width="7.375" style="1042" customWidth="1"/>
    <col min="15115" max="15123" width="4" style="1042"/>
    <col min="15124" max="15125" width="6.875" style="1042" customWidth="1"/>
    <col min="15126" max="15127" width="4" style="1042"/>
    <col min="15128" max="15128" width="4.125" style="1042" customWidth="1"/>
    <col min="15129" max="15129" width="2.375" style="1042" customWidth="1"/>
    <col min="15130" max="15130" width="3.375" style="1042" customWidth="1"/>
    <col min="15131" max="15361" width="4" style="1042"/>
    <col min="15362" max="15362" width="2.875" style="1042" customWidth="1"/>
    <col min="15363" max="15363" width="2.375" style="1042" customWidth="1"/>
    <col min="15364" max="15364" width="7.375" style="1042" customWidth="1"/>
    <col min="15365" max="15367" width="4" style="1042"/>
    <col min="15368" max="15368" width="3.625" style="1042" customWidth="1"/>
    <col min="15369" max="15369" width="4" style="1042"/>
    <col min="15370" max="15370" width="7.375" style="1042" customWidth="1"/>
    <col min="15371" max="15379" width="4" style="1042"/>
    <col min="15380" max="15381" width="6.875" style="1042" customWidth="1"/>
    <col min="15382" max="15383" width="4" style="1042"/>
    <col min="15384" max="15384" width="4.125" style="1042" customWidth="1"/>
    <col min="15385" max="15385" width="2.375" style="1042" customWidth="1"/>
    <col min="15386" max="15386" width="3.375" style="1042" customWidth="1"/>
    <col min="15387" max="15617" width="4" style="1042"/>
    <col min="15618" max="15618" width="2.875" style="1042" customWidth="1"/>
    <col min="15619" max="15619" width="2.375" style="1042" customWidth="1"/>
    <col min="15620" max="15620" width="7.375" style="1042" customWidth="1"/>
    <col min="15621" max="15623" width="4" style="1042"/>
    <col min="15624" max="15624" width="3.625" style="1042" customWidth="1"/>
    <col min="15625" max="15625" width="4" style="1042"/>
    <col min="15626" max="15626" width="7.375" style="1042" customWidth="1"/>
    <col min="15627" max="15635" width="4" style="1042"/>
    <col min="15636" max="15637" width="6.875" style="1042" customWidth="1"/>
    <col min="15638" max="15639" width="4" style="1042"/>
    <col min="15640" max="15640" width="4.125" style="1042" customWidth="1"/>
    <col min="15641" max="15641" width="2.375" style="1042" customWidth="1"/>
    <col min="15642" max="15642" width="3.375" style="1042" customWidth="1"/>
    <col min="15643" max="15873" width="4" style="1042"/>
    <col min="15874" max="15874" width="2.875" style="1042" customWidth="1"/>
    <col min="15875" max="15875" width="2.375" style="1042" customWidth="1"/>
    <col min="15876" max="15876" width="7.375" style="1042" customWidth="1"/>
    <col min="15877" max="15879" width="4" style="1042"/>
    <col min="15880" max="15880" width="3.625" style="1042" customWidth="1"/>
    <col min="15881" max="15881" width="4" style="1042"/>
    <col min="15882" max="15882" width="7.375" style="1042" customWidth="1"/>
    <col min="15883" max="15891" width="4" style="1042"/>
    <col min="15892" max="15893" width="6.875" style="1042" customWidth="1"/>
    <col min="15894" max="15895" width="4" style="1042"/>
    <col min="15896" max="15896" width="4.125" style="1042" customWidth="1"/>
    <col min="15897" max="15897" width="2.375" style="1042" customWidth="1"/>
    <col min="15898" max="15898" width="3.375" style="1042" customWidth="1"/>
    <col min="15899" max="16129" width="4" style="1042"/>
    <col min="16130" max="16130" width="2.875" style="1042" customWidth="1"/>
    <col min="16131" max="16131" width="2.375" style="1042" customWidth="1"/>
    <col min="16132" max="16132" width="7.375" style="1042" customWidth="1"/>
    <col min="16133" max="16135" width="4" style="1042"/>
    <col min="16136" max="16136" width="3.625" style="1042" customWidth="1"/>
    <col min="16137" max="16137" width="4" style="1042"/>
    <col min="16138" max="16138" width="7.375" style="1042" customWidth="1"/>
    <col min="16139" max="16147" width="4" style="1042"/>
    <col min="16148" max="16149" width="6.875" style="1042" customWidth="1"/>
    <col min="16150" max="16151" width="4" style="1042"/>
    <col min="16152" max="16152" width="4.125" style="1042" customWidth="1"/>
    <col min="16153" max="16153" width="2.375" style="1042" customWidth="1"/>
    <col min="16154" max="16154" width="3.375" style="1042" customWidth="1"/>
    <col min="16155" max="16384" width="4" style="1042"/>
  </cols>
  <sheetData>
    <row r="1" spans="1:26">
      <c r="A1" s="1040"/>
      <c r="B1" s="1040"/>
      <c r="C1" s="1040"/>
      <c r="D1" s="1040"/>
      <c r="E1" s="1040"/>
      <c r="F1" s="1040"/>
      <c r="G1" s="1040"/>
      <c r="H1" s="1040"/>
      <c r="I1" s="1040"/>
      <c r="J1" s="1040"/>
      <c r="K1" s="1040"/>
      <c r="L1" s="1040"/>
      <c r="M1" s="1040"/>
      <c r="N1" s="1040"/>
      <c r="O1" s="1040"/>
      <c r="P1" s="1040"/>
      <c r="Q1" s="1040"/>
      <c r="R1" s="1040"/>
      <c r="S1" s="1040"/>
      <c r="T1" s="1040"/>
      <c r="U1" s="1040"/>
      <c r="V1" s="1040"/>
      <c r="W1" s="1040"/>
      <c r="X1" s="1040"/>
      <c r="Y1" s="1040"/>
      <c r="Z1" s="1040"/>
    </row>
    <row r="2" spans="1:26" ht="15" customHeight="1">
      <c r="A2" s="1040"/>
      <c r="B2" s="1040"/>
      <c r="C2" s="1040"/>
      <c r="D2" s="1040"/>
      <c r="E2" s="1040"/>
      <c r="F2" s="1040"/>
      <c r="G2" s="1040"/>
      <c r="H2" s="1040"/>
      <c r="I2" s="1040"/>
      <c r="J2" s="1040"/>
      <c r="K2" s="1040"/>
      <c r="L2" s="1040"/>
      <c r="M2" s="1040"/>
      <c r="N2" s="1040"/>
      <c r="O2" s="1040"/>
      <c r="P2" s="1040"/>
      <c r="Q2" s="1102"/>
      <c r="R2" s="1102"/>
      <c r="S2" s="1043"/>
      <c r="T2" s="1044"/>
      <c r="U2" s="1043" t="s">
        <v>160</v>
      </c>
      <c r="V2" s="1044"/>
      <c r="W2" s="1043" t="s">
        <v>159</v>
      </c>
      <c r="X2" s="1044"/>
      <c r="Y2" s="1043" t="s">
        <v>158</v>
      </c>
      <c r="Z2" s="1040"/>
    </row>
    <row r="3" spans="1:26" ht="15" customHeight="1">
      <c r="A3" s="1040"/>
      <c r="B3" s="1040"/>
      <c r="C3" s="1040" t="s">
        <v>167</v>
      </c>
      <c r="D3" s="1040"/>
      <c r="E3" s="1040"/>
      <c r="F3" s="1040"/>
      <c r="G3" s="1040"/>
      <c r="H3" s="1040"/>
      <c r="I3" s="1040"/>
      <c r="J3" s="1040"/>
      <c r="K3" s="1040"/>
      <c r="L3" s="1040"/>
      <c r="M3" s="1040"/>
      <c r="N3" s="1040"/>
      <c r="O3" s="1040"/>
      <c r="P3" s="1040"/>
      <c r="Q3" s="1040"/>
      <c r="R3" s="1040"/>
      <c r="S3" s="1102"/>
      <c r="T3" s="1040"/>
      <c r="U3" s="1040"/>
      <c r="V3" s="1040"/>
      <c r="W3" s="1040"/>
      <c r="X3" s="1040"/>
      <c r="Y3" s="1040"/>
      <c r="Z3" s="1040"/>
    </row>
    <row r="4" spans="1:26" ht="15" customHeight="1">
      <c r="A4" s="1040"/>
      <c r="B4" s="1694" t="s">
        <v>55</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c r="Z4" s="1040"/>
    </row>
    <row r="5" spans="1:26" ht="15" customHeight="1">
      <c r="A5" s="1040"/>
      <c r="B5" s="1040"/>
      <c r="C5" s="1040"/>
      <c r="D5" s="1040"/>
      <c r="E5" s="1040"/>
      <c r="F5" s="1040"/>
      <c r="G5" s="1040"/>
      <c r="H5" s="1040"/>
      <c r="I5" s="1040"/>
      <c r="J5" s="1040"/>
      <c r="K5" s="1040"/>
      <c r="L5" s="1040"/>
      <c r="M5" s="1040"/>
      <c r="N5" s="1040"/>
      <c r="O5" s="1040"/>
      <c r="P5" s="1040"/>
      <c r="Q5" s="1040"/>
      <c r="R5" s="1040"/>
      <c r="S5" s="1040"/>
      <c r="T5" s="1040"/>
      <c r="U5" s="1040"/>
      <c r="V5" s="1040"/>
      <c r="W5" s="1040"/>
      <c r="X5" s="1040"/>
      <c r="Y5" s="1040"/>
      <c r="Z5" s="1040"/>
    </row>
    <row r="6" spans="1:26" ht="22.5" customHeight="1">
      <c r="A6" s="1040"/>
      <c r="B6" s="1593" t="s">
        <v>1</v>
      </c>
      <c r="C6" s="1594"/>
      <c r="D6" s="1594"/>
      <c r="E6" s="1594"/>
      <c r="F6" s="1595"/>
      <c r="G6" s="1604"/>
      <c r="H6" s="1605"/>
      <c r="I6" s="1605"/>
      <c r="J6" s="1605"/>
      <c r="K6" s="1605"/>
      <c r="L6" s="1605"/>
      <c r="M6" s="1605"/>
      <c r="N6" s="1605"/>
      <c r="O6" s="1605"/>
      <c r="P6" s="1605"/>
      <c r="Q6" s="1605"/>
      <c r="R6" s="1605"/>
      <c r="S6" s="1605"/>
      <c r="T6" s="1605"/>
      <c r="U6" s="1605"/>
      <c r="V6" s="1605"/>
      <c r="W6" s="1605"/>
      <c r="X6" s="1605"/>
      <c r="Y6" s="1606"/>
    </row>
    <row r="7" spans="1:26" ht="22.5" customHeight="1">
      <c r="A7" s="1040"/>
      <c r="B7" s="1593" t="s">
        <v>39</v>
      </c>
      <c r="C7" s="1594"/>
      <c r="D7" s="1594"/>
      <c r="E7" s="1594"/>
      <c r="F7" s="1595"/>
      <c r="G7" s="1045" t="s">
        <v>10</v>
      </c>
      <c r="H7" s="1046"/>
      <c r="I7" s="1587" t="s">
        <v>151</v>
      </c>
      <c r="J7" s="1587"/>
      <c r="K7" s="1046"/>
      <c r="L7" s="1046"/>
      <c r="M7" s="1587" t="s">
        <v>152</v>
      </c>
      <c r="N7" s="1587"/>
      <c r="O7" s="1046"/>
      <c r="P7" s="1046"/>
      <c r="Q7" s="1046"/>
      <c r="R7" s="1587" t="s">
        <v>153</v>
      </c>
      <c r="S7" s="1587"/>
      <c r="T7" s="1046"/>
      <c r="U7" s="1046"/>
      <c r="V7" s="1046"/>
      <c r="W7" s="1046"/>
      <c r="X7" s="1046"/>
      <c r="Y7" s="1047"/>
    </row>
    <row r="8" spans="1:26" ht="22.5" customHeight="1">
      <c r="A8" s="1040"/>
      <c r="B8" s="1607" t="s">
        <v>2</v>
      </c>
      <c r="C8" s="1607"/>
      <c r="D8" s="1607"/>
      <c r="E8" s="1607"/>
      <c r="F8" s="1607"/>
      <c r="G8" s="1048"/>
      <c r="H8" s="1588" t="s">
        <v>154</v>
      </c>
      <c r="I8" s="1589"/>
      <c r="J8" s="1589"/>
      <c r="K8" s="1589"/>
      <c r="L8" s="1049"/>
      <c r="M8" s="1590" t="s">
        <v>155</v>
      </c>
      <c r="N8" s="1590"/>
      <c r="O8" s="1590"/>
      <c r="P8" s="1590"/>
      <c r="Q8" s="1049"/>
      <c r="R8" s="1657" t="s">
        <v>168</v>
      </c>
      <c r="S8" s="1657"/>
      <c r="T8" s="1657"/>
      <c r="U8" s="1049"/>
      <c r="V8" s="1588" t="s">
        <v>156</v>
      </c>
      <c r="W8" s="1657"/>
      <c r="X8" s="1657"/>
      <c r="Y8" s="1673"/>
    </row>
    <row r="9" spans="1:26" ht="15" customHeight="1">
      <c r="A9" s="1040"/>
      <c r="B9" s="1040"/>
      <c r="C9" s="1040"/>
      <c r="D9" s="1040"/>
      <c r="E9" s="1040"/>
      <c r="F9" s="1040"/>
      <c r="G9" s="1040"/>
      <c r="H9" s="1040"/>
      <c r="I9" s="1040"/>
      <c r="J9" s="1040"/>
      <c r="K9" s="1040"/>
      <c r="L9" s="1040"/>
      <c r="M9" s="1040"/>
      <c r="N9" s="1040"/>
      <c r="O9" s="1040"/>
      <c r="P9" s="1040"/>
      <c r="Q9" s="1040"/>
      <c r="R9" s="1040"/>
      <c r="S9" s="1040"/>
      <c r="T9" s="1040"/>
      <c r="U9" s="1040"/>
      <c r="V9" s="1040"/>
      <c r="W9" s="1040"/>
      <c r="X9" s="1040"/>
      <c r="Y9" s="1040"/>
      <c r="Z9" s="1040"/>
    </row>
    <row r="10" spans="1:26" ht="15" customHeight="1">
      <c r="A10" s="1040"/>
      <c r="B10" s="1103"/>
      <c r="C10" s="1104"/>
      <c r="D10" s="1104"/>
      <c r="E10" s="1104"/>
      <c r="F10" s="1104"/>
      <c r="G10" s="1104"/>
      <c r="H10" s="1104"/>
      <c r="I10" s="1104"/>
      <c r="J10" s="1104"/>
      <c r="K10" s="1104"/>
      <c r="L10" s="1104"/>
      <c r="M10" s="1104"/>
      <c r="N10" s="1104"/>
      <c r="O10" s="1104"/>
      <c r="P10" s="1104"/>
      <c r="Q10" s="1104"/>
      <c r="R10" s="1104"/>
      <c r="S10" s="1104"/>
      <c r="T10" s="1104"/>
      <c r="U10" s="1103"/>
      <c r="V10" s="1104"/>
      <c r="W10" s="1104"/>
      <c r="X10" s="1104"/>
      <c r="Y10" s="1105"/>
      <c r="Z10" s="1040"/>
    </row>
    <row r="11" spans="1:26" ht="15" customHeight="1">
      <c r="A11" s="1040"/>
      <c r="B11" s="1106" t="s">
        <v>3</v>
      </c>
      <c r="C11" s="1040"/>
      <c r="D11" s="1040"/>
      <c r="E11" s="1040"/>
      <c r="F11" s="1040"/>
      <c r="G11" s="1040"/>
      <c r="H11" s="1040"/>
      <c r="I11" s="1040"/>
      <c r="J11" s="1040"/>
      <c r="K11" s="1040"/>
      <c r="L11" s="1040"/>
      <c r="M11" s="1040"/>
      <c r="N11" s="1040"/>
      <c r="O11" s="1040"/>
      <c r="P11" s="1040"/>
      <c r="Q11" s="1040"/>
      <c r="R11" s="1040"/>
      <c r="S11" s="1040"/>
      <c r="T11" s="1040"/>
      <c r="U11" s="1659" t="s">
        <v>1694</v>
      </c>
      <c r="V11" s="1660"/>
      <c r="W11" s="1660"/>
      <c r="X11" s="1660"/>
      <c r="Y11" s="1661"/>
      <c r="Z11" s="1040"/>
    </row>
    <row r="12" spans="1:26" ht="15" customHeight="1">
      <c r="A12" s="1040"/>
      <c r="B12" s="1106"/>
      <c r="C12" s="1040"/>
      <c r="D12" s="1040"/>
      <c r="E12" s="1040"/>
      <c r="F12" s="1040"/>
      <c r="G12" s="1040"/>
      <c r="H12" s="1040"/>
      <c r="I12" s="1040"/>
      <c r="J12" s="1040"/>
      <c r="K12" s="1040"/>
      <c r="L12" s="1040"/>
      <c r="M12" s="1040"/>
      <c r="N12" s="1040"/>
      <c r="O12" s="1040"/>
      <c r="P12" s="1040"/>
      <c r="Q12" s="1040"/>
      <c r="R12" s="1040"/>
      <c r="S12" s="1040"/>
      <c r="T12" s="1040"/>
      <c r="U12" s="1107"/>
      <c r="V12" s="1108"/>
      <c r="W12" s="1108"/>
      <c r="X12" s="1108"/>
      <c r="Y12" s="1109"/>
      <c r="Z12" s="1040"/>
    </row>
    <row r="13" spans="1:26" ht="15" customHeight="1">
      <c r="A13" s="1040"/>
      <c r="B13" s="1106"/>
      <c r="C13" s="1110" t="s">
        <v>4</v>
      </c>
      <c r="D13" s="1662" t="s">
        <v>119</v>
      </c>
      <c r="E13" s="1662"/>
      <c r="F13" s="1662"/>
      <c r="G13" s="1662"/>
      <c r="H13" s="1662"/>
      <c r="I13" s="1662"/>
      <c r="J13" s="1662"/>
      <c r="K13" s="1662"/>
      <c r="L13" s="1662"/>
      <c r="M13" s="1662"/>
      <c r="N13" s="1662"/>
      <c r="O13" s="1662"/>
      <c r="P13" s="1662"/>
      <c r="Q13" s="1662"/>
      <c r="R13" s="1662"/>
      <c r="S13" s="1662"/>
      <c r="T13" s="1663"/>
      <c r="U13" s="1107"/>
      <c r="V13" s="1111" t="s">
        <v>32</v>
      </c>
      <c r="W13" s="1108" t="s">
        <v>33</v>
      </c>
      <c r="X13" s="1111" t="s">
        <v>32</v>
      </c>
      <c r="Y13" s="1109"/>
      <c r="Z13" s="1040"/>
    </row>
    <row r="14" spans="1:26" ht="15" customHeight="1">
      <c r="A14" s="1040"/>
      <c r="B14" s="1106"/>
      <c r="C14" s="1110"/>
      <c r="D14" s="1662"/>
      <c r="E14" s="1662"/>
      <c r="F14" s="1662"/>
      <c r="G14" s="1662"/>
      <c r="H14" s="1662"/>
      <c r="I14" s="1662"/>
      <c r="J14" s="1662"/>
      <c r="K14" s="1662"/>
      <c r="L14" s="1662"/>
      <c r="M14" s="1662"/>
      <c r="N14" s="1662"/>
      <c r="O14" s="1662"/>
      <c r="P14" s="1662"/>
      <c r="Q14" s="1662"/>
      <c r="R14" s="1662"/>
      <c r="S14" s="1662"/>
      <c r="T14" s="1663"/>
      <c r="U14" s="1107"/>
      <c r="V14" s="1111"/>
      <c r="W14" s="1108"/>
      <c r="X14" s="1111"/>
      <c r="Y14" s="1109"/>
      <c r="Z14" s="1040"/>
    </row>
    <row r="15" spans="1:26" ht="7.5" customHeight="1">
      <c r="A15" s="1040"/>
      <c r="B15" s="1106"/>
      <c r="C15" s="1040"/>
      <c r="D15" s="1040"/>
      <c r="E15" s="1040"/>
      <c r="F15" s="1040"/>
      <c r="G15" s="1040"/>
      <c r="H15" s="1040"/>
      <c r="I15" s="1040"/>
      <c r="J15" s="1040"/>
      <c r="K15" s="1040"/>
      <c r="L15" s="1040"/>
      <c r="M15" s="1040"/>
      <c r="N15" s="1040"/>
      <c r="O15" s="1040"/>
      <c r="P15" s="1040"/>
      <c r="Q15" s="1040"/>
      <c r="R15" s="1040"/>
      <c r="S15" s="1040"/>
      <c r="T15" s="1040"/>
      <c r="U15" s="1107"/>
      <c r="V15" s="1111"/>
      <c r="W15" s="1108"/>
      <c r="X15" s="1111"/>
      <c r="Y15" s="1109"/>
      <c r="Z15" s="1040"/>
    </row>
    <row r="16" spans="1:26" ht="15" customHeight="1">
      <c r="A16" s="1040"/>
      <c r="B16" s="1106"/>
      <c r="C16" s="1658" t="s">
        <v>5</v>
      </c>
      <c r="D16" s="1662" t="s">
        <v>101</v>
      </c>
      <c r="E16" s="1662"/>
      <c r="F16" s="1662"/>
      <c r="G16" s="1662"/>
      <c r="H16" s="1662"/>
      <c r="I16" s="1662"/>
      <c r="J16" s="1662"/>
      <c r="K16" s="1662"/>
      <c r="L16" s="1662"/>
      <c r="M16" s="1662"/>
      <c r="N16" s="1662"/>
      <c r="O16" s="1662"/>
      <c r="P16" s="1662"/>
      <c r="Q16" s="1662"/>
      <c r="R16" s="1662"/>
      <c r="S16" s="1662"/>
      <c r="T16" s="1663"/>
      <c r="U16" s="1107"/>
      <c r="V16" s="1111" t="s">
        <v>32</v>
      </c>
      <c r="W16" s="1108" t="s">
        <v>56</v>
      </c>
      <c r="X16" s="1111" t="s">
        <v>32</v>
      </c>
      <c r="Y16" s="1109"/>
      <c r="Z16" s="1040"/>
    </row>
    <row r="17" spans="1:26" ht="15" customHeight="1">
      <c r="A17" s="1040"/>
      <c r="B17" s="1106"/>
      <c r="C17" s="1658"/>
      <c r="D17" s="1662"/>
      <c r="E17" s="1662"/>
      <c r="F17" s="1662"/>
      <c r="G17" s="1662"/>
      <c r="H17" s="1662"/>
      <c r="I17" s="1662"/>
      <c r="J17" s="1662"/>
      <c r="K17" s="1662"/>
      <c r="L17" s="1662"/>
      <c r="M17" s="1662"/>
      <c r="N17" s="1662"/>
      <c r="O17" s="1662"/>
      <c r="P17" s="1662"/>
      <c r="Q17" s="1662"/>
      <c r="R17" s="1662"/>
      <c r="S17" s="1662"/>
      <c r="T17" s="1663"/>
      <c r="U17" s="1107"/>
      <c r="V17" s="1111"/>
      <c r="W17" s="1108"/>
      <c r="X17" s="1111"/>
      <c r="Y17" s="1109"/>
      <c r="Z17" s="1040"/>
    </row>
    <row r="18" spans="1:26" ht="7.5" customHeight="1">
      <c r="A18" s="1040"/>
      <c r="B18" s="1106"/>
      <c r="C18" s="1040"/>
      <c r="D18" s="1040"/>
      <c r="E18" s="1040"/>
      <c r="F18" s="1040"/>
      <c r="G18" s="1040"/>
      <c r="H18" s="1040"/>
      <c r="I18" s="1040"/>
      <c r="J18" s="1040"/>
      <c r="K18" s="1040"/>
      <c r="L18" s="1040"/>
      <c r="M18" s="1040"/>
      <c r="N18" s="1040"/>
      <c r="O18" s="1040"/>
      <c r="P18" s="1040"/>
      <c r="Q18" s="1040"/>
      <c r="R18" s="1040"/>
      <c r="S18" s="1040"/>
      <c r="T18" s="1040"/>
      <c r="U18" s="1107"/>
      <c r="V18" s="1111"/>
      <c r="W18" s="1108"/>
      <c r="X18" s="1111"/>
      <c r="Y18" s="1109"/>
      <c r="Z18" s="1040"/>
    </row>
    <row r="19" spans="1:26" ht="15" customHeight="1">
      <c r="A19" s="1040"/>
      <c r="B19" s="1106"/>
      <c r="C19" s="1040" t="s">
        <v>31</v>
      </c>
      <c r="D19" s="1667" t="s">
        <v>120</v>
      </c>
      <c r="E19" s="1667"/>
      <c r="F19" s="1667"/>
      <c r="G19" s="1667"/>
      <c r="H19" s="1667"/>
      <c r="I19" s="1667"/>
      <c r="J19" s="1667"/>
      <c r="K19" s="1667"/>
      <c r="L19" s="1667"/>
      <c r="M19" s="1667"/>
      <c r="N19" s="1667"/>
      <c r="O19" s="1667"/>
      <c r="P19" s="1667"/>
      <c r="Q19" s="1667"/>
      <c r="R19" s="1667"/>
      <c r="S19" s="1667"/>
      <c r="T19" s="1695"/>
      <c r="U19" s="1107"/>
      <c r="V19" s="1111" t="s">
        <v>32</v>
      </c>
      <c r="W19" s="1108" t="s">
        <v>33</v>
      </c>
      <c r="X19" s="1111" t="s">
        <v>32</v>
      </c>
      <c r="Y19" s="1109"/>
      <c r="Z19" s="1040"/>
    </row>
    <row r="20" spans="1:26" ht="7.5" customHeight="1">
      <c r="A20" s="1040"/>
      <c r="B20" s="1106"/>
      <c r="C20" s="1040"/>
      <c r="D20" s="1040"/>
      <c r="E20" s="1040"/>
      <c r="F20" s="1040"/>
      <c r="G20" s="1040"/>
      <c r="H20" s="1040"/>
      <c r="I20" s="1040"/>
      <c r="J20" s="1040"/>
      <c r="K20" s="1040"/>
      <c r="L20" s="1040"/>
      <c r="M20" s="1040"/>
      <c r="N20" s="1040"/>
      <c r="O20" s="1040"/>
      <c r="P20" s="1040"/>
      <c r="Q20" s="1040"/>
      <c r="R20" s="1040"/>
      <c r="S20" s="1040"/>
      <c r="T20" s="1040"/>
      <c r="U20" s="1107"/>
      <c r="V20" s="1111"/>
      <c r="W20" s="1108"/>
      <c r="X20" s="1111"/>
      <c r="Y20" s="1109"/>
      <c r="Z20" s="1040"/>
    </row>
    <row r="21" spans="1:26" ht="15" customHeight="1">
      <c r="A21" s="1040"/>
      <c r="B21" s="1106"/>
      <c r="C21" s="1102" t="s">
        <v>6</v>
      </c>
      <c r="D21" s="1668" t="s">
        <v>121</v>
      </c>
      <c r="E21" s="1668"/>
      <c r="F21" s="1668"/>
      <c r="G21" s="1668"/>
      <c r="H21" s="1668"/>
      <c r="I21" s="1668"/>
      <c r="J21" s="1668"/>
      <c r="K21" s="1668"/>
      <c r="L21" s="1668"/>
      <c r="M21" s="1668"/>
      <c r="N21" s="1668"/>
      <c r="O21" s="1668"/>
      <c r="P21" s="1668"/>
      <c r="Q21" s="1668"/>
      <c r="R21" s="1668"/>
      <c r="S21" s="1668"/>
      <c r="T21" s="1696"/>
      <c r="U21" s="1107"/>
      <c r="V21" s="1111" t="s">
        <v>32</v>
      </c>
      <c r="W21" s="1108" t="s">
        <v>33</v>
      </c>
      <c r="X21" s="1111" t="s">
        <v>32</v>
      </c>
      <c r="Y21" s="1109"/>
      <c r="Z21" s="1040"/>
    </row>
    <row r="22" spans="1:26" ht="7.5" customHeight="1">
      <c r="A22" s="1040"/>
      <c r="B22" s="1106"/>
      <c r="C22" s="1040"/>
      <c r="D22" s="1040"/>
      <c r="E22" s="1040"/>
      <c r="F22" s="1040"/>
      <c r="G22" s="1040"/>
      <c r="H22" s="1040"/>
      <c r="I22" s="1040"/>
      <c r="J22" s="1040"/>
      <c r="K22" s="1040"/>
      <c r="L22" s="1040"/>
      <c r="M22" s="1040"/>
      <c r="N22" s="1040"/>
      <c r="O22" s="1040"/>
      <c r="P22" s="1040"/>
      <c r="Q22" s="1040"/>
      <c r="R22" s="1040"/>
      <c r="S22" s="1040"/>
      <c r="T22" s="1040"/>
      <c r="U22" s="1107"/>
      <c r="V22" s="1111"/>
      <c r="W22" s="1108"/>
      <c r="X22" s="1111"/>
      <c r="Y22" s="1109"/>
      <c r="Z22" s="1040"/>
    </row>
    <row r="23" spans="1:26" ht="15" customHeight="1">
      <c r="A23" s="1040"/>
      <c r="B23" s="1106"/>
      <c r="C23" s="1040" t="s">
        <v>7</v>
      </c>
      <c r="D23" s="1040" t="s">
        <v>122</v>
      </c>
      <c r="E23" s="1040"/>
      <c r="F23" s="1040"/>
      <c r="G23" s="1040"/>
      <c r="H23" s="1040"/>
      <c r="I23" s="1040"/>
      <c r="J23" s="1040"/>
      <c r="K23" s="1040"/>
      <c r="L23" s="1040"/>
      <c r="M23" s="1040"/>
      <c r="N23" s="1040"/>
      <c r="O23" s="1040"/>
      <c r="P23" s="1040"/>
      <c r="Q23" s="1040"/>
      <c r="R23" s="1040"/>
      <c r="S23" s="1040"/>
      <c r="T23" s="1040"/>
      <c r="U23" s="1107"/>
      <c r="V23" s="1111" t="s">
        <v>32</v>
      </c>
      <c r="W23" s="1108" t="s">
        <v>33</v>
      </c>
      <c r="X23" s="1111" t="s">
        <v>32</v>
      </c>
      <c r="Y23" s="1109"/>
      <c r="Z23" s="1040"/>
    </row>
    <row r="24" spans="1:26" ht="7.5" customHeight="1">
      <c r="A24" s="1040"/>
      <c r="B24" s="1106"/>
      <c r="C24" s="1040"/>
      <c r="D24" s="1040"/>
      <c r="E24" s="1040"/>
      <c r="F24" s="1040"/>
      <c r="G24" s="1040"/>
      <c r="H24" s="1040"/>
      <c r="I24" s="1040"/>
      <c r="J24" s="1040"/>
      <c r="K24" s="1040"/>
      <c r="L24" s="1040"/>
      <c r="M24" s="1040"/>
      <c r="N24" s="1040"/>
      <c r="O24" s="1040"/>
      <c r="P24" s="1040"/>
      <c r="Q24" s="1040"/>
      <c r="R24" s="1040"/>
      <c r="S24" s="1040"/>
      <c r="T24" s="1040"/>
      <c r="U24" s="1107"/>
      <c r="V24" s="1111"/>
      <c r="W24" s="1108"/>
      <c r="X24" s="1111"/>
      <c r="Y24" s="1109"/>
      <c r="Z24" s="1040"/>
    </row>
    <row r="25" spans="1:26" ht="15" customHeight="1">
      <c r="A25" s="1040"/>
      <c r="B25" s="1106"/>
      <c r="C25" s="1040" t="s">
        <v>8</v>
      </c>
      <c r="D25" s="1040" t="s">
        <v>97</v>
      </c>
      <c r="E25" s="1040"/>
      <c r="F25" s="1040"/>
      <c r="G25" s="1040"/>
      <c r="H25" s="1040"/>
      <c r="I25" s="1040"/>
      <c r="J25" s="1040"/>
      <c r="K25" s="1040"/>
      <c r="L25" s="1040"/>
      <c r="M25" s="1040"/>
      <c r="N25" s="1040"/>
      <c r="O25" s="1040"/>
      <c r="P25" s="1040"/>
      <c r="Q25" s="1040"/>
      <c r="R25" s="1040"/>
      <c r="S25" s="1040"/>
      <c r="T25" s="1040"/>
      <c r="U25" s="1107"/>
      <c r="V25" s="1111" t="s">
        <v>32</v>
      </c>
      <c r="W25" s="1108" t="s">
        <v>33</v>
      </c>
      <c r="X25" s="1111" t="s">
        <v>32</v>
      </c>
      <c r="Y25" s="1109"/>
      <c r="Z25" s="1040"/>
    </row>
    <row r="26" spans="1:26" ht="7.5" customHeight="1">
      <c r="A26" s="1040"/>
      <c r="B26" s="1106"/>
      <c r="C26" s="1040"/>
      <c r="D26" s="1040"/>
      <c r="E26" s="1040"/>
      <c r="F26" s="1040"/>
      <c r="G26" s="1040"/>
      <c r="H26" s="1040"/>
      <c r="I26" s="1040"/>
      <c r="J26" s="1040"/>
      <c r="K26" s="1040"/>
      <c r="L26" s="1040"/>
      <c r="M26" s="1040"/>
      <c r="N26" s="1040"/>
      <c r="O26" s="1040"/>
      <c r="P26" s="1040"/>
      <c r="Q26" s="1040"/>
      <c r="R26" s="1040"/>
      <c r="S26" s="1040"/>
      <c r="T26" s="1040"/>
      <c r="U26" s="1107"/>
      <c r="V26" s="1111"/>
      <c r="W26" s="1108"/>
      <c r="X26" s="1111"/>
      <c r="Y26" s="1109"/>
      <c r="Z26" s="1040"/>
    </row>
    <row r="27" spans="1:26" ht="15" customHeight="1">
      <c r="A27" s="1040"/>
      <c r="B27" s="1106"/>
      <c r="C27" s="1040" t="s">
        <v>9</v>
      </c>
      <c r="D27" s="1668" t="s">
        <v>123</v>
      </c>
      <c r="E27" s="1668"/>
      <c r="F27" s="1668"/>
      <c r="G27" s="1668"/>
      <c r="H27" s="1668"/>
      <c r="I27" s="1668"/>
      <c r="J27" s="1668"/>
      <c r="K27" s="1668"/>
      <c r="L27" s="1668"/>
      <c r="M27" s="1668"/>
      <c r="N27" s="1668"/>
      <c r="O27" s="1668"/>
      <c r="P27" s="1668"/>
      <c r="Q27" s="1668"/>
      <c r="R27" s="1668"/>
      <c r="S27" s="1668"/>
      <c r="T27" s="1696"/>
      <c r="U27" s="1107"/>
      <c r="V27" s="1111" t="s">
        <v>32</v>
      </c>
      <c r="W27" s="1108" t="s">
        <v>33</v>
      </c>
      <c r="X27" s="1111" t="s">
        <v>32</v>
      </c>
      <c r="Y27" s="1109"/>
      <c r="Z27" s="1040"/>
    </row>
    <row r="28" spans="1:26" ht="15" customHeight="1">
      <c r="A28" s="1040"/>
      <c r="B28" s="1106"/>
      <c r="C28" s="1040" t="s">
        <v>10</v>
      </c>
      <c r="D28" s="1668"/>
      <c r="E28" s="1668"/>
      <c r="F28" s="1668"/>
      <c r="G28" s="1668"/>
      <c r="H28" s="1668"/>
      <c r="I28" s="1668"/>
      <c r="J28" s="1668"/>
      <c r="K28" s="1668"/>
      <c r="L28" s="1668"/>
      <c r="M28" s="1668"/>
      <c r="N28" s="1668"/>
      <c r="O28" s="1668"/>
      <c r="P28" s="1668"/>
      <c r="Q28" s="1668"/>
      <c r="R28" s="1668"/>
      <c r="S28" s="1668"/>
      <c r="T28" s="1696"/>
      <c r="U28" s="1107"/>
      <c r="V28" s="1108"/>
      <c r="W28" s="1108"/>
      <c r="X28" s="1108"/>
      <c r="Y28" s="1109"/>
      <c r="Z28" s="1040"/>
    </row>
    <row r="29" spans="1:26" ht="15" customHeight="1">
      <c r="A29" s="1040"/>
      <c r="B29" s="1106"/>
      <c r="C29" s="1040"/>
      <c r="D29" s="1040"/>
      <c r="E29" s="1040"/>
      <c r="F29" s="1040"/>
      <c r="G29" s="1040"/>
      <c r="H29" s="1040"/>
      <c r="I29" s="1040"/>
      <c r="J29" s="1040"/>
      <c r="K29" s="1040"/>
      <c r="L29" s="1040"/>
      <c r="M29" s="1040"/>
      <c r="N29" s="1040"/>
      <c r="O29" s="1040"/>
      <c r="P29" s="1040"/>
      <c r="Q29" s="1040"/>
      <c r="R29" s="1040"/>
      <c r="S29" s="1040"/>
      <c r="T29" s="1040"/>
      <c r="U29" s="1107"/>
      <c r="V29" s="1108"/>
      <c r="W29" s="1108"/>
      <c r="X29" s="1108"/>
      <c r="Y29" s="1109"/>
      <c r="Z29" s="1040"/>
    </row>
    <row r="30" spans="1:26" ht="15" customHeight="1">
      <c r="A30" s="1040"/>
      <c r="B30" s="1106" t="s">
        <v>11</v>
      </c>
      <c r="C30" s="1040"/>
      <c r="D30" s="1040"/>
      <c r="E30" s="1040"/>
      <c r="F30" s="1040"/>
      <c r="G30" s="1040"/>
      <c r="H30" s="1040"/>
      <c r="I30" s="1040"/>
      <c r="J30" s="1040"/>
      <c r="K30" s="1040"/>
      <c r="L30" s="1040"/>
      <c r="M30" s="1040"/>
      <c r="N30" s="1040"/>
      <c r="O30" s="1040"/>
      <c r="P30" s="1040"/>
      <c r="Q30" s="1040"/>
      <c r="R30" s="1040"/>
      <c r="S30" s="1040"/>
      <c r="T30" s="1040"/>
      <c r="U30" s="1659"/>
      <c r="V30" s="1660"/>
      <c r="W30" s="1660"/>
      <c r="X30" s="1660"/>
      <c r="Y30" s="1661"/>
      <c r="Z30" s="1040"/>
    </row>
    <row r="31" spans="1:26" ht="15" customHeight="1">
      <c r="A31" s="1040"/>
      <c r="B31" s="1106"/>
      <c r="C31" s="1040"/>
      <c r="D31" s="1040"/>
      <c r="E31" s="1040"/>
      <c r="F31" s="1040"/>
      <c r="G31" s="1040"/>
      <c r="H31" s="1040"/>
      <c r="I31" s="1040"/>
      <c r="J31" s="1040"/>
      <c r="K31" s="1040"/>
      <c r="L31" s="1040"/>
      <c r="M31" s="1040"/>
      <c r="N31" s="1040"/>
      <c r="O31" s="1040"/>
      <c r="P31" s="1040"/>
      <c r="Q31" s="1040"/>
      <c r="R31" s="1040"/>
      <c r="S31" s="1040"/>
      <c r="T31" s="1040"/>
      <c r="U31" s="1107"/>
      <c r="V31" s="1108"/>
      <c r="W31" s="1108"/>
      <c r="X31" s="1108"/>
      <c r="Y31" s="1109"/>
      <c r="Z31" s="1040"/>
    </row>
    <row r="32" spans="1:26" ht="15" customHeight="1">
      <c r="A32" s="1040"/>
      <c r="B32" s="1106"/>
      <c r="C32" s="1040" t="s">
        <v>124</v>
      </c>
      <c r="D32" s="1040"/>
      <c r="E32" s="1040"/>
      <c r="F32" s="1040"/>
      <c r="G32" s="1040"/>
      <c r="H32" s="1040"/>
      <c r="I32" s="1040"/>
      <c r="J32" s="1040"/>
      <c r="K32" s="1040"/>
      <c r="L32" s="1040"/>
      <c r="M32" s="1040"/>
      <c r="N32" s="1040"/>
      <c r="O32" s="1040"/>
      <c r="P32" s="1040"/>
      <c r="Q32" s="1040"/>
      <c r="R32" s="1040"/>
      <c r="S32" s="1040"/>
      <c r="T32" s="1040"/>
      <c r="U32" s="1107"/>
      <c r="V32" s="1108"/>
      <c r="W32" s="1108"/>
      <c r="X32" s="1108"/>
      <c r="Y32" s="1109"/>
      <c r="Z32" s="1040"/>
    </row>
    <row r="33" spans="1:26" ht="15" customHeight="1">
      <c r="A33" s="1040"/>
      <c r="B33" s="1106"/>
      <c r="C33" s="1668" t="s">
        <v>125</v>
      </c>
      <c r="D33" s="1668"/>
      <c r="E33" s="1668"/>
      <c r="F33" s="1668"/>
      <c r="G33" s="1668"/>
      <c r="H33" s="1668"/>
      <c r="I33" s="1668"/>
      <c r="J33" s="1668"/>
      <c r="K33" s="1668"/>
      <c r="L33" s="1668"/>
      <c r="M33" s="1668"/>
      <c r="N33" s="1668"/>
      <c r="O33" s="1668"/>
      <c r="P33" s="1668"/>
      <c r="Q33" s="1668"/>
      <c r="R33" s="1668"/>
      <c r="S33" s="1668"/>
      <c r="T33" s="1696"/>
      <c r="U33" s="1107"/>
      <c r="V33" s="1108"/>
      <c r="W33" s="1108"/>
      <c r="X33" s="1108"/>
      <c r="Y33" s="1109"/>
      <c r="Z33" s="1040"/>
    </row>
    <row r="34" spans="1:26" ht="15" customHeight="1">
      <c r="A34" s="1040"/>
      <c r="B34" s="1106"/>
      <c r="C34" s="1668"/>
      <c r="D34" s="1668"/>
      <c r="E34" s="1668"/>
      <c r="F34" s="1668"/>
      <c r="G34" s="1668"/>
      <c r="H34" s="1668"/>
      <c r="I34" s="1668"/>
      <c r="J34" s="1668"/>
      <c r="K34" s="1668"/>
      <c r="L34" s="1668"/>
      <c r="M34" s="1668"/>
      <c r="N34" s="1668"/>
      <c r="O34" s="1668"/>
      <c r="P34" s="1668"/>
      <c r="Q34" s="1668"/>
      <c r="R34" s="1668"/>
      <c r="S34" s="1668"/>
      <c r="T34" s="1696"/>
      <c r="U34" s="1107"/>
      <c r="V34" s="1108"/>
      <c r="W34" s="1108"/>
      <c r="X34" s="1108"/>
      <c r="Y34" s="1109"/>
      <c r="Z34" s="1040"/>
    </row>
    <row r="35" spans="1:26" ht="7.5" customHeight="1">
      <c r="A35" s="1040"/>
      <c r="B35" s="1106"/>
      <c r="C35" s="1040"/>
      <c r="D35" s="1112"/>
      <c r="E35" s="1112"/>
      <c r="F35" s="1112"/>
      <c r="G35" s="1112"/>
      <c r="H35" s="1112"/>
      <c r="I35" s="1112"/>
      <c r="J35" s="1112"/>
      <c r="K35" s="1112"/>
      <c r="L35" s="1112"/>
      <c r="M35" s="1112"/>
      <c r="N35" s="1112"/>
      <c r="O35" s="1112"/>
      <c r="P35" s="1112"/>
      <c r="Q35" s="1112"/>
      <c r="R35" s="1112"/>
      <c r="S35" s="1112"/>
      <c r="T35" s="1112"/>
      <c r="U35" s="1107"/>
      <c r="V35" s="1108"/>
      <c r="W35" s="1108"/>
      <c r="X35" s="1108"/>
      <c r="Y35" s="1109"/>
      <c r="Z35" s="1040"/>
    </row>
    <row r="36" spans="1:26" ht="30" customHeight="1">
      <c r="A36" s="1040"/>
      <c r="B36" s="1106"/>
      <c r="C36" s="1113"/>
      <c r="D36" s="1697"/>
      <c r="E36" s="1698"/>
      <c r="F36" s="1698"/>
      <c r="G36" s="1698"/>
      <c r="H36" s="1698"/>
      <c r="I36" s="1698"/>
      <c r="J36" s="1698"/>
      <c r="K36" s="1699"/>
      <c r="L36" s="1700" t="s">
        <v>12</v>
      </c>
      <c r="M36" s="1677"/>
      <c r="N36" s="1678"/>
      <c r="O36" s="1700" t="s">
        <v>13</v>
      </c>
      <c r="P36" s="1701"/>
      <c r="Q36" s="1702"/>
      <c r="R36" s="1114"/>
      <c r="S36" s="1114"/>
      <c r="T36" s="1114"/>
      <c r="U36" s="1107"/>
      <c r="V36" s="1108"/>
      <c r="W36" s="1108"/>
      <c r="X36" s="1108"/>
      <c r="Y36" s="1109"/>
      <c r="Z36" s="1040"/>
    </row>
    <row r="37" spans="1:26" ht="54" customHeight="1">
      <c r="A37" s="1040"/>
      <c r="B37" s="1106"/>
      <c r="C37" s="1115" t="s">
        <v>14</v>
      </c>
      <c r="D37" s="1681" t="s">
        <v>57</v>
      </c>
      <c r="E37" s="1681"/>
      <c r="F37" s="1681"/>
      <c r="G37" s="1681"/>
      <c r="H37" s="1681"/>
      <c r="I37" s="1681"/>
      <c r="J37" s="1681"/>
      <c r="K37" s="1681"/>
      <c r="L37" s="1682" t="s">
        <v>16</v>
      </c>
      <c r="M37" s="1683"/>
      <c r="N37" s="1684"/>
      <c r="O37" s="1674" t="s">
        <v>17</v>
      </c>
      <c r="P37" s="1674"/>
      <c r="Q37" s="1674"/>
      <c r="R37" s="1087"/>
      <c r="S37" s="1087"/>
      <c r="T37" s="1087"/>
      <c r="U37" s="1659" t="s">
        <v>1694</v>
      </c>
      <c r="V37" s="1660"/>
      <c r="W37" s="1660"/>
      <c r="X37" s="1660"/>
      <c r="Y37" s="1661"/>
      <c r="Z37" s="1040"/>
    </row>
    <row r="38" spans="1:26" ht="54" customHeight="1">
      <c r="A38" s="1040"/>
      <c r="B38" s="1106"/>
      <c r="C38" s="1115" t="s">
        <v>18</v>
      </c>
      <c r="D38" s="1681" t="s">
        <v>86</v>
      </c>
      <c r="E38" s="1681"/>
      <c r="F38" s="1681"/>
      <c r="G38" s="1681"/>
      <c r="H38" s="1681"/>
      <c r="I38" s="1681"/>
      <c r="J38" s="1681"/>
      <c r="K38" s="1681"/>
      <c r="L38" s="1682" t="s">
        <v>16</v>
      </c>
      <c r="M38" s="1683"/>
      <c r="N38" s="1684"/>
      <c r="O38" s="1685"/>
      <c r="P38" s="1685"/>
      <c r="Q38" s="1685"/>
      <c r="R38" s="1116"/>
      <c r="S38" s="1686" t="s">
        <v>90</v>
      </c>
      <c r="T38" s="1687"/>
      <c r="U38" s="1107"/>
      <c r="V38" s="1111" t="s">
        <v>32</v>
      </c>
      <c r="W38" s="1108" t="s">
        <v>33</v>
      </c>
      <c r="X38" s="1111" t="s">
        <v>32</v>
      </c>
      <c r="Y38" s="1109"/>
      <c r="Z38" s="1040"/>
    </row>
    <row r="39" spans="1:26" ht="54" customHeight="1">
      <c r="A39" s="1040"/>
      <c r="B39" s="1106"/>
      <c r="C39" s="1115" t="s">
        <v>19</v>
      </c>
      <c r="D39" s="1681" t="s">
        <v>84</v>
      </c>
      <c r="E39" s="1681"/>
      <c r="F39" s="1681"/>
      <c r="G39" s="1681"/>
      <c r="H39" s="1681"/>
      <c r="I39" s="1681"/>
      <c r="J39" s="1681"/>
      <c r="K39" s="1681"/>
      <c r="L39" s="1674" t="s">
        <v>16</v>
      </c>
      <c r="M39" s="1674"/>
      <c r="N39" s="1674"/>
      <c r="O39" s="1685"/>
      <c r="P39" s="1685"/>
      <c r="Q39" s="1685"/>
      <c r="R39" s="1116"/>
      <c r="S39" s="1686" t="s">
        <v>91</v>
      </c>
      <c r="T39" s="1687"/>
      <c r="U39" s="1107"/>
      <c r="V39" s="1111" t="s">
        <v>32</v>
      </c>
      <c r="W39" s="1108" t="s">
        <v>33</v>
      </c>
      <c r="X39" s="1111" t="s">
        <v>32</v>
      </c>
      <c r="Y39" s="1109"/>
      <c r="Z39" s="1040"/>
    </row>
    <row r="40" spans="1:26" ht="54" customHeight="1">
      <c r="A40" s="1040"/>
      <c r="B40" s="1106"/>
      <c r="C40" s="1115" t="s">
        <v>20</v>
      </c>
      <c r="D40" s="1681" t="s">
        <v>58</v>
      </c>
      <c r="E40" s="1681"/>
      <c r="F40" s="1681"/>
      <c r="G40" s="1681"/>
      <c r="H40" s="1681"/>
      <c r="I40" s="1681"/>
      <c r="J40" s="1681"/>
      <c r="K40" s="1681"/>
      <c r="L40" s="1675"/>
      <c r="M40" s="1675"/>
      <c r="N40" s="1675"/>
      <c r="O40" s="1674" t="s">
        <v>17</v>
      </c>
      <c r="P40" s="1674"/>
      <c r="Q40" s="1674"/>
      <c r="R40" s="1117"/>
      <c r="S40" s="1686" t="s">
        <v>92</v>
      </c>
      <c r="T40" s="1687"/>
      <c r="U40" s="1107"/>
      <c r="V40" s="1111" t="s">
        <v>32</v>
      </c>
      <c r="W40" s="1108" t="s">
        <v>33</v>
      </c>
      <c r="X40" s="1111" t="s">
        <v>32</v>
      </c>
      <c r="Y40" s="1109"/>
      <c r="Z40" s="1040"/>
    </row>
    <row r="41" spans="1:26" ht="54" customHeight="1">
      <c r="A41" s="1040"/>
      <c r="B41" s="1106"/>
      <c r="C41" s="1115" t="s">
        <v>59</v>
      </c>
      <c r="D41" s="1681" t="s">
        <v>127</v>
      </c>
      <c r="E41" s="1681"/>
      <c r="F41" s="1681"/>
      <c r="G41" s="1681"/>
      <c r="H41" s="1681"/>
      <c r="I41" s="1681"/>
      <c r="J41" s="1681"/>
      <c r="K41" s="1681"/>
      <c r="L41" s="1674" t="s">
        <v>16</v>
      </c>
      <c r="M41" s="1674"/>
      <c r="N41" s="1674"/>
      <c r="O41" s="1674" t="s">
        <v>17</v>
      </c>
      <c r="P41" s="1674"/>
      <c r="Q41" s="1674"/>
      <c r="R41" s="1117"/>
      <c r="S41" s="1686" t="s">
        <v>126</v>
      </c>
      <c r="T41" s="1687"/>
      <c r="U41" s="1107"/>
      <c r="V41" s="1111" t="s">
        <v>32</v>
      </c>
      <c r="W41" s="1108" t="s">
        <v>33</v>
      </c>
      <c r="X41" s="1111" t="s">
        <v>32</v>
      </c>
      <c r="Y41" s="1109"/>
      <c r="Z41" s="1040"/>
    </row>
    <row r="42" spans="1:26" ht="54" customHeight="1">
      <c r="A42" s="1040"/>
      <c r="B42" s="1106"/>
      <c r="C42" s="1118" t="s">
        <v>60</v>
      </c>
      <c r="D42" s="1596" t="s">
        <v>142</v>
      </c>
      <c r="E42" s="1596"/>
      <c r="F42" s="1596"/>
      <c r="G42" s="1596"/>
      <c r="H42" s="1596"/>
      <c r="I42" s="1596"/>
      <c r="J42" s="1596"/>
      <c r="K42" s="1596"/>
      <c r="L42" s="1633" t="s">
        <v>16</v>
      </c>
      <c r="M42" s="1634"/>
      <c r="N42" s="1638"/>
      <c r="O42" s="1597" t="s">
        <v>17</v>
      </c>
      <c r="P42" s="1597"/>
      <c r="Q42" s="1597"/>
      <c r="R42" s="1079"/>
      <c r="S42" s="1602" t="s">
        <v>128</v>
      </c>
      <c r="T42" s="1603"/>
      <c r="U42" s="1107"/>
      <c r="V42" s="1111" t="s">
        <v>32</v>
      </c>
      <c r="W42" s="1108" t="s">
        <v>33</v>
      </c>
      <c r="X42" s="1111" t="s">
        <v>32</v>
      </c>
      <c r="Y42" s="1109"/>
      <c r="Z42" s="1040"/>
    </row>
    <row r="43" spans="1:26" ht="15" customHeight="1">
      <c r="A43" s="1040"/>
      <c r="B43" s="1106"/>
      <c r="C43" s="1040"/>
      <c r="D43" s="1040"/>
      <c r="E43" s="1040"/>
      <c r="F43" s="1040"/>
      <c r="G43" s="1040"/>
      <c r="H43" s="1040"/>
      <c r="I43" s="1040"/>
      <c r="J43" s="1040"/>
      <c r="K43" s="1040"/>
      <c r="L43" s="1040"/>
      <c r="M43" s="1040"/>
      <c r="N43" s="1040"/>
      <c r="O43" s="1040"/>
      <c r="P43" s="1040"/>
      <c r="Q43" s="1040"/>
      <c r="R43" s="1040"/>
      <c r="S43" s="1040"/>
      <c r="T43" s="1040"/>
      <c r="U43" s="1107"/>
      <c r="V43" s="1108"/>
      <c r="W43" s="1108"/>
      <c r="X43" s="1108"/>
      <c r="Y43" s="1109"/>
      <c r="Z43" s="1040"/>
    </row>
    <row r="44" spans="1:26" ht="15" customHeight="1">
      <c r="A44" s="1040"/>
      <c r="B44" s="1106"/>
      <c r="C44" s="1040" t="s">
        <v>110</v>
      </c>
      <c r="D44" s="1040"/>
      <c r="E44" s="1040"/>
      <c r="F44" s="1040"/>
      <c r="G44" s="1040"/>
      <c r="H44" s="1040"/>
      <c r="I44" s="1040"/>
      <c r="J44" s="1040"/>
      <c r="K44" s="1040"/>
      <c r="L44" s="1040"/>
      <c r="M44" s="1040"/>
      <c r="N44" s="1040"/>
      <c r="O44" s="1040"/>
      <c r="P44" s="1040"/>
      <c r="Q44" s="1040"/>
      <c r="R44" s="1040"/>
      <c r="S44" s="1040"/>
      <c r="T44" s="1040"/>
      <c r="U44" s="1659" t="s">
        <v>1694</v>
      </c>
      <c r="V44" s="1660"/>
      <c r="W44" s="1660"/>
      <c r="X44" s="1660"/>
      <c r="Y44" s="1661"/>
      <c r="Z44" s="1040"/>
    </row>
    <row r="45" spans="1:26" ht="15" customHeight="1">
      <c r="A45" s="1040"/>
      <c r="B45" s="1106"/>
      <c r="C45" s="1040"/>
      <c r="D45" s="1040"/>
      <c r="E45" s="1040"/>
      <c r="F45" s="1040"/>
      <c r="G45" s="1040"/>
      <c r="H45" s="1040"/>
      <c r="I45" s="1040"/>
      <c r="J45" s="1040"/>
      <c r="K45" s="1040"/>
      <c r="L45" s="1040"/>
      <c r="M45" s="1040"/>
      <c r="N45" s="1040"/>
      <c r="O45" s="1040"/>
      <c r="P45" s="1040"/>
      <c r="Q45" s="1040"/>
      <c r="R45" s="1040"/>
      <c r="S45" s="1040"/>
      <c r="T45" s="1040"/>
      <c r="U45" s="1107"/>
      <c r="V45" s="1108"/>
      <c r="W45" s="1108"/>
      <c r="X45" s="1108"/>
      <c r="Y45" s="1109"/>
      <c r="Z45" s="1040"/>
    </row>
    <row r="46" spans="1:26" ht="45" customHeight="1">
      <c r="A46" s="1040"/>
      <c r="B46" s="1106"/>
      <c r="C46" s="1087" t="s">
        <v>61</v>
      </c>
      <c r="D46" s="1662" t="s">
        <v>62</v>
      </c>
      <c r="E46" s="1662"/>
      <c r="F46" s="1662"/>
      <c r="G46" s="1662"/>
      <c r="H46" s="1662"/>
      <c r="I46" s="1662"/>
      <c r="J46" s="1662"/>
      <c r="K46" s="1662"/>
      <c r="L46" s="1662"/>
      <c r="M46" s="1662"/>
      <c r="N46" s="1662"/>
      <c r="O46" s="1662"/>
      <c r="P46" s="1662"/>
      <c r="Q46" s="1662"/>
      <c r="R46" s="1662"/>
      <c r="S46" s="1662"/>
      <c r="T46" s="1663"/>
      <c r="U46" s="1107"/>
      <c r="V46" s="1111" t="s">
        <v>32</v>
      </c>
      <c r="W46" s="1108" t="s">
        <v>33</v>
      </c>
      <c r="X46" s="1111" t="s">
        <v>32</v>
      </c>
      <c r="Y46" s="1109"/>
      <c r="Z46" s="1040"/>
    </row>
    <row r="47" spans="1:26" ht="30" customHeight="1">
      <c r="A47" s="1040"/>
      <c r="B47" s="1106"/>
      <c r="C47" s="1087" t="s">
        <v>36</v>
      </c>
      <c r="D47" s="1662" t="s">
        <v>63</v>
      </c>
      <c r="E47" s="1662"/>
      <c r="F47" s="1662"/>
      <c r="G47" s="1662"/>
      <c r="H47" s="1662"/>
      <c r="I47" s="1662"/>
      <c r="J47" s="1662"/>
      <c r="K47" s="1662"/>
      <c r="L47" s="1662"/>
      <c r="M47" s="1662"/>
      <c r="N47" s="1662"/>
      <c r="O47" s="1662"/>
      <c r="P47" s="1662"/>
      <c r="Q47" s="1662"/>
      <c r="R47" s="1662"/>
      <c r="S47" s="1662"/>
      <c r="T47" s="1663"/>
      <c r="U47" s="1107"/>
      <c r="V47" s="1111" t="s">
        <v>32</v>
      </c>
      <c r="W47" s="1108" t="s">
        <v>33</v>
      </c>
      <c r="X47" s="1111" t="s">
        <v>32</v>
      </c>
      <c r="Y47" s="1109"/>
      <c r="Z47" s="1040"/>
    </row>
    <row r="48" spans="1:26" ht="45" customHeight="1">
      <c r="A48" s="1040"/>
      <c r="B48" s="1106"/>
      <c r="C48" s="1087" t="s">
        <v>37</v>
      </c>
      <c r="D48" s="1662" t="s">
        <v>64</v>
      </c>
      <c r="E48" s="1662"/>
      <c r="F48" s="1662"/>
      <c r="G48" s="1662"/>
      <c r="H48" s="1662"/>
      <c r="I48" s="1662"/>
      <c r="J48" s="1662"/>
      <c r="K48" s="1662"/>
      <c r="L48" s="1662"/>
      <c r="M48" s="1662"/>
      <c r="N48" s="1662"/>
      <c r="O48" s="1662"/>
      <c r="P48" s="1662"/>
      <c r="Q48" s="1662"/>
      <c r="R48" s="1662"/>
      <c r="S48" s="1662"/>
      <c r="T48" s="1663"/>
      <c r="U48" s="1107"/>
      <c r="V48" s="1111" t="s">
        <v>32</v>
      </c>
      <c r="W48" s="1108" t="s">
        <v>33</v>
      </c>
      <c r="X48" s="1111" t="s">
        <v>32</v>
      </c>
      <c r="Y48" s="1109"/>
      <c r="Z48" s="1040"/>
    </row>
    <row r="49" spans="1:26" ht="7.5" customHeight="1">
      <c r="A49" s="1040"/>
      <c r="B49" s="1106"/>
      <c r="C49" s="1112"/>
      <c r="D49" s="1112"/>
      <c r="E49" s="1112"/>
      <c r="F49" s="1112"/>
      <c r="G49" s="1112"/>
      <c r="H49" s="1112"/>
      <c r="I49" s="1112"/>
      <c r="J49" s="1112"/>
      <c r="K49" s="1112"/>
      <c r="L49" s="1112"/>
      <c r="M49" s="1112"/>
      <c r="N49" s="1112"/>
      <c r="O49" s="1112"/>
      <c r="P49" s="1112"/>
      <c r="Q49" s="1112"/>
      <c r="R49" s="1112"/>
      <c r="S49" s="1112"/>
      <c r="T49" s="1112"/>
      <c r="U49" s="1107"/>
      <c r="V49" s="1108"/>
      <c r="W49" s="1108"/>
      <c r="X49" s="1108"/>
      <c r="Y49" s="1109"/>
      <c r="Z49" s="1040"/>
    </row>
    <row r="50" spans="1:26" ht="26.25" customHeight="1">
      <c r="A50" s="1040"/>
      <c r="B50" s="1106"/>
      <c r="C50" s="1676" t="s">
        <v>22</v>
      </c>
      <c r="D50" s="1677"/>
      <c r="E50" s="1677"/>
      <c r="F50" s="1677"/>
      <c r="G50" s="1677"/>
      <c r="H50" s="1678"/>
      <c r="I50" s="1679" t="s">
        <v>17</v>
      </c>
      <c r="J50" s="1680"/>
      <c r="K50" s="1107"/>
      <c r="L50" s="1676" t="s">
        <v>65</v>
      </c>
      <c r="M50" s="1677"/>
      <c r="N50" s="1677"/>
      <c r="O50" s="1677"/>
      <c r="P50" s="1677"/>
      <c r="Q50" s="1678"/>
      <c r="R50" s="1679" t="s">
        <v>16</v>
      </c>
      <c r="S50" s="1680"/>
      <c r="T50" s="1040"/>
      <c r="U50" s="1107"/>
      <c r="V50" s="1108"/>
      <c r="W50" s="1108"/>
      <c r="X50" s="1108"/>
      <c r="Y50" s="1109"/>
      <c r="Z50" s="1040"/>
    </row>
    <row r="51" spans="1:26" ht="7.5" customHeight="1">
      <c r="A51" s="1040"/>
      <c r="B51" s="1106"/>
      <c r="C51" s="1040"/>
      <c r="D51" s="1040"/>
      <c r="E51" s="1040"/>
      <c r="F51" s="1040"/>
      <c r="G51" s="1040"/>
      <c r="H51" s="1040"/>
      <c r="I51" s="1040"/>
      <c r="J51" s="1040"/>
      <c r="K51" s="1040"/>
      <c r="L51" s="1040"/>
      <c r="M51" s="1040"/>
      <c r="N51" s="1040"/>
      <c r="O51" s="1040"/>
      <c r="P51" s="1040"/>
      <c r="Q51" s="1040"/>
      <c r="R51" s="1040"/>
      <c r="S51" s="1040"/>
      <c r="T51" s="1040"/>
      <c r="U51" s="1107"/>
      <c r="V51" s="1108"/>
      <c r="W51" s="1108"/>
      <c r="X51" s="1108"/>
      <c r="Y51" s="1109"/>
      <c r="Z51" s="1040"/>
    </row>
    <row r="52" spans="1:26" ht="22.5" customHeight="1">
      <c r="A52" s="1040"/>
      <c r="B52" s="1106"/>
      <c r="C52" s="1669"/>
      <c r="D52" s="1670"/>
      <c r="E52" s="1670"/>
      <c r="F52" s="1670"/>
      <c r="G52" s="1670"/>
      <c r="H52" s="1670"/>
      <c r="I52" s="1671"/>
      <c r="J52" s="1672" t="s">
        <v>24</v>
      </c>
      <c r="K52" s="1672"/>
      <c r="L52" s="1672"/>
      <c r="M52" s="1672"/>
      <c r="N52" s="1672"/>
      <c r="O52" s="1672" t="s">
        <v>25</v>
      </c>
      <c r="P52" s="1672"/>
      <c r="Q52" s="1672"/>
      <c r="R52" s="1672"/>
      <c r="S52" s="1672"/>
      <c r="T52" s="1040"/>
      <c r="U52" s="1107"/>
      <c r="V52" s="1108"/>
      <c r="W52" s="1108"/>
      <c r="X52" s="1108"/>
      <c r="Y52" s="1109"/>
      <c r="Z52" s="1040"/>
    </row>
    <row r="53" spans="1:26" ht="22.5" customHeight="1">
      <c r="A53" s="1040"/>
      <c r="B53" s="1106"/>
      <c r="C53" s="1688" t="s">
        <v>26</v>
      </c>
      <c r="D53" s="1689"/>
      <c r="E53" s="1689"/>
      <c r="F53" s="1689"/>
      <c r="G53" s="1689"/>
      <c r="H53" s="1690"/>
      <c r="I53" s="1119" t="s">
        <v>27</v>
      </c>
      <c r="J53" s="1674" t="s">
        <v>16</v>
      </c>
      <c r="K53" s="1674"/>
      <c r="L53" s="1674"/>
      <c r="M53" s="1674"/>
      <c r="N53" s="1674"/>
      <c r="O53" s="1675"/>
      <c r="P53" s="1675"/>
      <c r="Q53" s="1675"/>
      <c r="R53" s="1675"/>
      <c r="S53" s="1675"/>
      <c r="T53" s="1040"/>
      <c r="U53" s="1107"/>
      <c r="V53" s="1108"/>
      <c r="W53" s="1108"/>
      <c r="X53" s="1108"/>
      <c r="Y53" s="1109"/>
      <c r="Z53" s="1040"/>
    </row>
    <row r="54" spans="1:26" ht="22.5" customHeight="1">
      <c r="A54" s="1040"/>
      <c r="B54" s="1106"/>
      <c r="C54" s="1691"/>
      <c r="D54" s="1692"/>
      <c r="E54" s="1692"/>
      <c r="F54" s="1692"/>
      <c r="G54" s="1692"/>
      <c r="H54" s="1693"/>
      <c r="I54" s="1119" t="s">
        <v>28</v>
      </c>
      <c r="J54" s="1674" t="s">
        <v>16</v>
      </c>
      <c r="K54" s="1674"/>
      <c r="L54" s="1674"/>
      <c r="M54" s="1674"/>
      <c r="N54" s="1674"/>
      <c r="O54" s="1674" t="s">
        <v>16</v>
      </c>
      <c r="P54" s="1674"/>
      <c r="Q54" s="1674"/>
      <c r="R54" s="1674"/>
      <c r="S54" s="1674"/>
      <c r="T54" s="1040"/>
      <c r="U54" s="1107"/>
      <c r="V54" s="1108"/>
      <c r="W54" s="1108"/>
      <c r="X54" s="1108"/>
      <c r="Y54" s="1109"/>
      <c r="Z54" s="1040"/>
    </row>
    <row r="55" spans="1:26" ht="15" customHeight="1">
      <c r="A55" s="1040"/>
      <c r="B55" s="1106"/>
      <c r="C55" s="1040"/>
      <c r="D55" s="1040"/>
      <c r="E55" s="1040"/>
      <c r="F55" s="1040"/>
      <c r="G55" s="1040"/>
      <c r="H55" s="1040"/>
      <c r="I55" s="1040"/>
      <c r="J55" s="1040"/>
      <c r="K55" s="1040"/>
      <c r="L55" s="1040"/>
      <c r="M55" s="1040"/>
      <c r="N55" s="1040"/>
      <c r="O55" s="1040"/>
      <c r="P55" s="1040"/>
      <c r="Q55" s="1040"/>
      <c r="R55" s="1040"/>
      <c r="S55" s="1040"/>
      <c r="T55" s="1040"/>
      <c r="U55" s="1107"/>
      <c r="V55" s="1108"/>
      <c r="W55" s="1108"/>
      <c r="X55" s="1108"/>
      <c r="Y55" s="1109"/>
      <c r="Z55" s="1040"/>
    </row>
    <row r="56" spans="1:26" ht="15" customHeight="1">
      <c r="A56" s="1040"/>
      <c r="B56" s="1106" t="s">
        <v>29</v>
      </c>
      <c r="C56" s="1040"/>
      <c r="D56" s="1040"/>
      <c r="E56" s="1040"/>
      <c r="F56" s="1040"/>
      <c r="G56" s="1040"/>
      <c r="H56" s="1040"/>
      <c r="I56" s="1040"/>
      <c r="J56" s="1040"/>
      <c r="K56" s="1040"/>
      <c r="L56" s="1040"/>
      <c r="M56" s="1040"/>
      <c r="N56" s="1040"/>
      <c r="O56" s="1040"/>
      <c r="P56" s="1040"/>
      <c r="Q56" s="1040"/>
      <c r="R56" s="1040"/>
      <c r="S56" s="1040"/>
      <c r="T56" s="1040"/>
      <c r="U56" s="1659" t="s">
        <v>1694</v>
      </c>
      <c r="V56" s="1660"/>
      <c r="W56" s="1660"/>
      <c r="X56" s="1660"/>
      <c r="Y56" s="1661"/>
      <c r="Z56" s="1040"/>
    </row>
    <row r="57" spans="1:26" ht="15" customHeight="1">
      <c r="A57" s="1040"/>
      <c r="B57" s="1106"/>
      <c r="C57" s="1040"/>
      <c r="D57" s="1040"/>
      <c r="E57" s="1040"/>
      <c r="F57" s="1040"/>
      <c r="G57" s="1040"/>
      <c r="H57" s="1040"/>
      <c r="I57" s="1040"/>
      <c r="J57" s="1040"/>
      <c r="K57" s="1040"/>
      <c r="L57" s="1040"/>
      <c r="M57" s="1040"/>
      <c r="N57" s="1040"/>
      <c r="O57" s="1040"/>
      <c r="P57" s="1040"/>
      <c r="Q57" s="1040"/>
      <c r="R57" s="1040"/>
      <c r="S57" s="1040"/>
      <c r="T57" s="1040"/>
      <c r="U57" s="1107"/>
      <c r="V57" s="1108"/>
      <c r="W57" s="1108"/>
      <c r="X57" s="1108"/>
      <c r="Y57" s="1109"/>
      <c r="Z57" s="1040"/>
    </row>
    <row r="58" spans="1:26" ht="15" customHeight="1">
      <c r="A58" s="1040"/>
      <c r="B58" s="1106"/>
      <c r="C58" s="1120" t="s">
        <v>66</v>
      </c>
      <c r="D58" s="1662" t="s">
        <v>129</v>
      </c>
      <c r="E58" s="1662"/>
      <c r="F58" s="1662"/>
      <c r="G58" s="1662"/>
      <c r="H58" s="1662"/>
      <c r="I58" s="1662"/>
      <c r="J58" s="1662"/>
      <c r="K58" s="1662"/>
      <c r="L58" s="1662"/>
      <c r="M58" s="1662"/>
      <c r="N58" s="1662"/>
      <c r="O58" s="1662"/>
      <c r="P58" s="1662"/>
      <c r="Q58" s="1662"/>
      <c r="R58" s="1662"/>
      <c r="S58" s="1662"/>
      <c r="T58" s="1663"/>
      <c r="U58" s="1107"/>
      <c r="V58" s="1111" t="s">
        <v>32</v>
      </c>
      <c r="W58" s="1108" t="s">
        <v>33</v>
      </c>
      <c r="X58" s="1111" t="s">
        <v>32</v>
      </c>
      <c r="Y58" s="1109"/>
      <c r="Z58" s="1040"/>
    </row>
    <row r="59" spans="1:26" ht="15" customHeight="1">
      <c r="A59" s="1040"/>
      <c r="B59" s="1106"/>
      <c r="C59" s="1121"/>
      <c r="D59" s="1662"/>
      <c r="E59" s="1662"/>
      <c r="F59" s="1662"/>
      <c r="G59" s="1662"/>
      <c r="H59" s="1662"/>
      <c r="I59" s="1662"/>
      <c r="J59" s="1662"/>
      <c r="K59" s="1662"/>
      <c r="L59" s="1662"/>
      <c r="M59" s="1662"/>
      <c r="N59" s="1662"/>
      <c r="O59" s="1662"/>
      <c r="P59" s="1662"/>
      <c r="Q59" s="1662"/>
      <c r="R59" s="1662"/>
      <c r="S59" s="1662"/>
      <c r="T59" s="1663"/>
      <c r="U59" s="1107"/>
      <c r="V59" s="1111"/>
      <c r="W59" s="1108"/>
      <c r="X59" s="1111"/>
      <c r="Y59" s="1109"/>
      <c r="Z59" s="1040"/>
    </row>
    <row r="60" spans="1:26" ht="15" customHeight="1">
      <c r="A60" s="1040"/>
      <c r="B60" s="1106"/>
      <c r="C60" s="1122" t="s">
        <v>31</v>
      </c>
      <c r="D60" s="1664" t="s">
        <v>130</v>
      </c>
      <c r="E60" s="1664"/>
      <c r="F60" s="1664"/>
      <c r="G60" s="1664"/>
      <c r="H60" s="1664"/>
      <c r="I60" s="1664"/>
      <c r="J60" s="1664"/>
      <c r="K60" s="1664"/>
      <c r="L60" s="1664"/>
      <c r="M60" s="1664"/>
      <c r="N60" s="1664"/>
      <c r="O60" s="1664"/>
      <c r="P60" s="1664"/>
      <c r="Q60" s="1664"/>
      <c r="R60" s="1664"/>
      <c r="S60" s="1664"/>
      <c r="T60" s="1663"/>
      <c r="U60" s="1107"/>
      <c r="V60" s="1123" t="s">
        <v>32</v>
      </c>
      <c r="W60" s="1124" t="s">
        <v>33</v>
      </c>
      <c r="X60" s="1123" t="s">
        <v>32</v>
      </c>
      <c r="Y60" s="1109"/>
      <c r="Z60" s="1040"/>
    </row>
    <row r="61" spans="1:26" ht="15" customHeight="1">
      <c r="A61" s="1040"/>
      <c r="B61" s="1125"/>
      <c r="C61" s="1126"/>
      <c r="D61" s="1665"/>
      <c r="E61" s="1665"/>
      <c r="F61" s="1665"/>
      <c r="G61" s="1665"/>
      <c r="H61" s="1665"/>
      <c r="I61" s="1665"/>
      <c r="J61" s="1665"/>
      <c r="K61" s="1665"/>
      <c r="L61" s="1665"/>
      <c r="M61" s="1665"/>
      <c r="N61" s="1665"/>
      <c r="O61" s="1665"/>
      <c r="P61" s="1665"/>
      <c r="Q61" s="1665"/>
      <c r="R61" s="1665"/>
      <c r="S61" s="1665"/>
      <c r="T61" s="1666"/>
      <c r="U61" s="1127"/>
      <c r="V61" s="1128"/>
      <c r="W61" s="1128"/>
      <c r="X61" s="1128"/>
      <c r="Y61" s="1129"/>
      <c r="Z61" s="1040"/>
    </row>
    <row r="62" spans="1:26" ht="15" customHeight="1">
      <c r="A62" s="1040"/>
      <c r="B62" s="1130"/>
      <c r="C62" s="1131"/>
      <c r="D62" s="1132"/>
      <c r="E62" s="1132"/>
      <c r="F62" s="1132"/>
      <c r="G62" s="1132"/>
      <c r="H62" s="1132"/>
      <c r="I62" s="1132"/>
      <c r="J62" s="1132"/>
      <c r="K62" s="1132"/>
      <c r="L62" s="1132"/>
      <c r="M62" s="1132"/>
      <c r="N62" s="1132"/>
      <c r="O62" s="1132"/>
      <c r="P62" s="1132"/>
      <c r="Q62" s="1132"/>
      <c r="R62" s="1132"/>
      <c r="S62" s="1132"/>
      <c r="T62" s="1132"/>
      <c r="U62" s="1133"/>
      <c r="V62" s="1124"/>
      <c r="W62" s="1124"/>
      <c r="X62" s="1124"/>
      <c r="Y62" s="1133"/>
      <c r="Z62" s="1040"/>
    </row>
    <row r="63" spans="1:26" ht="15" customHeight="1">
      <c r="A63" s="1040"/>
      <c r="B63" s="1040" t="s">
        <v>38</v>
      </c>
      <c r="C63" s="1040"/>
      <c r="D63" s="1040"/>
      <c r="E63" s="1040"/>
      <c r="F63" s="1040"/>
      <c r="G63" s="1040"/>
      <c r="H63" s="1040"/>
      <c r="I63" s="1040"/>
      <c r="J63" s="1040"/>
      <c r="K63" s="1040"/>
      <c r="L63" s="1040"/>
      <c r="M63" s="1040"/>
      <c r="N63" s="1040"/>
      <c r="O63" s="1040"/>
      <c r="P63" s="1040"/>
      <c r="Q63" s="1040"/>
      <c r="R63" s="1040"/>
      <c r="S63" s="1040"/>
      <c r="T63" s="1040"/>
      <c r="U63" s="1040"/>
      <c r="V63" s="1040"/>
      <c r="W63" s="1040"/>
      <c r="X63" s="1040"/>
      <c r="Y63" s="1040"/>
      <c r="Z63" s="1040"/>
    </row>
    <row r="64" spans="1:26" ht="15" customHeight="1">
      <c r="A64" s="1040"/>
      <c r="B64" s="1134">
        <v>1</v>
      </c>
      <c r="C64" s="1667" t="s">
        <v>1870</v>
      </c>
      <c r="D64" s="1667"/>
      <c r="E64" s="1667"/>
      <c r="F64" s="1667"/>
      <c r="G64" s="1667"/>
      <c r="H64" s="1667"/>
      <c r="I64" s="1667"/>
      <c r="J64" s="1667"/>
      <c r="K64" s="1667"/>
      <c r="L64" s="1667"/>
      <c r="M64" s="1667"/>
      <c r="N64" s="1667"/>
      <c r="O64" s="1667"/>
      <c r="P64" s="1667"/>
      <c r="Q64" s="1667"/>
      <c r="R64" s="1667"/>
      <c r="S64" s="1667"/>
      <c r="T64" s="1667"/>
      <c r="U64" s="1667"/>
      <c r="V64" s="1667"/>
      <c r="W64" s="1667"/>
      <c r="X64" s="1667"/>
      <c r="Y64" s="1667"/>
      <c r="Z64" s="1040"/>
    </row>
    <row r="65" spans="1:26" ht="15" customHeight="1">
      <c r="A65" s="1040"/>
      <c r="B65" s="1134">
        <v>2</v>
      </c>
      <c r="C65" s="1662" t="s">
        <v>146</v>
      </c>
      <c r="D65" s="1662"/>
      <c r="E65" s="1662"/>
      <c r="F65" s="1662"/>
      <c r="G65" s="1662"/>
      <c r="H65" s="1662"/>
      <c r="I65" s="1662"/>
      <c r="J65" s="1662"/>
      <c r="K65" s="1662"/>
      <c r="L65" s="1662"/>
      <c r="M65" s="1662"/>
      <c r="N65" s="1662"/>
      <c r="O65" s="1662"/>
      <c r="P65" s="1662"/>
      <c r="Q65" s="1662"/>
      <c r="R65" s="1662"/>
      <c r="S65" s="1662"/>
      <c r="T65" s="1662"/>
      <c r="U65" s="1662"/>
      <c r="V65" s="1662"/>
      <c r="W65" s="1662"/>
      <c r="X65" s="1662"/>
      <c r="Y65" s="1662"/>
      <c r="Z65" s="1040"/>
    </row>
    <row r="66" spans="1:26" ht="15" customHeight="1">
      <c r="A66" s="1040"/>
      <c r="B66" s="1134"/>
      <c r="C66" s="1110" t="s">
        <v>147</v>
      </c>
      <c r="D66" s="1087"/>
      <c r="E66" s="1087"/>
      <c r="F66" s="1087"/>
      <c r="G66" s="1087"/>
      <c r="H66" s="1087"/>
      <c r="I66" s="1087"/>
      <c r="J66" s="1087"/>
      <c r="K66" s="1087"/>
      <c r="L66" s="1087"/>
      <c r="M66" s="1087"/>
      <c r="N66" s="1087"/>
      <c r="O66" s="1087"/>
      <c r="P66" s="1087"/>
      <c r="Q66" s="1087"/>
      <c r="R66" s="1087"/>
      <c r="S66" s="1087"/>
      <c r="T66" s="1087"/>
      <c r="U66" s="1087"/>
      <c r="V66" s="1087"/>
      <c r="W66" s="1087"/>
      <c r="X66" s="1087"/>
      <c r="Y66" s="1087"/>
      <c r="Z66" s="1040"/>
    </row>
    <row r="67" spans="1:26" ht="15" customHeight="1">
      <c r="A67" s="1040"/>
      <c r="B67" s="1134"/>
      <c r="C67" s="1110" t="s">
        <v>145</v>
      </c>
      <c r="D67" s="1135"/>
      <c r="E67" s="1135"/>
      <c r="F67" s="1135"/>
      <c r="G67" s="1135"/>
      <c r="H67" s="1135"/>
      <c r="I67" s="1135"/>
      <c r="J67" s="1135"/>
      <c r="K67" s="1135"/>
      <c r="L67" s="1135"/>
      <c r="M67" s="1135"/>
      <c r="N67" s="1135"/>
      <c r="O67" s="1135"/>
      <c r="P67" s="1135"/>
      <c r="Q67" s="1135"/>
      <c r="R67" s="1135"/>
      <c r="S67" s="1135"/>
      <c r="T67" s="1135"/>
      <c r="U67" s="1135"/>
      <c r="V67" s="1135"/>
      <c r="W67" s="1135"/>
      <c r="X67" s="1135"/>
      <c r="Y67" s="1135"/>
      <c r="Z67" s="1040"/>
    </row>
    <row r="68" spans="1:26">
      <c r="A68" s="1040"/>
      <c r="B68" s="1134">
        <v>3</v>
      </c>
      <c r="C68" s="1668" t="s">
        <v>1691</v>
      </c>
      <c r="D68" s="1668"/>
      <c r="E68" s="1668"/>
      <c r="F68" s="1668"/>
      <c r="G68" s="1668"/>
      <c r="H68" s="1668"/>
      <c r="I68" s="1668"/>
      <c r="J68" s="1668"/>
      <c r="K68" s="1668"/>
      <c r="L68" s="1668"/>
      <c r="M68" s="1668"/>
      <c r="N68" s="1668"/>
      <c r="O68" s="1668"/>
      <c r="P68" s="1668"/>
      <c r="Q68" s="1668"/>
      <c r="R68" s="1668"/>
      <c r="S68" s="1668"/>
      <c r="T68" s="1668"/>
      <c r="U68" s="1668"/>
      <c r="V68" s="1668"/>
      <c r="W68" s="1668"/>
      <c r="X68" s="1668"/>
      <c r="Y68" s="1668"/>
      <c r="Z68" s="1040"/>
    </row>
    <row r="69" spans="1:26">
      <c r="A69" s="1040"/>
      <c r="B69" s="1658"/>
      <c r="C69" s="1658"/>
      <c r="D69" s="1658"/>
      <c r="E69" s="1658"/>
      <c r="F69" s="1658"/>
      <c r="G69" s="1658"/>
      <c r="H69" s="1658"/>
      <c r="I69" s="1658"/>
      <c r="J69" s="1658"/>
      <c r="K69" s="1658"/>
      <c r="L69" s="1658"/>
      <c r="M69" s="1658"/>
      <c r="N69" s="1658"/>
      <c r="O69" s="1658"/>
      <c r="P69" s="1658"/>
      <c r="Q69" s="1658"/>
      <c r="R69" s="1658"/>
      <c r="S69" s="1658"/>
      <c r="T69" s="1658"/>
      <c r="U69" s="1658"/>
      <c r="V69" s="1658"/>
      <c r="W69" s="1658"/>
      <c r="X69" s="1658"/>
      <c r="Y69" s="1658"/>
      <c r="Z69" s="1658"/>
    </row>
  </sheetData>
  <mergeCells count="71">
    <mergeCell ref="B4:Y4"/>
    <mergeCell ref="D37:K37"/>
    <mergeCell ref="L37:N37"/>
    <mergeCell ref="O37:Q37"/>
    <mergeCell ref="U37:Y37"/>
    <mergeCell ref="U11:Y11"/>
    <mergeCell ref="D16:T17"/>
    <mergeCell ref="D19:T19"/>
    <mergeCell ref="D21:T21"/>
    <mergeCell ref="D27:T28"/>
    <mergeCell ref="U30:Y30"/>
    <mergeCell ref="C33:T34"/>
    <mergeCell ref="D36:K36"/>
    <mergeCell ref="L36:N36"/>
    <mergeCell ref="O36:Q36"/>
    <mergeCell ref="D13:T14"/>
    <mergeCell ref="D40:K40"/>
    <mergeCell ref="L40:N40"/>
    <mergeCell ref="O40:Q40"/>
    <mergeCell ref="S40:T40"/>
    <mergeCell ref="C65:Y65"/>
    <mergeCell ref="D41:K41"/>
    <mergeCell ref="L41:N41"/>
    <mergeCell ref="O41:Q41"/>
    <mergeCell ref="S41:T41"/>
    <mergeCell ref="U44:Y44"/>
    <mergeCell ref="D42:K42"/>
    <mergeCell ref="L42:N42"/>
    <mergeCell ref="O42:Q42"/>
    <mergeCell ref="S42:T42"/>
    <mergeCell ref="D46:T46"/>
    <mergeCell ref="C53:H54"/>
    <mergeCell ref="D38:K38"/>
    <mergeCell ref="L38:N38"/>
    <mergeCell ref="O38:Q38"/>
    <mergeCell ref="S38:T38"/>
    <mergeCell ref="D39:K39"/>
    <mergeCell ref="L39:N39"/>
    <mergeCell ref="O39:Q39"/>
    <mergeCell ref="S39:T39"/>
    <mergeCell ref="J53:N53"/>
    <mergeCell ref="O53:S53"/>
    <mergeCell ref="J54:N54"/>
    <mergeCell ref="O54:S54"/>
    <mergeCell ref="D47:T47"/>
    <mergeCell ref="D48:T48"/>
    <mergeCell ref="C50:H50"/>
    <mergeCell ref="I50:J50"/>
    <mergeCell ref="L50:Q50"/>
    <mergeCell ref="R50:S50"/>
    <mergeCell ref="C16:C17"/>
    <mergeCell ref="B69:Z69"/>
    <mergeCell ref="B6:F6"/>
    <mergeCell ref="G6:Y6"/>
    <mergeCell ref="B7:F7"/>
    <mergeCell ref="B8:F8"/>
    <mergeCell ref="U56:Y56"/>
    <mergeCell ref="D58:T59"/>
    <mergeCell ref="D60:T61"/>
    <mergeCell ref="C64:Y64"/>
    <mergeCell ref="C68:Y68"/>
    <mergeCell ref="C52:I52"/>
    <mergeCell ref="I7:J7"/>
    <mergeCell ref="J52:N52"/>
    <mergeCell ref="O52:S52"/>
    <mergeCell ref="V8:Y8"/>
    <mergeCell ref="M7:N7"/>
    <mergeCell ref="R7:S7"/>
    <mergeCell ref="H8:K8"/>
    <mergeCell ref="M8:P8"/>
    <mergeCell ref="R8:T8"/>
  </mergeCells>
  <phoneticPr fontId="1"/>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31496062992125984" right="0.31496062992125984" top="0.55118110236220474" bottom="0.35433070866141736"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7</xdr:col>
                    <xdr:colOff>38100</xdr:colOff>
                    <xdr:row>6</xdr:row>
                    <xdr:rowOff>0</xdr:rowOff>
                  </from>
                  <to>
                    <xdr:col>8</xdr:col>
                    <xdr:colOff>9525</xdr:colOff>
                    <xdr:row>6</xdr:row>
                    <xdr:rowOff>257175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11</xdr:col>
                    <xdr:colOff>38100</xdr:colOff>
                    <xdr:row>6</xdr:row>
                    <xdr:rowOff>0</xdr:rowOff>
                  </from>
                  <to>
                    <xdr:col>12</xdr:col>
                    <xdr:colOff>9525</xdr:colOff>
                    <xdr:row>6</xdr:row>
                    <xdr:rowOff>257175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16</xdr:col>
                    <xdr:colOff>38100</xdr:colOff>
                    <xdr:row>6</xdr:row>
                    <xdr:rowOff>0</xdr:rowOff>
                  </from>
                  <to>
                    <xdr:col>17</xdr:col>
                    <xdr:colOff>9525</xdr:colOff>
                    <xdr:row>6</xdr:row>
                    <xdr:rowOff>257175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6</xdr:col>
                    <xdr:colOff>66675</xdr:colOff>
                    <xdr:row>7</xdr:row>
                    <xdr:rowOff>0</xdr:rowOff>
                  </from>
                  <to>
                    <xdr:col>7</xdr:col>
                    <xdr:colOff>38100</xdr:colOff>
                    <xdr:row>7</xdr:row>
                    <xdr:rowOff>257175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11</xdr:col>
                    <xdr:colOff>38100</xdr:colOff>
                    <xdr:row>7</xdr:row>
                    <xdr:rowOff>19050</xdr:rowOff>
                  </from>
                  <to>
                    <xdr:col>12</xdr:col>
                    <xdr:colOff>9525</xdr:colOff>
                    <xdr:row>7</xdr:row>
                    <xdr:rowOff>276225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16</xdr:col>
                    <xdr:colOff>47625</xdr:colOff>
                    <xdr:row>7</xdr:row>
                    <xdr:rowOff>28575</xdr:rowOff>
                  </from>
                  <to>
                    <xdr:col>17</xdr:col>
                    <xdr:colOff>19050</xdr:colOff>
                    <xdr:row>8</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20</xdr:col>
                    <xdr:colOff>57150</xdr:colOff>
                    <xdr:row>7</xdr:row>
                    <xdr:rowOff>19050</xdr:rowOff>
                  </from>
                  <to>
                    <xdr:col>21</xdr:col>
                    <xdr:colOff>28575</xdr:colOff>
                    <xdr:row>7</xdr:row>
                    <xdr:rowOff>276225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FE72D-0C1A-4E9D-9EFA-677C89621888}">
  <dimension ref="A1:H47"/>
  <sheetViews>
    <sheetView view="pageBreakPreview" zoomScaleNormal="100" zoomScaleSheetLayoutView="100" workbookViewId="0">
      <selection activeCell="L6" sqref="L6"/>
    </sheetView>
  </sheetViews>
  <sheetFormatPr defaultRowHeight="13.5"/>
  <cols>
    <col min="1" max="1" width="3.125" style="1348" customWidth="1"/>
    <col min="2" max="2" width="15.375" style="1348" customWidth="1"/>
    <col min="3" max="4" width="8.5" style="1348" customWidth="1"/>
    <col min="5" max="5" width="9.25" style="1348" customWidth="1"/>
    <col min="6" max="6" width="8.625" style="1348" customWidth="1"/>
    <col min="7" max="7" width="19.125" style="1348" customWidth="1"/>
    <col min="8" max="8" width="19.25" style="1348" customWidth="1"/>
    <col min="9" max="256" width="9" style="1348"/>
    <col min="257" max="257" width="3.125" style="1348" customWidth="1"/>
    <col min="258" max="258" width="15.375" style="1348" customWidth="1"/>
    <col min="259" max="260" width="8.5" style="1348" customWidth="1"/>
    <col min="261" max="262" width="8.625" style="1348" customWidth="1"/>
    <col min="263" max="263" width="16.375" style="1348" customWidth="1"/>
    <col min="264" max="264" width="16.75" style="1348" bestFit="1" customWidth="1"/>
    <col min="265" max="512" width="9" style="1348"/>
    <col min="513" max="513" width="3.125" style="1348" customWidth="1"/>
    <col min="514" max="514" width="15.375" style="1348" customWidth="1"/>
    <col min="515" max="516" width="8.5" style="1348" customWidth="1"/>
    <col min="517" max="518" width="8.625" style="1348" customWidth="1"/>
    <col min="519" max="519" width="16.375" style="1348" customWidth="1"/>
    <col min="520" max="520" width="16.75" style="1348" bestFit="1" customWidth="1"/>
    <col min="521" max="768" width="9" style="1348"/>
    <col min="769" max="769" width="3.125" style="1348" customWidth="1"/>
    <col min="770" max="770" width="15.375" style="1348" customWidth="1"/>
    <col min="771" max="772" width="8.5" style="1348" customWidth="1"/>
    <col min="773" max="774" width="8.625" style="1348" customWidth="1"/>
    <col min="775" max="775" width="16.375" style="1348" customWidth="1"/>
    <col min="776" max="776" width="16.75" style="1348" bestFit="1" customWidth="1"/>
    <col min="777" max="1024" width="9" style="1348"/>
    <col min="1025" max="1025" width="3.125" style="1348" customWidth="1"/>
    <col min="1026" max="1026" width="15.375" style="1348" customWidth="1"/>
    <col min="1027" max="1028" width="8.5" style="1348" customWidth="1"/>
    <col min="1029" max="1030" width="8.625" style="1348" customWidth="1"/>
    <col min="1031" max="1031" width="16.375" style="1348" customWidth="1"/>
    <col min="1032" max="1032" width="16.75" style="1348" bestFit="1" customWidth="1"/>
    <col min="1033" max="1280" width="9" style="1348"/>
    <col min="1281" max="1281" width="3.125" style="1348" customWidth="1"/>
    <col min="1282" max="1282" width="15.375" style="1348" customWidth="1"/>
    <col min="1283" max="1284" width="8.5" style="1348" customWidth="1"/>
    <col min="1285" max="1286" width="8.625" style="1348" customWidth="1"/>
    <col min="1287" max="1287" width="16.375" style="1348" customWidth="1"/>
    <col min="1288" max="1288" width="16.75" style="1348" bestFit="1" customWidth="1"/>
    <col min="1289" max="1536" width="9" style="1348"/>
    <col min="1537" max="1537" width="3.125" style="1348" customWidth="1"/>
    <col min="1538" max="1538" width="15.375" style="1348" customWidth="1"/>
    <col min="1539" max="1540" width="8.5" style="1348" customWidth="1"/>
    <col min="1541" max="1542" width="8.625" style="1348" customWidth="1"/>
    <col min="1543" max="1543" width="16.375" style="1348" customWidth="1"/>
    <col min="1544" max="1544" width="16.75" style="1348" bestFit="1" customWidth="1"/>
    <col min="1545" max="1792" width="9" style="1348"/>
    <col min="1793" max="1793" width="3.125" style="1348" customWidth="1"/>
    <col min="1794" max="1794" width="15.375" style="1348" customWidth="1"/>
    <col min="1795" max="1796" width="8.5" style="1348" customWidth="1"/>
    <col min="1797" max="1798" width="8.625" style="1348" customWidth="1"/>
    <col min="1799" max="1799" width="16.375" style="1348" customWidth="1"/>
    <col min="1800" max="1800" width="16.75" style="1348" bestFit="1" customWidth="1"/>
    <col min="1801" max="2048" width="9" style="1348"/>
    <col min="2049" max="2049" width="3.125" style="1348" customWidth="1"/>
    <col min="2050" max="2050" width="15.375" style="1348" customWidth="1"/>
    <col min="2051" max="2052" width="8.5" style="1348" customWidth="1"/>
    <col min="2053" max="2054" width="8.625" style="1348" customWidth="1"/>
    <col min="2055" max="2055" width="16.375" style="1348" customWidth="1"/>
    <col min="2056" max="2056" width="16.75" style="1348" bestFit="1" customWidth="1"/>
    <col min="2057" max="2304" width="9" style="1348"/>
    <col min="2305" max="2305" width="3.125" style="1348" customWidth="1"/>
    <col min="2306" max="2306" width="15.375" style="1348" customWidth="1"/>
    <col min="2307" max="2308" width="8.5" style="1348" customWidth="1"/>
    <col min="2309" max="2310" width="8.625" style="1348" customWidth="1"/>
    <col min="2311" max="2311" width="16.375" style="1348" customWidth="1"/>
    <col min="2312" max="2312" width="16.75" style="1348" bestFit="1" customWidth="1"/>
    <col min="2313" max="2560" width="9" style="1348"/>
    <col min="2561" max="2561" width="3.125" style="1348" customWidth="1"/>
    <col min="2562" max="2562" width="15.375" style="1348" customWidth="1"/>
    <col min="2563" max="2564" width="8.5" style="1348" customWidth="1"/>
    <col min="2565" max="2566" width="8.625" style="1348" customWidth="1"/>
    <col min="2567" max="2567" width="16.375" style="1348" customWidth="1"/>
    <col min="2568" max="2568" width="16.75" style="1348" bestFit="1" customWidth="1"/>
    <col min="2569" max="2816" width="9" style="1348"/>
    <col min="2817" max="2817" width="3.125" style="1348" customWidth="1"/>
    <col min="2818" max="2818" width="15.375" style="1348" customWidth="1"/>
    <col min="2819" max="2820" width="8.5" style="1348" customWidth="1"/>
    <col min="2821" max="2822" width="8.625" style="1348" customWidth="1"/>
    <col min="2823" max="2823" width="16.375" style="1348" customWidth="1"/>
    <col min="2824" max="2824" width="16.75" style="1348" bestFit="1" customWidth="1"/>
    <col min="2825" max="3072" width="9" style="1348"/>
    <col min="3073" max="3073" width="3.125" style="1348" customWidth="1"/>
    <col min="3074" max="3074" width="15.375" style="1348" customWidth="1"/>
    <col min="3075" max="3076" width="8.5" style="1348" customWidth="1"/>
    <col min="3077" max="3078" width="8.625" style="1348" customWidth="1"/>
    <col min="3079" max="3079" width="16.375" style="1348" customWidth="1"/>
    <col min="3080" max="3080" width="16.75" style="1348" bestFit="1" customWidth="1"/>
    <col min="3081" max="3328" width="9" style="1348"/>
    <col min="3329" max="3329" width="3.125" style="1348" customWidth="1"/>
    <col min="3330" max="3330" width="15.375" style="1348" customWidth="1"/>
    <col min="3331" max="3332" width="8.5" style="1348" customWidth="1"/>
    <col min="3333" max="3334" width="8.625" style="1348" customWidth="1"/>
    <col min="3335" max="3335" width="16.375" style="1348" customWidth="1"/>
    <col min="3336" max="3336" width="16.75" style="1348" bestFit="1" customWidth="1"/>
    <col min="3337" max="3584" width="9" style="1348"/>
    <col min="3585" max="3585" width="3.125" style="1348" customWidth="1"/>
    <col min="3586" max="3586" width="15.375" style="1348" customWidth="1"/>
    <col min="3587" max="3588" width="8.5" style="1348" customWidth="1"/>
    <col min="3589" max="3590" width="8.625" style="1348" customWidth="1"/>
    <col min="3591" max="3591" width="16.375" style="1348" customWidth="1"/>
    <col min="3592" max="3592" width="16.75" style="1348" bestFit="1" customWidth="1"/>
    <col min="3593" max="3840" width="9" style="1348"/>
    <col min="3841" max="3841" width="3.125" style="1348" customWidth="1"/>
    <col min="3842" max="3842" width="15.375" style="1348" customWidth="1"/>
    <col min="3843" max="3844" width="8.5" style="1348" customWidth="1"/>
    <col min="3845" max="3846" width="8.625" style="1348" customWidth="1"/>
    <col min="3847" max="3847" width="16.375" style="1348" customWidth="1"/>
    <col min="3848" max="3848" width="16.75" style="1348" bestFit="1" customWidth="1"/>
    <col min="3849" max="4096" width="9" style="1348"/>
    <col min="4097" max="4097" width="3.125" style="1348" customWidth="1"/>
    <col min="4098" max="4098" width="15.375" style="1348" customWidth="1"/>
    <col min="4099" max="4100" width="8.5" style="1348" customWidth="1"/>
    <col min="4101" max="4102" width="8.625" style="1348" customWidth="1"/>
    <col min="4103" max="4103" width="16.375" style="1348" customWidth="1"/>
    <col min="4104" max="4104" width="16.75" style="1348" bestFit="1" customWidth="1"/>
    <col min="4105" max="4352" width="9" style="1348"/>
    <col min="4353" max="4353" width="3.125" style="1348" customWidth="1"/>
    <col min="4354" max="4354" width="15.375" style="1348" customWidth="1"/>
    <col min="4355" max="4356" width="8.5" style="1348" customWidth="1"/>
    <col min="4357" max="4358" width="8.625" style="1348" customWidth="1"/>
    <col min="4359" max="4359" width="16.375" style="1348" customWidth="1"/>
    <col min="4360" max="4360" width="16.75" style="1348" bestFit="1" customWidth="1"/>
    <col min="4361" max="4608" width="9" style="1348"/>
    <col min="4609" max="4609" width="3.125" style="1348" customWidth="1"/>
    <col min="4610" max="4610" width="15.375" style="1348" customWidth="1"/>
    <col min="4611" max="4612" width="8.5" style="1348" customWidth="1"/>
    <col min="4613" max="4614" width="8.625" style="1348" customWidth="1"/>
    <col min="4615" max="4615" width="16.375" style="1348" customWidth="1"/>
    <col min="4616" max="4616" width="16.75" style="1348" bestFit="1" customWidth="1"/>
    <col min="4617" max="4864" width="9" style="1348"/>
    <col min="4865" max="4865" width="3.125" style="1348" customWidth="1"/>
    <col min="4866" max="4866" width="15.375" style="1348" customWidth="1"/>
    <col min="4867" max="4868" width="8.5" style="1348" customWidth="1"/>
    <col min="4869" max="4870" width="8.625" style="1348" customWidth="1"/>
    <col min="4871" max="4871" width="16.375" style="1348" customWidth="1"/>
    <col min="4872" max="4872" width="16.75" style="1348" bestFit="1" customWidth="1"/>
    <col min="4873" max="5120" width="9" style="1348"/>
    <col min="5121" max="5121" width="3.125" style="1348" customWidth="1"/>
    <col min="5122" max="5122" width="15.375" style="1348" customWidth="1"/>
    <col min="5123" max="5124" width="8.5" style="1348" customWidth="1"/>
    <col min="5125" max="5126" width="8.625" style="1348" customWidth="1"/>
    <col min="5127" max="5127" width="16.375" style="1348" customWidth="1"/>
    <col min="5128" max="5128" width="16.75" style="1348" bestFit="1" customWidth="1"/>
    <col min="5129" max="5376" width="9" style="1348"/>
    <col min="5377" max="5377" width="3.125" style="1348" customWidth="1"/>
    <col min="5378" max="5378" width="15.375" style="1348" customWidth="1"/>
    <col min="5379" max="5380" width="8.5" style="1348" customWidth="1"/>
    <col min="5381" max="5382" width="8.625" style="1348" customWidth="1"/>
    <col min="5383" max="5383" width="16.375" style="1348" customWidth="1"/>
    <col min="5384" max="5384" width="16.75" style="1348" bestFit="1" customWidth="1"/>
    <col min="5385" max="5632" width="9" style="1348"/>
    <col min="5633" max="5633" width="3.125" style="1348" customWidth="1"/>
    <col min="5634" max="5634" width="15.375" style="1348" customWidth="1"/>
    <col min="5635" max="5636" width="8.5" style="1348" customWidth="1"/>
    <col min="5637" max="5638" width="8.625" style="1348" customWidth="1"/>
    <col min="5639" max="5639" width="16.375" style="1348" customWidth="1"/>
    <col min="5640" max="5640" width="16.75" style="1348" bestFit="1" customWidth="1"/>
    <col min="5641" max="5888" width="9" style="1348"/>
    <col min="5889" max="5889" width="3.125" style="1348" customWidth="1"/>
    <col min="5890" max="5890" width="15.375" style="1348" customWidth="1"/>
    <col min="5891" max="5892" width="8.5" style="1348" customWidth="1"/>
    <col min="5893" max="5894" width="8.625" style="1348" customWidth="1"/>
    <col min="5895" max="5895" width="16.375" style="1348" customWidth="1"/>
    <col min="5896" max="5896" width="16.75" style="1348" bestFit="1" customWidth="1"/>
    <col min="5897" max="6144" width="9" style="1348"/>
    <col min="6145" max="6145" width="3.125" style="1348" customWidth="1"/>
    <col min="6146" max="6146" width="15.375" style="1348" customWidth="1"/>
    <col min="6147" max="6148" width="8.5" style="1348" customWidth="1"/>
    <col min="6149" max="6150" width="8.625" style="1348" customWidth="1"/>
    <col min="6151" max="6151" width="16.375" style="1348" customWidth="1"/>
    <col min="6152" max="6152" width="16.75" style="1348" bestFit="1" customWidth="1"/>
    <col min="6153" max="6400" width="9" style="1348"/>
    <col min="6401" max="6401" width="3.125" style="1348" customWidth="1"/>
    <col min="6402" max="6402" width="15.375" style="1348" customWidth="1"/>
    <col min="6403" max="6404" width="8.5" style="1348" customWidth="1"/>
    <col min="6405" max="6406" width="8.625" style="1348" customWidth="1"/>
    <col min="6407" max="6407" width="16.375" style="1348" customWidth="1"/>
    <col min="6408" max="6408" width="16.75" style="1348" bestFit="1" customWidth="1"/>
    <col min="6409" max="6656" width="9" style="1348"/>
    <col min="6657" max="6657" width="3.125" style="1348" customWidth="1"/>
    <col min="6658" max="6658" width="15.375" style="1348" customWidth="1"/>
    <col min="6659" max="6660" width="8.5" style="1348" customWidth="1"/>
    <col min="6661" max="6662" width="8.625" style="1348" customWidth="1"/>
    <col min="6663" max="6663" width="16.375" style="1348" customWidth="1"/>
    <col min="6664" max="6664" width="16.75" style="1348" bestFit="1" customWidth="1"/>
    <col min="6665" max="6912" width="9" style="1348"/>
    <col min="6913" max="6913" width="3.125" style="1348" customWidth="1"/>
    <col min="6914" max="6914" width="15.375" style="1348" customWidth="1"/>
    <col min="6915" max="6916" width="8.5" style="1348" customWidth="1"/>
    <col min="6917" max="6918" width="8.625" style="1348" customWidth="1"/>
    <col min="6919" max="6919" width="16.375" style="1348" customWidth="1"/>
    <col min="6920" max="6920" width="16.75" style="1348" bestFit="1" customWidth="1"/>
    <col min="6921" max="7168" width="9" style="1348"/>
    <col min="7169" max="7169" width="3.125" style="1348" customWidth="1"/>
    <col min="7170" max="7170" width="15.375" style="1348" customWidth="1"/>
    <col min="7171" max="7172" width="8.5" style="1348" customWidth="1"/>
    <col min="7173" max="7174" width="8.625" style="1348" customWidth="1"/>
    <col min="7175" max="7175" width="16.375" style="1348" customWidth="1"/>
    <col min="7176" max="7176" width="16.75" style="1348" bestFit="1" customWidth="1"/>
    <col min="7177" max="7424" width="9" style="1348"/>
    <col min="7425" max="7425" width="3.125" style="1348" customWidth="1"/>
    <col min="7426" max="7426" width="15.375" style="1348" customWidth="1"/>
    <col min="7427" max="7428" width="8.5" style="1348" customWidth="1"/>
    <col min="7429" max="7430" width="8.625" style="1348" customWidth="1"/>
    <col min="7431" max="7431" width="16.375" style="1348" customWidth="1"/>
    <col min="7432" max="7432" width="16.75" style="1348" bestFit="1" customWidth="1"/>
    <col min="7433" max="7680" width="9" style="1348"/>
    <col min="7681" max="7681" width="3.125" style="1348" customWidth="1"/>
    <col min="7682" max="7682" width="15.375" style="1348" customWidth="1"/>
    <col min="7683" max="7684" width="8.5" style="1348" customWidth="1"/>
    <col min="7685" max="7686" width="8.625" style="1348" customWidth="1"/>
    <col min="7687" max="7687" width="16.375" style="1348" customWidth="1"/>
    <col min="7688" max="7688" width="16.75" style="1348" bestFit="1" customWidth="1"/>
    <col min="7689" max="7936" width="9" style="1348"/>
    <col min="7937" max="7937" width="3.125" style="1348" customWidth="1"/>
    <col min="7938" max="7938" width="15.375" style="1348" customWidth="1"/>
    <col min="7939" max="7940" width="8.5" style="1348" customWidth="1"/>
    <col min="7941" max="7942" width="8.625" style="1348" customWidth="1"/>
    <col min="7943" max="7943" width="16.375" style="1348" customWidth="1"/>
    <col min="7944" max="7944" width="16.75" style="1348" bestFit="1" customWidth="1"/>
    <col min="7945" max="8192" width="9" style="1348"/>
    <col min="8193" max="8193" width="3.125" style="1348" customWidth="1"/>
    <col min="8194" max="8194" width="15.375" style="1348" customWidth="1"/>
    <col min="8195" max="8196" width="8.5" style="1348" customWidth="1"/>
    <col min="8197" max="8198" width="8.625" style="1348" customWidth="1"/>
    <col min="8199" max="8199" width="16.375" style="1348" customWidth="1"/>
    <col min="8200" max="8200" width="16.75" style="1348" bestFit="1" customWidth="1"/>
    <col min="8201" max="8448" width="9" style="1348"/>
    <col min="8449" max="8449" width="3.125" style="1348" customWidth="1"/>
    <col min="8450" max="8450" width="15.375" style="1348" customWidth="1"/>
    <col min="8451" max="8452" width="8.5" style="1348" customWidth="1"/>
    <col min="8453" max="8454" width="8.625" style="1348" customWidth="1"/>
    <col min="8455" max="8455" width="16.375" style="1348" customWidth="1"/>
    <col min="8456" max="8456" width="16.75" style="1348" bestFit="1" customWidth="1"/>
    <col min="8457" max="8704" width="9" style="1348"/>
    <col min="8705" max="8705" width="3.125" style="1348" customWidth="1"/>
    <col min="8706" max="8706" width="15.375" style="1348" customWidth="1"/>
    <col min="8707" max="8708" width="8.5" style="1348" customWidth="1"/>
    <col min="8709" max="8710" width="8.625" style="1348" customWidth="1"/>
    <col min="8711" max="8711" width="16.375" style="1348" customWidth="1"/>
    <col min="8712" max="8712" width="16.75" style="1348" bestFit="1" customWidth="1"/>
    <col min="8713" max="8960" width="9" style="1348"/>
    <col min="8961" max="8961" width="3.125" style="1348" customWidth="1"/>
    <col min="8962" max="8962" width="15.375" style="1348" customWidth="1"/>
    <col min="8963" max="8964" width="8.5" style="1348" customWidth="1"/>
    <col min="8965" max="8966" width="8.625" style="1348" customWidth="1"/>
    <col min="8967" max="8967" width="16.375" style="1348" customWidth="1"/>
    <col min="8968" max="8968" width="16.75" style="1348" bestFit="1" customWidth="1"/>
    <col min="8969" max="9216" width="9" style="1348"/>
    <col min="9217" max="9217" width="3.125" style="1348" customWidth="1"/>
    <col min="9218" max="9218" width="15.375" style="1348" customWidth="1"/>
    <col min="9219" max="9220" width="8.5" style="1348" customWidth="1"/>
    <col min="9221" max="9222" width="8.625" style="1348" customWidth="1"/>
    <col min="9223" max="9223" width="16.375" style="1348" customWidth="1"/>
    <col min="9224" max="9224" width="16.75" style="1348" bestFit="1" customWidth="1"/>
    <col min="9225" max="9472" width="9" style="1348"/>
    <col min="9473" max="9473" width="3.125" style="1348" customWidth="1"/>
    <col min="9474" max="9474" width="15.375" style="1348" customWidth="1"/>
    <col min="9475" max="9476" width="8.5" style="1348" customWidth="1"/>
    <col min="9477" max="9478" width="8.625" style="1348" customWidth="1"/>
    <col min="9479" max="9479" width="16.375" style="1348" customWidth="1"/>
    <col min="9480" max="9480" width="16.75" style="1348" bestFit="1" customWidth="1"/>
    <col min="9481" max="9728" width="9" style="1348"/>
    <col min="9729" max="9729" width="3.125" style="1348" customWidth="1"/>
    <col min="9730" max="9730" width="15.375" style="1348" customWidth="1"/>
    <col min="9731" max="9732" width="8.5" style="1348" customWidth="1"/>
    <col min="9733" max="9734" width="8.625" style="1348" customWidth="1"/>
    <col min="9735" max="9735" width="16.375" style="1348" customWidth="1"/>
    <col min="9736" max="9736" width="16.75" style="1348" bestFit="1" customWidth="1"/>
    <col min="9737" max="9984" width="9" style="1348"/>
    <col min="9985" max="9985" width="3.125" style="1348" customWidth="1"/>
    <col min="9986" max="9986" width="15.375" style="1348" customWidth="1"/>
    <col min="9987" max="9988" width="8.5" style="1348" customWidth="1"/>
    <col min="9989" max="9990" width="8.625" style="1348" customWidth="1"/>
    <col min="9991" max="9991" width="16.375" style="1348" customWidth="1"/>
    <col min="9992" max="9992" width="16.75" style="1348" bestFit="1" customWidth="1"/>
    <col min="9993" max="10240" width="9" style="1348"/>
    <col min="10241" max="10241" width="3.125" style="1348" customWidth="1"/>
    <col min="10242" max="10242" width="15.375" style="1348" customWidth="1"/>
    <col min="10243" max="10244" width="8.5" style="1348" customWidth="1"/>
    <col min="10245" max="10246" width="8.625" style="1348" customWidth="1"/>
    <col min="10247" max="10247" width="16.375" style="1348" customWidth="1"/>
    <col min="10248" max="10248" width="16.75" style="1348" bestFit="1" customWidth="1"/>
    <col min="10249" max="10496" width="9" style="1348"/>
    <col min="10497" max="10497" width="3.125" style="1348" customWidth="1"/>
    <col min="10498" max="10498" width="15.375" style="1348" customWidth="1"/>
    <col min="10499" max="10500" width="8.5" style="1348" customWidth="1"/>
    <col min="10501" max="10502" width="8.625" style="1348" customWidth="1"/>
    <col min="10503" max="10503" width="16.375" style="1348" customWidth="1"/>
    <col min="10504" max="10504" width="16.75" style="1348" bestFit="1" customWidth="1"/>
    <col min="10505" max="10752" width="9" style="1348"/>
    <col min="10753" max="10753" width="3.125" style="1348" customWidth="1"/>
    <col min="10754" max="10754" width="15.375" style="1348" customWidth="1"/>
    <col min="10755" max="10756" width="8.5" style="1348" customWidth="1"/>
    <col min="10757" max="10758" width="8.625" style="1348" customWidth="1"/>
    <col min="10759" max="10759" width="16.375" style="1348" customWidth="1"/>
    <col min="10760" max="10760" width="16.75" style="1348" bestFit="1" customWidth="1"/>
    <col min="10761" max="11008" width="9" style="1348"/>
    <col min="11009" max="11009" width="3.125" style="1348" customWidth="1"/>
    <col min="11010" max="11010" width="15.375" style="1348" customWidth="1"/>
    <col min="11011" max="11012" width="8.5" style="1348" customWidth="1"/>
    <col min="11013" max="11014" width="8.625" style="1348" customWidth="1"/>
    <col min="11015" max="11015" width="16.375" style="1348" customWidth="1"/>
    <col min="11016" max="11016" width="16.75" style="1348" bestFit="1" customWidth="1"/>
    <col min="11017" max="11264" width="9" style="1348"/>
    <col min="11265" max="11265" width="3.125" style="1348" customWidth="1"/>
    <col min="11266" max="11266" width="15.375" style="1348" customWidth="1"/>
    <col min="11267" max="11268" width="8.5" style="1348" customWidth="1"/>
    <col min="11269" max="11270" width="8.625" style="1348" customWidth="1"/>
    <col min="11271" max="11271" width="16.375" style="1348" customWidth="1"/>
    <col min="11272" max="11272" width="16.75" style="1348" bestFit="1" customWidth="1"/>
    <col min="11273" max="11520" width="9" style="1348"/>
    <col min="11521" max="11521" width="3.125" style="1348" customWidth="1"/>
    <col min="11522" max="11522" width="15.375" style="1348" customWidth="1"/>
    <col min="11523" max="11524" width="8.5" style="1348" customWidth="1"/>
    <col min="11525" max="11526" width="8.625" style="1348" customWidth="1"/>
    <col min="11527" max="11527" width="16.375" style="1348" customWidth="1"/>
    <col min="11528" max="11528" width="16.75" style="1348" bestFit="1" customWidth="1"/>
    <col min="11529" max="11776" width="9" style="1348"/>
    <col min="11777" max="11777" width="3.125" style="1348" customWidth="1"/>
    <col min="11778" max="11778" width="15.375" style="1348" customWidth="1"/>
    <col min="11779" max="11780" width="8.5" style="1348" customWidth="1"/>
    <col min="11781" max="11782" width="8.625" style="1348" customWidth="1"/>
    <col min="11783" max="11783" width="16.375" style="1348" customWidth="1"/>
    <col min="11784" max="11784" width="16.75" style="1348" bestFit="1" customWidth="1"/>
    <col min="11785" max="12032" width="9" style="1348"/>
    <col min="12033" max="12033" width="3.125" style="1348" customWidth="1"/>
    <col min="12034" max="12034" width="15.375" style="1348" customWidth="1"/>
    <col min="12035" max="12036" width="8.5" style="1348" customWidth="1"/>
    <col min="12037" max="12038" width="8.625" style="1348" customWidth="1"/>
    <col min="12039" max="12039" width="16.375" style="1348" customWidth="1"/>
    <col min="12040" max="12040" width="16.75" style="1348" bestFit="1" customWidth="1"/>
    <col min="12041" max="12288" width="9" style="1348"/>
    <col min="12289" max="12289" width="3.125" style="1348" customWidth="1"/>
    <col min="12290" max="12290" width="15.375" style="1348" customWidth="1"/>
    <col min="12291" max="12292" width="8.5" style="1348" customWidth="1"/>
    <col min="12293" max="12294" width="8.625" style="1348" customWidth="1"/>
    <col min="12295" max="12295" width="16.375" style="1348" customWidth="1"/>
    <col min="12296" max="12296" width="16.75" style="1348" bestFit="1" customWidth="1"/>
    <col min="12297" max="12544" width="9" style="1348"/>
    <col min="12545" max="12545" width="3.125" style="1348" customWidth="1"/>
    <col min="12546" max="12546" width="15.375" style="1348" customWidth="1"/>
    <col min="12547" max="12548" width="8.5" style="1348" customWidth="1"/>
    <col min="12549" max="12550" width="8.625" style="1348" customWidth="1"/>
    <col min="12551" max="12551" width="16.375" style="1348" customWidth="1"/>
    <col min="12552" max="12552" width="16.75" style="1348" bestFit="1" customWidth="1"/>
    <col min="12553" max="12800" width="9" style="1348"/>
    <col min="12801" max="12801" width="3.125" style="1348" customWidth="1"/>
    <col min="12802" max="12802" width="15.375" style="1348" customWidth="1"/>
    <col min="12803" max="12804" width="8.5" style="1348" customWidth="1"/>
    <col min="12805" max="12806" width="8.625" style="1348" customWidth="1"/>
    <col min="12807" max="12807" width="16.375" style="1348" customWidth="1"/>
    <col min="12808" max="12808" width="16.75" style="1348" bestFit="1" customWidth="1"/>
    <col min="12809" max="13056" width="9" style="1348"/>
    <col min="13057" max="13057" width="3.125" style="1348" customWidth="1"/>
    <col min="13058" max="13058" width="15.375" style="1348" customWidth="1"/>
    <col min="13059" max="13060" width="8.5" style="1348" customWidth="1"/>
    <col min="13061" max="13062" width="8.625" style="1348" customWidth="1"/>
    <col min="13063" max="13063" width="16.375" style="1348" customWidth="1"/>
    <col min="13064" max="13064" width="16.75" style="1348" bestFit="1" customWidth="1"/>
    <col min="13065" max="13312" width="9" style="1348"/>
    <col min="13313" max="13313" width="3.125" style="1348" customWidth="1"/>
    <col min="13314" max="13314" width="15.375" style="1348" customWidth="1"/>
    <col min="13315" max="13316" width="8.5" style="1348" customWidth="1"/>
    <col min="13317" max="13318" width="8.625" style="1348" customWidth="1"/>
    <col min="13319" max="13319" width="16.375" style="1348" customWidth="1"/>
    <col min="13320" max="13320" width="16.75" style="1348" bestFit="1" customWidth="1"/>
    <col min="13321" max="13568" width="9" style="1348"/>
    <col min="13569" max="13569" width="3.125" style="1348" customWidth="1"/>
    <col min="13570" max="13570" width="15.375" style="1348" customWidth="1"/>
    <col min="13571" max="13572" width="8.5" style="1348" customWidth="1"/>
    <col min="13573" max="13574" width="8.625" style="1348" customWidth="1"/>
    <col min="13575" max="13575" width="16.375" style="1348" customWidth="1"/>
    <col min="13576" max="13576" width="16.75" style="1348" bestFit="1" customWidth="1"/>
    <col min="13577" max="13824" width="9" style="1348"/>
    <col min="13825" max="13825" width="3.125" style="1348" customWidth="1"/>
    <col min="13826" max="13826" width="15.375" style="1348" customWidth="1"/>
    <col min="13827" max="13828" width="8.5" style="1348" customWidth="1"/>
    <col min="13829" max="13830" width="8.625" style="1348" customWidth="1"/>
    <col min="13831" max="13831" width="16.375" style="1348" customWidth="1"/>
    <col min="13832" max="13832" width="16.75" style="1348" bestFit="1" customWidth="1"/>
    <col min="13833" max="14080" width="9" style="1348"/>
    <col min="14081" max="14081" width="3.125" style="1348" customWidth="1"/>
    <col min="14082" max="14082" width="15.375" style="1348" customWidth="1"/>
    <col min="14083" max="14084" width="8.5" style="1348" customWidth="1"/>
    <col min="14085" max="14086" width="8.625" style="1348" customWidth="1"/>
    <col min="14087" max="14087" width="16.375" style="1348" customWidth="1"/>
    <col min="14088" max="14088" width="16.75" style="1348" bestFit="1" customWidth="1"/>
    <col min="14089" max="14336" width="9" style="1348"/>
    <col min="14337" max="14337" width="3.125" style="1348" customWidth="1"/>
    <col min="14338" max="14338" width="15.375" style="1348" customWidth="1"/>
    <col min="14339" max="14340" width="8.5" style="1348" customWidth="1"/>
    <col min="14341" max="14342" width="8.625" style="1348" customWidth="1"/>
    <col min="14343" max="14343" width="16.375" style="1348" customWidth="1"/>
    <col min="14344" max="14344" width="16.75" style="1348" bestFit="1" customWidth="1"/>
    <col min="14345" max="14592" width="9" style="1348"/>
    <col min="14593" max="14593" width="3.125" style="1348" customWidth="1"/>
    <col min="14594" max="14594" width="15.375" style="1348" customWidth="1"/>
    <col min="14595" max="14596" width="8.5" style="1348" customWidth="1"/>
    <col min="14597" max="14598" width="8.625" style="1348" customWidth="1"/>
    <col min="14599" max="14599" width="16.375" style="1348" customWidth="1"/>
    <col min="14600" max="14600" width="16.75" style="1348" bestFit="1" customWidth="1"/>
    <col min="14601" max="14848" width="9" style="1348"/>
    <col min="14849" max="14849" width="3.125" style="1348" customWidth="1"/>
    <col min="14850" max="14850" width="15.375" style="1348" customWidth="1"/>
    <col min="14851" max="14852" width="8.5" style="1348" customWidth="1"/>
    <col min="14853" max="14854" width="8.625" style="1348" customWidth="1"/>
    <col min="14855" max="14855" width="16.375" style="1348" customWidth="1"/>
    <col min="14856" max="14856" width="16.75" style="1348" bestFit="1" customWidth="1"/>
    <col min="14857" max="15104" width="9" style="1348"/>
    <col min="15105" max="15105" width="3.125" style="1348" customWidth="1"/>
    <col min="15106" max="15106" width="15.375" style="1348" customWidth="1"/>
    <col min="15107" max="15108" width="8.5" style="1348" customWidth="1"/>
    <col min="15109" max="15110" width="8.625" style="1348" customWidth="1"/>
    <col min="15111" max="15111" width="16.375" style="1348" customWidth="1"/>
    <col min="15112" max="15112" width="16.75" style="1348" bestFit="1" customWidth="1"/>
    <col min="15113" max="15360" width="9" style="1348"/>
    <col min="15361" max="15361" width="3.125" style="1348" customWidth="1"/>
    <col min="15362" max="15362" width="15.375" style="1348" customWidth="1"/>
    <col min="15363" max="15364" width="8.5" style="1348" customWidth="1"/>
    <col min="15365" max="15366" width="8.625" style="1348" customWidth="1"/>
    <col min="15367" max="15367" width="16.375" style="1348" customWidth="1"/>
    <col min="15368" max="15368" width="16.75" style="1348" bestFit="1" customWidth="1"/>
    <col min="15369" max="15616" width="9" style="1348"/>
    <col min="15617" max="15617" width="3.125" style="1348" customWidth="1"/>
    <col min="15618" max="15618" width="15.375" style="1348" customWidth="1"/>
    <col min="15619" max="15620" width="8.5" style="1348" customWidth="1"/>
    <col min="15621" max="15622" width="8.625" style="1348" customWidth="1"/>
    <col min="15623" max="15623" width="16.375" style="1348" customWidth="1"/>
    <col min="15624" max="15624" width="16.75" style="1348" bestFit="1" customWidth="1"/>
    <col min="15625" max="15872" width="9" style="1348"/>
    <col min="15873" max="15873" width="3.125" style="1348" customWidth="1"/>
    <col min="15874" max="15874" width="15.375" style="1348" customWidth="1"/>
    <col min="15875" max="15876" width="8.5" style="1348" customWidth="1"/>
    <col min="15877" max="15878" width="8.625" style="1348" customWidth="1"/>
    <col min="15879" max="15879" width="16.375" style="1348" customWidth="1"/>
    <col min="15880" max="15880" width="16.75" style="1348" bestFit="1" customWidth="1"/>
    <col min="15881" max="16128" width="9" style="1348"/>
    <col min="16129" max="16129" width="3.125" style="1348" customWidth="1"/>
    <col min="16130" max="16130" width="15.375" style="1348" customWidth="1"/>
    <col min="16131" max="16132" width="8.5" style="1348" customWidth="1"/>
    <col min="16133" max="16134" width="8.625" style="1348" customWidth="1"/>
    <col min="16135" max="16135" width="16.375" style="1348" customWidth="1"/>
    <col min="16136" max="16136" width="16.75" style="1348" bestFit="1" customWidth="1"/>
    <col min="16137" max="16384" width="9" style="1348"/>
  </cols>
  <sheetData>
    <row r="1" spans="1:8" ht="21.75" customHeight="1">
      <c r="A1" s="2674" t="s">
        <v>2027</v>
      </c>
      <c r="B1" s="2696"/>
      <c r="G1" s="4155"/>
      <c r="H1" s="4154" t="s">
        <v>648</v>
      </c>
    </row>
    <row r="2" spans="1:8" ht="56.25" customHeight="1">
      <c r="A2" s="2697" t="s">
        <v>2022</v>
      </c>
      <c r="B2" s="2697"/>
      <c r="C2" s="2697"/>
      <c r="D2" s="2697"/>
      <c r="E2" s="2697"/>
      <c r="F2" s="2697"/>
      <c r="G2" s="2697"/>
      <c r="H2" s="2697"/>
    </row>
    <row r="3" spans="1:8" ht="15" customHeight="1">
      <c r="A3" s="1469"/>
      <c r="B3" s="1469"/>
      <c r="C3" s="1469"/>
      <c r="D3" s="1469"/>
      <c r="E3" s="1469"/>
      <c r="F3" s="1469"/>
      <c r="G3" s="1469"/>
      <c r="H3" s="1469"/>
    </row>
    <row r="4" spans="1:8" ht="30" customHeight="1">
      <c r="A4" s="2676" t="s">
        <v>352</v>
      </c>
      <c r="B4" s="2678"/>
      <c r="C4" s="4158"/>
      <c r="D4" s="4159"/>
      <c r="E4" s="4159"/>
      <c r="F4" s="4159"/>
      <c r="G4" s="4159"/>
      <c r="H4" s="4160"/>
    </row>
    <row r="5" spans="1:8" ht="30" customHeight="1">
      <c r="A5" s="2676" t="s">
        <v>353</v>
      </c>
      <c r="B5" s="2678"/>
      <c r="C5" s="4156" t="s">
        <v>32</v>
      </c>
      <c r="D5" s="4269" t="s">
        <v>2116</v>
      </c>
      <c r="E5" s="4157" t="s">
        <v>32</v>
      </c>
      <c r="F5" s="4269" t="s">
        <v>2117</v>
      </c>
      <c r="G5" s="4157" t="s">
        <v>32</v>
      </c>
      <c r="H5" s="4270" t="s">
        <v>2118</v>
      </c>
    </row>
    <row r="6" spans="1:8" ht="15" customHeight="1">
      <c r="A6" s="1456"/>
      <c r="B6" s="1456"/>
      <c r="C6" s="1456"/>
      <c r="D6" s="1456"/>
      <c r="E6" s="1456"/>
      <c r="F6" s="1456"/>
      <c r="G6" s="1456"/>
      <c r="H6" s="1456"/>
    </row>
    <row r="7" spans="1:8" ht="15" customHeight="1">
      <c r="A7" s="1456"/>
      <c r="B7" s="1456"/>
      <c r="C7" s="1470"/>
      <c r="D7" s="1459"/>
      <c r="E7" s="2683" t="s">
        <v>663</v>
      </c>
      <c r="F7" s="2684"/>
      <c r="G7" s="4186" t="s">
        <v>16</v>
      </c>
      <c r="H7" s="4187"/>
    </row>
    <row r="8" spans="1:8" ht="15" customHeight="1">
      <c r="A8" s="1456"/>
      <c r="B8" s="1456"/>
      <c r="C8" s="1470"/>
      <c r="D8" s="1459"/>
      <c r="E8" s="2685"/>
      <c r="F8" s="2686"/>
      <c r="G8" s="4188"/>
      <c r="H8" s="4189"/>
    </row>
    <row r="9" spans="1:8" ht="15" customHeight="1">
      <c r="A9" s="1456"/>
      <c r="B9" s="1456"/>
      <c r="C9" s="1470"/>
      <c r="D9" s="1459"/>
      <c r="E9" s="2687"/>
      <c r="F9" s="2688"/>
      <c r="G9" s="4190"/>
      <c r="H9" s="4191"/>
    </row>
    <row r="10" spans="1:8" ht="15" customHeight="1">
      <c r="A10" s="1456"/>
      <c r="B10" s="1456"/>
      <c r="C10" s="1456"/>
      <c r="D10" s="1456"/>
      <c r="E10" s="1456"/>
      <c r="F10" s="1456"/>
      <c r="G10" s="1456"/>
      <c r="H10" s="1456"/>
    </row>
    <row r="11" spans="1:8" ht="17.25" customHeight="1">
      <c r="A11" s="2672"/>
      <c r="B11" s="2672"/>
      <c r="C11" s="1470"/>
      <c r="D11" s="1459"/>
      <c r="E11" s="2683" t="s">
        <v>2023</v>
      </c>
      <c r="F11" s="2684"/>
      <c r="G11" s="4192" t="s">
        <v>526</v>
      </c>
      <c r="H11" s="4163"/>
    </row>
    <row r="12" spans="1:8" ht="17.25" customHeight="1">
      <c r="A12" s="2672"/>
      <c r="B12" s="2672"/>
      <c r="C12" s="1470"/>
      <c r="D12" s="1459"/>
      <c r="E12" s="2685"/>
      <c r="F12" s="2686"/>
      <c r="G12" s="4193"/>
      <c r="H12" s="4165"/>
    </row>
    <row r="13" spans="1:8" ht="17.25" customHeight="1">
      <c r="A13" s="2672"/>
      <c r="B13" s="2672"/>
      <c r="C13" s="1470"/>
      <c r="D13" s="1459"/>
      <c r="E13" s="2687"/>
      <c r="F13" s="2688"/>
      <c r="G13" s="4194"/>
      <c r="H13" s="4167"/>
    </row>
    <row r="14" spans="1:8" ht="17.25" customHeight="1">
      <c r="A14" s="1460"/>
      <c r="B14" s="1460"/>
      <c r="C14" s="1461"/>
      <c r="D14" s="1461"/>
      <c r="E14" s="1462"/>
      <c r="F14" s="1462"/>
      <c r="G14" s="1462"/>
      <c r="H14" s="1463"/>
    </row>
    <row r="15" spans="1:8" ht="12.75" customHeight="1">
      <c r="A15" s="1460"/>
      <c r="B15" s="2690" t="s">
        <v>674</v>
      </c>
      <c r="C15" s="2683" t="s">
        <v>2024</v>
      </c>
      <c r="D15" s="2679"/>
      <c r="E15" s="2684"/>
      <c r="F15" s="4198" t="s">
        <v>32</v>
      </c>
      <c r="G15" s="4266" t="s">
        <v>683</v>
      </c>
      <c r="H15" s="4199"/>
    </row>
    <row r="16" spans="1:8" ht="12.75" customHeight="1">
      <c r="A16" s="1460"/>
      <c r="B16" s="2691"/>
      <c r="C16" s="2685"/>
      <c r="D16" s="2689"/>
      <c r="E16" s="2686"/>
      <c r="F16" s="4200" t="s">
        <v>32</v>
      </c>
      <c r="G16" s="4267" t="s">
        <v>684</v>
      </c>
      <c r="H16" s="4201"/>
    </row>
    <row r="17" spans="1:8" ht="12.75" customHeight="1">
      <c r="A17" s="1460"/>
      <c r="B17" s="2691"/>
      <c r="C17" s="2685"/>
      <c r="D17" s="2689"/>
      <c r="E17" s="2686"/>
      <c r="F17" s="4200" t="s">
        <v>32</v>
      </c>
      <c r="G17" s="4267" t="s">
        <v>685</v>
      </c>
      <c r="H17" s="4201"/>
    </row>
    <row r="18" spans="1:8" ht="12.75" customHeight="1">
      <c r="A18" s="1460"/>
      <c r="B18" s="2691"/>
      <c r="C18" s="2685"/>
      <c r="D18" s="2689"/>
      <c r="E18" s="2686"/>
      <c r="F18" s="4200" t="s">
        <v>32</v>
      </c>
      <c r="G18" s="4267" t="s">
        <v>686</v>
      </c>
      <c r="H18" s="4201"/>
    </row>
    <row r="19" spans="1:8" ht="12.75" customHeight="1">
      <c r="A19" s="1460"/>
      <c r="B19" s="2691"/>
      <c r="C19" s="2685"/>
      <c r="D19" s="2689"/>
      <c r="E19" s="2686"/>
      <c r="F19" s="4200" t="s">
        <v>32</v>
      </c>
      <c r="G19" s="4267" t="s">
        <v>687</v>
      </c>
      <c r="H19" s="4201"/>
    </row>
    <row r="20" spans="1:8" ht="12.75" customHeight="1">
      <c r="A20" s="1460"/>
      <c r="B20" s="2691"/>
      <c r="C20" s="2685"/>
      <c r="D20" s="2689"/>
      <c r="E20" s="2686"/>
      <c r="F20" s="4200" t="s">
        <v>32</v>
      </c>
      <c r="G20" s="4267" t="s">
        <v>688</v>
      </c>
      <c r="H20" s="4201"/>
    </row>
    <row r="21" spans="1:8" ht="12.75" customHeight="1">
      <c r="A21" s="1460"/>
      <c r="B21" s="2691"/>
      <c r="C21" s="2685"/>
      <c r="D21" s="2689"/>
      <c r="E21" s="2686"/>
      <c r="F21" s="4200" t="s">
        <v>32</v>
      </c>
      <c r="G21" s="4267" t="s">
        <v>689</v>
      </c>
      <c r="H21" s="4201"/>
    </row>
    <row r="22" spans="1:8" ht="12.75" customHeight="1">
      <c r="A22" s="1460"/>
      <c r="B22" s="2691"/>
      <c r="C22" s="2685"/>
      <c r="D22" s="2689"/>
      <c r="E22" s="2686"/>
      <c r="F22" s="4202" t="s">
        <v>32</v>
      </c>
      <c r="G22" s="4268" t="s">
        <v>690</v>
      </c>
      <c r="H22" s="4203"/>
    </row>
    <row r="23" spans="1:8" ht="47.25" customHeight="1">
      <c r="A23" s="1463"/>
      <c r="B23" s="2692"/>
      <c r="C23" s="2693" t="s">
        <v>2025</v>
      </c>
      <c r="D23" s="2694"/>
      <c r="E23" s="2694"/>
      <c r="F23" s="2694"/>
      <c r="G23" s="2694"/>
      <c r="H23" s="2695"/>
    </row>
    <row r="24" spans="1:8" ht="15.75" customHeight="1" thickBot="1">
      <c r="A24" s="1464"/>
      <c r="B24" s="1464"/>
      <c r="C24" s="1464"/>
      <c r="D24" s="1464"/>
      <c r="E24" s="1464"/>
      <c r="F24" s="1464"/>
      <c r="G24" s="1464"/>
      <c r="H24" s="1464"/>
    </row>
    <row r="25" spans="1:8" s="1468" customFormat="1" ht="24.75" customHeight="1">
      <c r="A25" s="1465"/>
      <c r="B25" s="1466" t="s">
        <v>358</v>
      </c>
      <c r="C25" s="2670" t="s">
        <v>651</v>
      </c>
      <c r="D25" s="2670"/>
      <c r="E25" s="2670" t="s">
        <v>652</v>
      </c>
      <c r="F25" s="2671"/>
      <c r="G25" s="1467" t="s">
        <v>682</v>
      </c>
      <c r="H25" s="1453" t="s">
        <v>2015</v>
      </c>
    </row>
    <row r="26" spans="1:8" s="1468" customFormat="1" ht="17.25" customHeight="1">
      <c r="A26" s="1465">
        <v>1</v>
      </c>
      <c r="B26" s="4168"/>
      <c r="C26" s="4169"/>
      <c r="D26" s="4171"/>
      <c r="E26" s="4172"/>
      <c r="F26" s="4173"/>
      <c r="G26" s="4174"/>
      <c r="H26" s="4175"/>
    </row>
    <row r="27" spans="1:8" s="1468" customFormat="1" ht="17.25" customHeight="1">
      <c r="A27" s="1465">
        <v>2</v>
      </c>
      <c r="B27" s="4168"/>
      <c r="C27" s="4169"/>
      <c r="D27" s="4171"/>
      <c r="E27" s="4172"/>
      <c r="F27" s="4173"/>
      <c r="G27" s="4174"/>
      <c r="H27" s="4175"/>
    </row>
    <row r="28" spans="1:8" s="1468" customFormat="1" ht="17.25" customHeight="1">
      <c r="A28" s="1465">
        <v>3</v>
      </c>
      <c r="B28" s="4176"/>
      <c r="C28" s="4177"/>
      <c r="D28" s="4179"/>
      <c r="E28" s="4173"/>
      <c r="F28" s="4180"/>
      <c r="G28" s="4174"/>
      <c r="H28" s="4175"/>
    </row>
    <row r="29" spans="1:8" s="1468" customFormat="1" ht="17.25" customHeight="1">
      <c r="A29" s="1465">
        <v>4</v>
      </c>
      <c r="B29" s="4176"/>
      <c r="C29" s="4177"/>
      <c r="D29" s="4179"/>
      <c r="E29" s="4173"/>
      <c r="F29" s="4180"/>
      <c r="G29" s="4174"/>
      <c r="H29" s="4175"/>
    </row>
    <row r="30" spans="1:8" s="1468" customFormat="1" ht="17.25" customHeight="1">
      <c r="A30" s="1465">
        <v>5</v>
      </c>
      <c r="B30" s="4176"/>
      <c r="C30" s="4177"/>
      <c r="D30" s="4179"/>
      <c r="E30" s="4173"/>
      <c r="F30" s="4180"/>
      <c r="G30" s="4174"/>
      <c r="H30" s="4175"/>
    </row>
    <row r="31" spans="1:8" s="1468" customFormat="1" ht="17.25" customHeight="1">
      <c r="A31" s="1465">
        <v>6</v>
      </c>
      <c r="B31" s="4176"/>
      <c r="C31" s="4177"/>
      <c r="D31" s="4179"/>
      <c r="E31" s="4173"/>
      <c r="F31" s="4180"/>
      <c r="G31" s="4174"/>
      <c r="H31" s="4181"/>
    </row>
    <row r="32" spans="1:8" s="1468" customFormat="1" ht="17.25" customHeight="1">
      <c r="A32" s="1465">
        <v>7</v>
      </c>
      <c r="B32" s="4168"/>
      <c r="C32" s="4172"/>
      <c r="D32" s="4172"/>
      <c r="E32" s="4172"/>
      <c r="F32" s="4173"/>
      <c r="G32" s="4182"/>
      <c r="H32" s="4181"/>
    </row>
    <row r="33" spans="1:8" s="1468" customFormat="1" ht="17.25" customHeight="1">
      <c r="A33" s="1465">
        <v>8</v>
      </c>
      <c r="B33" s="4168"/>
      <c r="C33" s="4172"/>
      <c r="D33" s="4172"/>
      <c r="E33" s="4172"/>
      <c r="F33" s="4173"/>
      <c r="G33" s="4182"/>
      <c r="H33" s="4181"/>
    </row>
    <row r="34" spans="1:8" s="1468" customFormat="1" ht="17.25" customHeight="1">
      <c r="A34" s="1465">
        <v>9</v>
      </c>
      <c r="B34" s="4168"/>
      <c r="C34" s="4172"/>
      <c r="D34" s="4172"/>
      <c r="E34" s="4172"/>
      <c r="F34" s="4173"/>
      <c r="G34" s="4182"/>
      <c r="H34" s="4181"/>
    </row>
    <row r="35" spans="1:8" s="1468" customFormat="1" ht="17.25" customHeight="1">
      <c r="A35" s="1465">
        <v>10</v>
      </c>
      <c r="B35" s="4168"/>
      <c r="C35" s="4172"/>
      <c r="D35" s="4172"/>
      <c r="E35" s="4172"/>
      <c r="F35" s="4173"/>
      <c r="G35" s="4182"/>
      <c r="H35" s="4181"/>
    </row>
    <row r="36" spans="1:8" s="1468" customFormat="1" ht="17.25" customHeight="1">
      <c r="A36" s="1465">
        <v>11</v>
      </c>
      <c r="B36" s="4176"/>
      <c r="C36" s="4177"/>
      <c r="D36" s="4179"/>
      <c r="E36" s="4172"/>
      <c r="F36" s="4173"/>
      <c r="G36" s="4174"/>
      <c r="H36" s="4175"/>
    </row>
    <row r="37" spans="1:8" s="1468" customFormat="1" ht="17.25" customHeight="1">
      <c r="A37" s="1465">
        <v>12</v>
      </c>
      <c r="B37" s="4168"/>
      <c r="C37" s="4169"/>
      <c r="D37" s="4171"/>
      <c r="E37" s="4172"/>
      <c r="F37" s="4173"/>
      <c r="G37" s="4174"/>
      <c r="H37" s="4175"/>
    </row>
    <row r="38" spans="1:8" s="1468" customFormat="1" ht="17.25" customHeight="1">
      <c r="A38" s="1465">
        <v>13</v>
      </c>
      <c r="B38" s="4176"/>
      <c r="C38" s="4177"/>
      <c r="D38" s="4179"/>
      <c r="E38" s="4173"/>
      <c r="F38" s="4180"/>
      <c r="G38" s="4174"/>
      <c r="H38" s="4175"/>
    </row>
    <row r="39" spans="1:8" s="1468" customFormat="1" ht="17.25" customHeight="1">
      <c r="A39" s="1465">
        <v>14</v>
      </c>
      <c r="B39" s="4168"/>
      <c r="C39" s="4169"/>
      <c r="D39" s="4171"/>
      <c r="E39" s="4172"/>
      <c r="F39" s="4173"/>
      <c r="G39" s="4174"/>
      <c r="H39" s="4175"/>
    </row>
    <row r="40" spans="1:8" s="1468" customFormat="1" ht="17.25" customHeight="1">
      <c r="A40" s="1465">
        <v>15</v>
      </c>
      <c r="B40" s="4168"/>
      <c r="C40" s="4177"/>
      <c r="D40" s="4183"/>
      <c r="E40" s="4172"/>
      <c r="F40" s="4173"/>
      <c r="G40" s="4174"/>
      <c r="H40" s="4181"/>
    </row>
    <row r="41" spans="1:8" s="1468" customFormat="1" ht="17.25" customHeight="1">
      <c r="A41" s="1465">
        <v>16</v>
      </c>
      <c r="B41" s="4168"/>
      <c r="C41" s="4184"/>
      <c r="D41" s="4172"/>
      <c r="E41" s="4172"/>
      <c r="F41" s="4173"/>
      <c r="G41" s="4174"/>
      <c r="H41" s="4181"/>
    </row>
    <row r="42" spans="1:8" s="1468" customFormat="1" ht="17.25" customHeight="1">
      <c r="A42" s="1465">
        <v>17</v>
      </c>
      <c r="B42" s="4168"/>
      <c r="C42" s="4172"/>
      <c r="D42" s="4172"/>
      <c r="E42" s="4172"/>
      <c r="F42" s="4173"/>
      <c r="G42" s="4174"/>
      <c r="H42" s="4181"/>
    </row>
    <row r="43" spans="1:8" s="1468" customFormat="1" ht="17.25" customHeight="1">
      <c r="A43" s="1465">
        <v>18</v>
      </c>
      <c r="B43" s="4168"/>
      <c r="C43" s="4172"/>
      <c r="D43" s="4172"/>
      <c r="E43" s="4172"/>
      <c r="F43" s="4173"/>
      <c r="G43" s="4174"/>
      <c r="H43" s="4181"/>
    </row>
    <row r="44" spans="1:8" s="1468" customFormat="1" ht="17.25" customHeight="1">
      <c r="A44" s="1465">
        <v>19</v>
      </c>
      <c r="B44" s="4168"/>
      <c r="C44" s="4172"/>
      <c r="D44" s="4172"/>
      <c r="E44" s="4172"/>
      <c r="F44" s="4173"/>
      <c r="G44" s="4174"/>
      <c r="H44" s="4181"/>
    </row>
    <row r="45" spans="1:8" s="1468" customFormat="1" ht="17.25" customHeight="1" thickBot="1">
      <c r="A45" s="1465">
        <v>20</v>
      </c>
      <c r="B45" s="4168"/>
      <c r="C45" s="4172"/>
      <c r="D45" s="4172"/>
      <c r="E45" s="4172"/>
      <c r="F45" s="4173"/>
      <c r="G45" s="4185"/>
      <c r="H45" s="4181"/>
    </row>
    <row r="46" spans="1:8" ht="39.75" customHeight="1">
      <c r="A46" s="2672" t="s">
        <v>2026</v>
      </c>
      <c r="B46" s="2673"/>
      <c r="C46" s="2673"/>
      <c r="D46" s="2673"/>
      <c r="E46" s="2673"/>
      <c r="F46" s="2673"/>
      <c r="G46" s="2673"/>
      <c r="H46" s="2673"/>
    </row>
    <row r="47" spans="1:8" ht="183" customHeight="1">
      <c r="A47" s="2673"/>
      <c r="B47" s="2673"/>
      <c r="C47" s="2673"/>
      <c r="D47" s="2673"/>
      <c r="E47" s="2673"/>
      <c r="F47" s="2673"/>
      <c r="G47" s="2673"/>
      <c r="H47" s="2673"/>
    </row>
  </sheetData>
  <mergeCells count="58">
    <mergeCell ref="A1:B1"/>
    <mergeCell ref="A2:H2"/>
    <mergeCell ref="A4:B4"/>
    <mergeCell ref="A5:B5"/>
    <mergeCell ref="C4:H4"/>
    <mergeCell ref="C26:D26"/>
    <mergeCell ref="E26:F26"/>
    <mergeCell ref="E7:F9"/>
    <mergeCell ref="G7:H9"/>
    <mergeCell ref="A11:B11"/>
    <mergeCell ref="E11:F13"/>
    <mergeCell ref="G11:H13"/>
    <mergeCell ref="A12:B12"/>
    <mergeCell ref="A13:B13"/>
    <mergeCell ref="B15:B23"/>
    <mergeCell ref="C15:E22"/>
    <mergeCell ref="C23:H23"/>
    <mergeCell ref="C25:D25"/>
    <mergeCell ref="E25:F25"/>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5:D45"/>
    <mergeCell ref="E45:F45"/>
    <mergeCell ref="A46:H47"/>
    <mergeCell ref="C42:D42"/>
    <mergeCell ref="E42:F42"/>
    <mergeCell ref="C43:D43"/>
    <mergeCell ref="E43:F43"/>
    <mergeCell ref="C44:D44"/>
    <mergeCell ref="E44:F44"/>
  </mergeCells>
  <phoneticPr fontId="1"/>
  <dataValidations count="1">
    <dataValidation type="list" allowBlank="1" showInputMessage="1" showErrorMessage="1" sqref="G5 E5 C5 F15:F22" xr:uid="{1002A7EE-7FA4-4E64-A7F8-4D6288837349}">
      <formula1>$K$12:$K$13</formula1>
    </dataValidation>
  </dataValidations>
  <pageMargins left="0.7" right="0.7" top="0.75" bottom="0.75" header="0.3" footer="0.3"/>
  <pageSetup paperSize="9" scale="7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C0AFE-F217-41D7-A9E3-4495F26B67E2}">
  <dimension ref="B1:H47"/>
  <sheetViews>
    <sheetView view="pageBreakPreview" zoomScaleNormal="70" zoomScaleSheetLayoutView="100" workbookViewId="0">
      <selection activeCell="B11" sqref="B11:F11"/>
    </sheetView>
  </sheetViews>
  <sheetFormatPr defaultRowHeight="13.5"/>
  <cols>
    <col min="1" max="1" width="9" style="88"/>
    <col min="2" max="2" width="5" style="88" customWidth="1"/>
    <col min="3" max="3" width="20.625" style="88" customWidth="1"/>
    <col min="4" max="4" width="15.375" style="88" customWidth="1"/>
    <col min="5" max="5" width="2.5" style="88" customWidth="1"/>
    <col min="6" max="6" width="9.25" style="88" customWidth="1"/>
    <col min="7" max="8" width="25" style="88" customWidth="1"/>
    <col min="9" max="9" width="9.125" style="88" customWidth="1"/>
    <col min="10" max="20" width="20.625" style="88" customWidth="1"/>
    <col min="21" max="16384" width="9" style="88"/>
  </cols>
  <sheetData>
    <row r="1" spans="2:8" ht="23.25" customHeight="1">
      <c r="B1" s="88" t="s">
        <v>691</v>
      </c>
    </row>
    <row r="2" spans="2:8" ht="20.25" customHeight="1">
      <c r="H2" s="367" t="s">
        <v>692</v>
      </c>
    </row>
    <row r="3" spans="2:8" ht="9" customHeight="1"/>
    <row r="4" spans="2:8" ht="52.5" customHeight="1" thickBot="1">
      <c r="B4" s="2717" t="s">
        <v>693</v>
      </c>
      <c r="C4" s="2717"/>
      <c r="D4" s="2717"/>
      <c r="E4" s="2717"/>
      <c r="F4" s="2717"/>
      <c r="G4" s="2717"/>
      <c r="H4" s="2717"/>
    </row>
    <row r="5" spans="2:8" ht="28.5" customHeight="1">
      <c r="B5" s="2732" t="s">
        <v>1733</v>
      </c>
      <c r="C5" s="2733"/>
      <c r="D5" s="2736"/>
      <c r="E5" s="2736"/>
      <c r="F5" s="2736"/>
      <c r="G5" s="2736"/>
      <c r="H5" s="2737"/>
    </row>
    <row r="6" spans="2:8" ht="28.5" customHeight="1">
      <c r="B6" s="2734" t="s">
        <v>1735</v>
      </c>
      <c r="C6" s="2735"/>
      <c r="D6" s="2738" t="s">
        <v>1742</v>
      </c>
      <c r="E6" s="2738"/>
      <c r="F6" s="2738"/>
      <c r="G6" s="2738"/>
      <c r="H6" s="2739"/>
    </row>
    <row r="7" spans="2:8" ht="30.75" customHeight="1">
      <c r="B7" s="2718"/>
      <c r="C7" s="2720" t="s">
        <v>694</v>
      </c>
      <c r="D7" s="2721"/>
      <c r="E7" s="2722"/>
      <c r="F7" s="1212" t="s">
        <v>695</v>
      </c>
      <c r="G7" s="2723"/>
      <c r="H7" s="2724"/>
    </row>
    <row r="8" spans="2:8" ht="30" customHeight="1">
      <c r="B8" s="2718"/>
      <c r="C8" s="2725" t="s">
        <v>696</v>
      </c>
      <c r="D8" s="2725"/>
      <c r="E8" s="2726"/>
      <c r="F8" s="290" t="s">
        <v>697</v>
      </c>
      <c r="G8" s="2727"/>
      <c r="H8" s="2728"/>
    </row>
    <row r="9" spans="2:8" ht="30" customHeight="1">
      <c r="B9" s="2719"/>
      <c r="C9" s="2726" t="s">
        <v>698</v>
      </c>
      <c r="D9" s="2729"/>
      <c r="E9" s="2729"/>
      <c r="F9" s="290" t="s">
        <v>699</v>
      </c>
      <c r="G9" s="2730" t="str">
        <f>IFERROR(G8/G7,"")</f>
        <v/>
      </c>
      <c r="H9" s="2731"/>
    </row>
    <row r="10" spans="2:8" ht="30" customHeight="1">
      <c r="B10" s="2701" t="s">
        <v>511</v>
      </c>
      <c r="C10" s="2702"/>
      <c r="D10" s="2702"/>
      <c r="E10" s="2702"/>
      <c r="F10" s="2702"/>
      <c r="G10" s="291" t="s">
        <v>700</v>
      </c>
      <c r="H10" s="292" t="s">
        <v>701</v>
      </c>
    </row>
    <row r="11" spans="2:8" ht="30" customHeight="1" thickBot="1">
      <c r="B11" s="2703"/>
      <c r="C11" s="2704"/>
      <c r="D11" s="2704"/>
      <c r="E11" s="2704"/>
      <c r="F11" s="2705"/>
      <c r="G11" s="2706" t="s">
        <v>702</v>
      </c>
      <c r="H11" s="2707"/>
    </row>
    <row r="12" spans="2:8" ht="30" customHeight="1" thickTop="1">
      <c r="B12" s="293">
        <v>1</v>
      </c>
      <c r="C12" s="2708"/>
      <c r="D12" s="2709"/>
      <c r="E12" s="2709"/>
      <c r="F12" s="2710"/>
      <c r="G12" s="370"/>
      <c r="H12" s="371"/>
    </row>
    <row r="13" spans="2:8" ht="30" customHeight="1">
      <c r="B13" s="294">
        <v>2</v>
      </c>
      <c r="C13" s="2698"/>
      <c r="D13" s="2699"/>
      <c r="E13" s="2699"/>
      <c r="F13" s="2700"/>
      <c r="G13" s="372"/>
      <c r="H13" s="1202"/>
    </row>
    <row r="14" spans="2:8" ht="30" customHeight="1">
      <c r="B14" s="294">
        <v>3</v>
      </c>
      <c r="C14" s="2698"/>
      <c r="D14" s="2699"/>
      <c r="E14" s="2699"/>
      <c r="F14" s="2700"/>
      <c r="G14" s="1201"/>
      <c r="H14" s="1204"/>
    </row>
    <row r="15" spans="2:8" ht="30" customHeight="1">
      <c r="B15" s="294">
        <v>4</v>
      </c>
      <c r="C15" s="2698"/>
      <c r="D15" s="2699"/>
      <c r="E15" s="2699"/>
      <c r="F15" s="2700"/>
      <c r="G15" s="1203"/>
      <c r="H15" s="1204"/>
    </row>
    <row r="16" spans="2:8" ht="30" customHeight="1">
      <c r="B16" s="294">
        <v>5</v>
      </c>
      <c r="C16" s="2698"/>
      <c r="D16" s="2699"/>
      <c r="E16" s="2699"/>
      <c r="F16" s="2700"/>
      <c r="G16" s="373"/>
      <c r="H16" s="374"/>
    </row>
    <row r="17" spans="2:8" ht="30" customHeight="1">
      <c r="B17" s="294">
        <v>6</v>
      </c>
      <c r="C17" s="2714"/>
      <c r="D17" s="2715"/>
      <c r="E17" s="2715"/>
      <c r="F17" s="2716"/>
      <c r="G17" s="1201"/>
      <c r="H17" s="1202"/>
    </row>
    <row r="18" spans="2:8" ht="30" customHeight="1">
      <c r="B18" s="294">
        <v>7</v>
      </c>
      <c r="C18" s="2714"/>
      <c r="D18" s="2715"/>
      <c r="E18" s="2715"/>
      <c r="F18" s="2716"/>
      <c r="G18" s="373"/>
      <c r="H18" s="374"/>
    </row>
    <row r="19" spans="2:8" ht="30" customHeight="1">
      <c r="B19" s="294">
        <v>8</v>
      </c>
      <c r="C19" s="2714"/>
      <c r="D19" s="2715"/>
      <c r="E19" s="2715"/>
      <c r="F19" s="2716"/>
      <c r="G19" s="1201"/>
      <c r="H19" s="1202"/>
    </row>
    <row r="20" spans="2:8" ht="30" customHeight="1">
      <c r="B20" s="294">
        <v>9</v>
      </c>
      <c r="C20" s="2714"/>
      <c r="D20" s="2715"/>
      <c r="E20" s="2715"/>
      <c r="F20" s="2716"/>
      <c r="G20" s="1201"/>
      <c r="H20" s="1202"/>
    </row>
    <row r="21" spans="2:8" ht="30" customHeight="1" thickBot="1">
      <c r="B21" s="295">
        <v>10</v>
      </c>
      <c r="C21" s="2711"/>
      <c r="D21" s="2712"/>
      <c r="E21" s="2712"/>
      <c r="F21" s="2713"/>
      <c r="G21" s="1213"/>
      <c r="H21" s="375"/>
    </row>
    <row r="22" spans="2:8" ht="30" customHeight="1">
      <c r="B22" s="88" t="s">
        <v>703</v>
      </c>
      <c r="G22" s="369"/>
      <c r="H22" s="369"/>
    </row>
    <row r="23" spans="2:8" ht="30" customHeight="1">
      <c r="B23" s="88" t="s">
        <v>1736</v>
      </c>
    </row>
    <row r="24" spans="2:8" ht="30" customHeight="1"/>
    <row r="25" spans="2:8" ht="30" customHeight="1">
      <c r="C25" s="296"/>
    </row>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sheetData>
  <mergeCells count="25">
    <mergeCell ref="B4:H4"/>
    <mergeCell ref="B7:B9"/>
    <mergeCell ref="C7:E7"/>
    <mergeCell ref="G7:H7"/>
    <mergeCell ref="C8:E8"/>
    <mergeCell ref="G8:H8"/>
    <mergeCell ref="C9:E9"/>
    <mergeCell ref="G9:H9"/>
    <mergeCell ref="B5:C5"/>
    <mergeCell ref="B6:C6"/>
    <mergeCell ref="D5:H5"/>
    <mergeCell ref="D6:H6"/>
    <mergeCell ref="C21:F21"/>
    <mergeCell ref="C15:F15"/>
    <mergeCell ref="C16:F16"/>
    <mergeCell ref="C17:F17"/>
    <mergeCell ref="C18:F18"/>
    <mergeCell ref="C19:F19"/>
    <mergeCell ref="C20:F20"/>
    <mergeCell ref="C14:F14"/>
    <mergeCell ref="B10:F10"/>
    <mergeCell ref="B11:F11"/>
    <mergeCell ref="G11:H11"/>
    <mergeCell ref="C12:F12"/>
    <mergeCell ref="C13:F13"/>
  </mergeCells>
  <phoneticPr fontId="1"/>
  <dataValidations count="1">
    <dataValidation type="list" allowBlank="1" showInputMessage="1" showErrorMessage="1" sqref="G12:H21" xr:uid="{898A9526-B303-482D-AE75-944100BF6B62}">
      <formula1>"○"</formula1>
    </dataValidation>
  </dataValidations>
  <printOptions horizontalCentered="1"/>
  <pageMargins left="0.39370078740157483" right="0.39370078740157483" top="0.98425196850393704" bottom="0.59055118110236227" header="0.59055118110236227" footer="0.39370078740157483"/>
  <pageSetup paperSize="9" scale="80" orientation="portrait" r:id="rId1"/>
  <headerFooter alignWithMargins="0">
    <oddHeader xml:space="preserve">&amp;R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Check Box 1">
              <controlPr defaultSize="0" autoFill="0" autoLine="0" autoPict="0">
                <anchor moveWithCells="1">
                  <from>
                    <xdr:col>3</xdr:col>
                    <xdr:colOff>914400</xdr:colOff>
                    <xdr:row>5</xdr:row>
                    <xdr:rowOff>19050</xdr:rowOff>
                  </from>
                  <to>
                    <xdr:col>4</xdr:col>
                    <xdr:colOff>66675</xdr:colOff>
                    <xdr:row>6</xdr:row>
                    <xdr:rowOff>0</xdr:rowOff>
                  </to>
                </anchor>
              </controlPr>
            </control>
          </mc:Choice>
        </mc:AlternateContent>
        <mc:AlternateContent xmlns:mc="http://schemas.openxmlformats.org/markup-compatibility/2006">
          <mc:Choice Requires="x14">
            <control shapeId="153602" r:id="rId5" name="Check Box 2">
              <controlPr defaultSize="0" autoFill="0" autoLine="0" autoPict="0">
                <anchor moveWithCells="1">
                  <from>
                    <xdr:col>6</xdr:col>
                    <xdr:colOff>304800</xdr:colOff>
                    <xdr:row>5</xdr:row>
                    <xdr:rowOff>0</xdr:rowOff>
                  </from>
                  <to>
                    <xdr:col>6</xdr:col>
                    <xdr:colOff>628650</xdr:colOff>
                    <xdr:row>5</xdr:row>
                    <xdr:rowOff>342900</xdr:rowOff>
                  </to>
                </anchor>
              </controlPr>
            </control>
          </mc:Choice>
        </mc:AlternateContent>
        <mc:AlternateContent xmlns:mc="http://schemas.openxmlformats.org/markup-compatibility/2006">
          <mc:Choice Requires="x14">
            <control shapeId="153603" r:id="rId6" name="Check Box 3">
              <controlPr defaultSize="0" autoFill="0" autoLine="0" autoPict="0">
                <anchor moveWithCells="1">
                  <from>
                    <xdr:col>6</xdr:col>
                    <xdr:colOff>1743075</xdr:colOff>
                    <xdr:row>5</xdr:row>
                    <xdr:rowOff>0</xdr:rowOff>
                  </from>
                  <to>
                    <xdr:col>7</xdr:col>
                    <xdr:colOff>161925</xdr:colOff>
                    <xdr:row>5</xdr:row>
                    <xdr:rowOff>342900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5D620-335A-46DB-AA01-D6DF33B3E8FD}">
  <dimension ref="B1:J49"/>
  <sheetViews>
    <sheetView view="pageBreakPreview" zoomScale="80" zoomScaleNormal="100" zoomScaleSheetLayoutView="80" workbookViewId="0">
      <selection activeCell="G8" sqref="G8:I8"/>
    </sheetView>
  </sheetViews>
  <sheetFormatPr defaultRowHeight="13.5"/>
  <cols>
    <col min="1" max="1" width="9" style="88"/>
    <col min="2" max="2" width="5" style="88" customWidth="1"/>
    <col min="3" max="3" width="20.625" style="88" customWidth="1"/>
    <col min="4" max="4" width="15.375" style="88" customWidth="1"/>
    <col min="5" max="5" width="2.5" style="88" customWidth="1"/>
    <col min="6" max="6" width="9.375" style="88" customWidth="1"/>
    <col min="7" max="9" width="22.625" style="88" customWidth="1"/>
    <col min="10" max="21" width="20.625" style="88" customWidth="1"/>
    <col min="22" max="16384" width="9" style="88"/>
  </cols>
  <sheetData>
    <row r="1" spans="2:10" ht="26.25" customHeight="1">
      <c r="B1" s="2761" t="s">
        <v>704</v>
      </c>
      <c r="C1" s="2761"/>
    </row>
    <row r="2" spans="2:10" ht="20.25" customHeight="1">
      <c r="H2" s="367"/>
      <c r="I2" s="367" t="s">
        <v>705</v>
      </c>
    </row>
    <row r="3" spans="2:10" ht="20.25" customHeight="1"/>
    <row r="4" spans="2:10" ht="52.5" customHeight="1" thickBot="1">
      <c r="B4" s="2762" t="s">
        <v>706</v>
      </c>
      <c r="C4" s="2762"/>
      <c r="D4" s="2762"/>
      <c r="E4" s="2762"/>
      <c r="F4" s="2762"/>
      <c r="G4" s="2762"/>
      <c r="H4" s="2762"/>
      <c r="I4" s="2762"/>
      <c r="J4" s="297"/>
    </row>
    <row r="5" spans="2:10" ht="27" customHeight="1">
      <c r="B5" s="2771" t="s">
        <v>1733</v>
      </c>
      <c r="C5" s="2772"/>
      <c r="D5" s="2775"/>
      <c r="E5" s="2775"/>
      <c r="F5" s="2775"/>
      <c r="G5" s="2775"/>
      <c r="H5" s="2775"/>
      <c r="I5" s="2775"/>
      <c r="J5" s="297"/>
    </row>
    <row r="6" spans="2:10" ht="26.25" customHeight="1" thickBot="1">
      <c r="B6" s="2773" t="s">
        <v>1735</v>
      </c>
      <c r="C6" s="2774"/>
      <c r="D6" s="2776" t="s">
        <v>1741</v>
      </c>
      <c r="E6" s="2776"/>
      <c r="F6" s="2776"/>
      <c r="G6" s="2776"/>
      <c r="H6" s="2776"/>
      <c r="I6" s="2776"/>
      <c r="J6" s="297"/>
    </row>
    <row r="7" spans="2:10" ht="36.75" customHeight="1">
      <c r="B7" s="298"/>
      <c r="C7" s="2763" t="s">
        <v>1737</v>
      </c>
      <c r="D7" s="2764"/>
      <c r="E7" s="2765"/>
      <c r="F7" s="289" t="s">
        <v>695</v>
      </c>
      <c r="G7" s="2766"/>
      <c r="H7" s="2767"/>
      <c r="I7" s="2768"/>
    </row>
    <row r="8" spans="2:10" ht="36.75" customHeight="1">
      <c r="B8" s="299"/>
      <c r="C8" s="2769" t="s">
        <v>1738</v>
      </c>
      <c r="D8" s="2769"/>
      <c r="E8" s="2770"/>
      <c r="F8" s="290" t="s">
        <v>697</v>
      </c>
      <c r="G8" s="2727"/>
      <c r="H8" s="2698"/>
      <c r="I8" s="2728"/>
    </row>
    <row r="9" spans="2:10" ht="30" customHeight="1">
      <c r="B9" s="299"/>
      <c r="C9" s="2726" t="s">
        <v>707</v>
      </c>
      <c r="D9" s="2729"/>
      <c r="E9" s="2729"/>
      <c r="F9" s="290" t="s">
        <v>699</v>
      </c>
      <c r="G9" s="2749" t="str">
        <f>IFERROR(G8/G7,"")</f>
        <v/>
      </c>
      <c r="H9" s="2750"/>
      <c r="I9" s="2751"/>
    </row>
    <row r="10" spans="2:10" ht="30" customHeight="1">
      <c r="B10" s="2752"/>
      <c r="C10" s="2753" t="s">
        <v>708</v>
      </c>
      <c r="D10" s="2753"/>
      <c r="E10" s="2753"/>
      <c r="F10" s="2756"/>
      <c r="G10" s="300" t="s">
        <v>709</v>
      </c>
      <c r="H10" s="300" t="s">
        <v>710</v>
      </c>
      <c r="I10" s="301"/>
    </row>
    <row r="11" spans="2:10" ht="30" customHeight="1">
      <c r="B11" s="2718"/>
      <c r="C11" s="2754"/>
      <c r="D11" s="2754"/>
      <c r="E11" s="2754"/>
      <c r="F11" s="2757"/>
      <c r="G11" s="368"/>
      <c r="H11" s="368"/>
      <c r="I11" s="302"/>
    </row>
    <row r="12" spans="2:10" ht="30" customHeight="1">
      <c r="B12" s="2718"/>
      <c r="C12" s="2755"/>
      <c r="D12" s="2755"/>
      <c r="E12" s="2755"/>
      <c r="F12" s="2720"/>
      <c r="G12" s="2758" t="s">
        <v>702</v>
      </c>
      <c r="H12" s="2759"/>
      <c r="I12" s="2760"/>
    </row>
    <row r="13" spans="2:10" ht="30" customHeight="1" thickBot="1">
      <c r="B13" s="2743" t="s">
        <v>511</v>
      </c>
      <c r="C13" s="2744"/>
      <c r="D13" s="2744"/>
      <c r="E13" s="2744"/>
      <c r="F13" s="2744"/>
      <c r="G13" s="2744"/>
      <c r="H13" s="2745"/>
      <c r="I13" s="1205" t="s">
        <v>1739</v>
      </c>
    </row>
    <row r="14" spans="2:10" ht="30" customHeight="1" thickTop="1">
      <c r="B14" s="303">
        <v>1</v>
      </c>
      <c r="C14" s="2746"/>
      <c r="D14" s="2747"/>
      <c r="E14" s="2747"/>
      <c r="F14" s="2747"/>
      <c r="G14" s="2747"/>
      <c r="H14" s="2748"/>
      <c r="I14" s="1214"/>
    </row>
    <row r="15" spans="2:10" ht="30" customHeight="1">
      <c r="B15" s="294">
        <v>2</v>
      </c>
      <c r="C15" s="2740"/>
      <c r="D15" s="2741"/>
      <c r="E15" s="2741"/>
      <c r="F15" s="2741"/>
      <c r="G15" s="2741"/>
      <c r="H15" s="2742"/>
      <c r="I15" s="1215"/>
    </row>
    <row r="16" spans="2:10" ht="30" customHeight="1">
      <c r="B16" s="294">
        <v>3</v>
      </c>
      <c r="C16" s="2740"/>
      <c r="D16" s="2741"/>
      <c r="E16" s="2741"/>
      <c r="F16" s="2741"/>
      <c r="G16" s="2741"/>
      <c r="H16" s="2742"/>
      <c r="I16" s="1215"/>
    </row>
    <row r="17" spans="2:9" ht="30" customHeight="1">
      <c r="B17" s="294">
        <v>4</v>
      </c>
      <c r="C17" s="2740"/>
      <c r="D17" s="2741"/>
      <c r="E17" s="2741"/>
      <c r="F17" s="2741"/>
      <c r="G17" s="2741"/>
      <c r="H17" s="2742"/>
      <c r="I17" s="1215"/>
    </row>
    <row r="18" spans="2:9" ht="30" customHeight="1">
      <c r="B18" s="294">
        <v>5</v>
      </c>
      <c r="C18" s="2740"/>
      <c r="D18" s="2741"/>
      <c r="E18" s="2741"/>
      <c r="F18" s="2741"/>
      <c r="G18" s="2741"/>
      <c r="H18" s="2742"/>
      <c r="I18" s="1215"/>
    </row>
    <row r="19" spans="2:9" ht="30" customHeight="1">
      <c r="B19" s="294">
        <v>6</v>
      </c>
      <c r="C19" s="2740"/>
      <c r="D19" s="2741"/>
      <c r="E19" s="2741"/>
      <c r="F19" s="2741"/>
      <c r="G19" s="2741"/>
      <c r="H19" s="2742"/>
      <c r="I19" s="1216"/>
    </row>
    <row r="20" spans="2:9" ht="30" customHeight="1">
      <c r="B20" s="294">
        <v>7</v>
      </c>
      <c r="C20" s="2740"/>
      <c r="D20" s="2741"/>
      <c r="E20" s="2741"/>
      <c r="F20" s="2741"/>
      <c r="G20" s="2741"/>
      <c r="H20" s="2742"/>
      <c r="I20" s="1216"/>
    </row>
    <row r="21" spans="2:9" ht="30" customHeight="1">
      <c r="B21" s="294">
        <v>8</v>
      </c>
      <c r="C21" s="2740"/>
      <c r="D21" s="2741"/>
      <c r="E21" s="2741"/>
      <c r="F21" s="2741"/>
      <c r="G21" s="2741"/>
      <c r="H21" s="2742"/>
      <c r="I21" s="1216"/>
    </row>
    <row r="22" spans="2:9" ht="30" customHeight="1">
      <c r="B22" s="294">
        <v>9</v>
      </c>
      <c r="C22" s="2698"/>
      <c r="D22" s="2699"/>
      <c r="E22" s="2699"/>
      <c r="F22" s="2699"/>
      <c r="G22" s="2699"/>
      <c r="H22" s="2700"/>
      <c r="I22" s="1216"/>
    </row>
    <row r="23" spans="2:9" ht="30" customHeight="1" thickBot="1">
      <c r="B23" s="295">
        <v>10</v>
      </c>
      <c r="C23" s="2711"/>
      <c r="D23" s="2712"/>
      <c r="E23" s="2712"/>
      <c r="F23" s="2712"/>
      <c r="G23" s="2712"/>
      <c r="H23" s="2713"/>
      <c r="I23" s="1217"/>
    </row>
    <row r="24" spans="2:9" ht="30" customHeight="1">
      <c r="B24" s="88" t="s">
        <v>711</v>
      </c>
    </row>
    <row r="25" spans="2:9" ht="30" customHeight="1">
      <c r="B25" s="88" t="s">
        <v>712</v>
      </c>
    </row>
    <row r="26" spans="2:9" ht="30" customHeight="1"/>
    <row r="27" spans="2:9" ht="30" customHeight="1">
      <c r="C27" s="296"/>
    </row>
    <row r="28" spans="2:9" ht="30" customHeight="1"/>
    <row r="29" spans="2:9" ht="30" customHeight="1"/>
    <row r="30" spans="2:9" ht="30" customHeight="1"/>
    <row r="31" spans="2:9" ht="30" customHeight="1"/>
    <row r="32" spans="2: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sheetData>
  <mergeCells count="27">
    <mergeCell ref="B1:C1"/>
    <mergeCell ref="B4:I4"/>
    <mergeCell ref="C7:E7"/>
    <mergeCell ref="G7:I7"/>
    <mergeCell ref="C8:E8"/>
    <mergeCell ref="G8:I8"/>
    <mergeCell ref="B5:C5"/>
    <mergeCell ref="B6:C6"/>
    <mergeCell ref="D5:I5"/>
    <mergeCell ref="D6:I6"/>
    <mergeCell ref="C9:E9"/>
    <mergeCell ref="G9:I9"/>
    <mergeCell ref="B10:B12"/>
    <mergeCell ref="C10:E12"/>
    <mergeCell ref="F10:F12"/>
    <mergeCell ref="G12:I12"/>
    <mergeCell ref="B13:H13"/>
    <mergeCell ref="C16:H16"/>
    <mergeCell ref="C17:H17"/>
    <mergeCell ref="C18:H18"/>
    <mergeCell ref="C19:H19"/>
    <mergeCell ref="C14:H14"/>
    <mergeCell ref="C20:H20"/>
    <mergeCell ref="C21:H21"/>
    <mergeCell ref="C23:H23"/>
    <mergeCell ref="C15:H15"/>
    <mergeCell ref="C22:H22"/>
  </mergeCells>
  <phoneticPr fontId="1"/>
  <dataValidations count="1">
    <dataValidation type="list" allowBlank="1" showInputMessage="1" showErrorMessage="1" sqref="G11:H11" xr:uid="{AFDA28E6-5C8A-4582-8C1A-C7BB9D499BF9}">
      <formula1>"○"</formula1>
    </dataValidation>
  </dataValidations>
  <printOptions horizontalCentered="1"/>
  <pageMargins left="0.39370078740157483" right="0.39370078740157483" top="0.98425196850393704" bottom="0.59055118110236227" header="0.59055118110236227" footer="0.39370078740157483"/>
  <pageSetup paperSize="9" scale="70" orientation="portrait" r:id="rId1"/>
  <headerFooter alignWithMargins="0"/>
  <colBreaks count="1" manualBreakCount="1">
    <brk id="1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4628" r:id="rId4" name="Check Box 4">
              <controlPr defaultSize="0" autoFill="0" autoLine="0" autoPict="0">
                <anchor moveWithCells="1">
                  <from>
                    <xdr:col>4</xdr:col>
                    <xdr:colOff>28575</xdr:colOff>
                    <xdr:row>5</xdr:row>
                    <xdr:rowOff>0</xdr:rowOff>
                  </from>
                  <to>
                    <xdr:col>5</xdr:col>
                    <xdr:colOff>161925</xdr:colOff>
                    <xdr:row>6</xdr:row>
                    <xdr:rowOff>9525</xdr:rowOff>
                  </to>
                </anchor>
              </controlPr>
            </control>
          </mc:Choice>
        </mc:AlternateContent>
        <mc:AlternateContent xmlns:mc="http://schemas.openxmlformats.org/markup-compatibility/2006">
          <mc:Choice Requires="x14">
            <control shapeId="154629" r:id="rId5" name="Check Box 5">
              <controlPr defaultSize="0" autoFill="0" autoLine="0" autoPict="0">
                <anchor moveWithCells="1">
                  <from>
                    <xdr:col>6</xdr:col>
                    <xdr:colOff>1038225</xdr:colOff>
                    <xdr:row>5</xdr:row>
                    <xdr:rowOff>0</xdr:rowOff>
                  </from>
                  <to>
                    <xdr:col>6</xdr:col>
                    <xdr:colOff>1362075</xdr:colOff>
                    <xdr:row>6</xdr:row>
                    <xdr:rowOff>9525</xdr:rowOff>
                  </to>
                </anchor>
              </controlPr>
            </control>
          </mc:Choice>
        </mc:AlternateContent>
        <mc:AlternateContent xmlns:mc="http://schemas.openxmlformats.org/markup-compatibility/2006">
          <mc:Choice Requires="x14">
            <control shapeId="154630" r:id="rId6" name="Check Box 6">
              <controlPr defaultSize="0" autoFill="0" autoLine="0" autoPict="0">
                <anchor moveWithCells="1">
                  <from>
                    <xdr:col>7</xdr:col>
                    <xdr:colOff>1114425</xdr:colOff>
                    <xdr:row>4</xdr:row>
                    <xdr:rowOff>333375</xdr:rowOff>
                  </from>
                  <to>
                    <xdr:col>7</xdr:col>
                    <xdr:colOff>1438275</xdr:colOff>
                    <xdr:row>6</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EF91F-9475-4A6A-A6E2-E3852985B816}">
  <dimension ref="A1:G57"/>
  <sheetViews>
    <sheetView view="pageBreakPreview" zoomScale="115" zoomScaleNormal="100" zoomScaleSheetLayoutView="115" workbookViewId="0">
      <selection activeCell="H1" sqref="H1"/>
    </sheetView>
  </sheetViews>
  <sheetFormatPr defaultRowHeight="13.5"/>
  <cols>
    <col min="1" max="1" width="8.5" style="3" customWidth="1"/>
    <col min="2" max="2" width="9.375" style="3" customWidth="1"/>
    <col min="3" max="3" width="20.625" style="3" customWidth="1"/>
    <col min="4" max="4" width="22.75" style="3" customWidth="1"/>
    <col min="5" max="5" width="15" style="3" customWidth="1"/>
    <col min="6" max="6" width="14.375" style="3" customWidth="1"/>
    <col min="7" max="7" width="7.5" style="3" customWidth="1"/>
    <col min="8" max="17" width="20.625" style="3" customWidth="1"/>
    <col min="18" max="256" width="9" style="3"/>
    <col min="257" max="257" width="8.5" style="3" customWidth="1"/>
    <col min="258" max="258" width="9.375" style="3" customWidth="1"/>
    <col min="259" max="260" width="20.625" style="3" customWidth="1"/>
    <col min="261" max="261" width="11.375" style="3" customWidth="1"/>
    <col min="262" max="262" width="20.625" style="3" customWidth="1"/>
    <col min="263" max="263" width="8.75" style="3" customWidth="1"/>
    <col min="264" max="273" width="20.625" style="3" customWidth="1"/>
    <col min="274" max="512" width="9" style="3"/>
    <col min="513" max="513" width="8.5" style="3" customWidth="1"/>
    <col min="514" max="514" width="9.375" style="3" customWidth="1"/>
    <col min="515" max="516" width="20.625" style="3" customWidth="1"/>
    <col min="517" max="517" width="11.375" style="3" customWidth="1"/>
    <col min="518" max="518" width="20.625" style="3" customWidth="1"/>
    <col min="519" max="519" width="8.75" style="3" customWidth="1"/>
    <col min="520" max="529" width="20.625" style="3" customWidth="1"/>
    <col min="530" max="768" width="9" style="3"/>
    <col min="769" max="769" width="8.5" style="3" customWidth="1"/>
    <col min="770" max="770" width="9.375" style="3" customWidth="1"/>
    <col min="771" max="772" width="20.625" style="3" customWidth="1"/>
    <col min="773" max="773" width="11.375" style="3" customWidth="1"/>
    <col min="774" max="774" width="20.625" style="3" customWidth="1"/>
    <col min="775" max="775" width="8.75" style="3" customWidth="1"/>
    <col min="776" max="785" width="20.625" style="3" customWidth="1"/>
    <col min="786" max="1024" width="9" style="3"/>
    <col min="1025" max="1025" width="8.5" style="3" customWidth="1"/>
    <col min="1026" max="1026" width="9.375" style="3" customWidth="1"/>
    <col min="1027" max="1028" width="20.625" style="3" customWidth="1"/>
    <col min="1029" max="1029" width="11.375" style="3" customWidth="1"/>
    <col min="1030" max="1030" width="20.625" style="3" customWidth="1"/>
    <col min="1031" max="1031" width="8.75" style="3" customWidth="1"/>
    <col min="1032" max="1041" width="20.625" style="3" customWidth="1"/>
    <col min="1042" max="1280" width="9" style="3"/>
    <col min="1281" max="1281" width="8.5" style="3" customWidth="1"/>
    <col min="1282" max="1282" width="9.375" style="3" customWidth="1"/>
    <col min="1283" max="1284" width="20.625" style="3" customWidth="1"/>
    <col min="1285" max="1285" width="11.375" style="3" customWidth="1"/>
    <col min="1286" max="1286" width="20.625" style="3" customWidth="1"/>
    <col min="1287" max="1287" width="8.75" style="3" customWidth="1"/>
    <col min="1288" max="1297" width="20.625" style="3" customWidth="1"/>
    <col min="1298" max="1536" width="9" style="3"/>
    <col min="1537" max="1537" width="8.5" style="3" customWidth="1"/>
    <col min="1538" max="1538" width="9.375" style="3" customWidth="1"/>
    <col min="1539" max="1540" width="20.625" style="3" customWidth="1"/>
    <col min="1541" max="1541" width="11.375" style="3" customWidth="1"/>
    <col min="1542" max="1542" width="20.625" style="3" customWidth="1"/>
    <col min="1543" max="1543" width="8.75" style="3" customWidth="1"/>
    <col min="1544" max="1553" width="20.625" style="3" customWidth="1"/>
    <col min="1554" max="1792" width="9" style="3"/>
    <col min="1793" max="1793" width="8.5" style="3" customWidth="1"/>
    <col min="1794" max="1794" width="9.375" style="3" customWidth="1"/>
    <col min="1795" max="1796" width="20.625" style="3" customWidth="1"/>
    <col min="1797" max="1797" width="11.375" style="3" customWidth="1"/>
    <col min="1798" max="1798" width="20.625" style="3" customWidth="1"/>
    <col min="1799" max="1799" width="8.75" style="3" customWidth="1"/>
    <col min="1800" max="1809" width="20.625" style="3" customWidth="1"/>
    <col min="1810" max="2048" width="9" style="3"/>
    <col min="2049" max="2049" width="8.5" style="3" customWidth="1"/>
    <col min="2050" max="2050" width="9.375" style="3" customWidth="1"/>
    <col min="2051" max="2052" width="20.625" style="3" customWidth="1"/>
    <col min="2053" max="2053" width="11.375" style="3" customWidth="1"/>
    <col min="2054" max="2054" width="20.625" style="3" customWidth="1"/>
    <col min="2055" max="2055" width="8.75" style="3" customWidth="1"/>
    <col min="2056" max="2065" width="20.625" style="3" customWidth="1"/>
    <col min="2066" max="2304" width="9" style="3"/>
    <col min="2305" max="2305" width="8.5" style="3" customWidth="1"/>
    <col min="2306" max="2306" width="9.375" style="3" customWidth="1"/>
    <col min="2307" max="2308" width="20.625" style="3" customWidth="1"/>
    <col min="2309" max="2309" width="11.375" style="3" customWidth="1"/>
    <col min="2310" max="2310" width="20.625" style="3" customWidth="1"/>
    <col min="2311" max="2311" width="8.75" style="3" customWidth="1"/>
    <col min="2312" max="2321" width="20.625" style="3" customWidth="1"/>
    <col min="2322" max="2560" width="9" style="3"/>
    <col min="2561" max="2561" width="8.5" style="3" customWidth="1"/>
    <col min="2562" max="2562" width="9.375" style="3" customWidth="1"/>
    <col min="2563" max="2564" width="20.625" style="3" customWidth="1"/>
    <col min="2565" max="2565" width="11.375" style="3" customWidth="1"/>
    <col min="2566" max="2566" width="20.625" style="3" customWidth="1"/>
    <col min="2567" max="2567" width="8.75" style="3" customWidth="1"/>
    <col min="2568" max="2577" width="20.625" style="3" customWidth="1"/>
    <col min="2578" max="2816" width="9" style="3"/>
    <col min="2817" max="2817" width="8.5" style="3" customWidth="1"/>
    <col min="2818" max="2818" width="9.375" style="3" customWidth="1"/>
    <col min="2819" max="2820" width="20.625" style="3" customWidth="1"/>
    <col min="2821" max="2821" width="11.375" style="3" customWidth="1"/>
    <col min="2822" max="2822" width="20.625" style="3" customWidth="1"/>
    <col min="2823" max="2823" width="8.75" style="3" customWidth="1"/>
    <col min="2824" max="2833" width="20.625" style="3" customWidth="1"/>
    <col min="2834" max="3072" width="9" style="3"/>
    <col min="3073" max="3073" width="8.5" style="3" customWidth="1"/>
    <col min="3074" max="3074" width="9.375" style="3" customWidth="1"/>
    <col min="3075" max="3076" width="20.625" style="3" customWidth="1"/>
    <col min="3077" max="3077" width="11.375" style="3" customWidth="1"/>
    <col min="3078" max="3078" width="20.625" style="3" customWidth="1"/>
    <col min="3079" max="3079" width="8.75" style="3" customWidth="1"/>
    <col min="3080" max="3089" width="20.625" style="3" customWidth="1"/>
    <col min="3090" max="3328" width="9" style="3"/>
    <col min="3329" max="3329" width="8.5" style="3" customWidth="1"/>
    <col min="3330" max="3330" width="9.375" style="3" customWidth="1"/>
    <col min="3331" max="3332" width="20.625" style="3" customWidth="1"/>
    <col min="3333" max="3333" width="11.375" style="3" customWidth="1"/>
    <col min="3334" max="3334" width="20.625" style="3" customWidth="1"/>
    <col min="3335" max="3335" width="8.75" style="3" customWidth="1"/>
    <col min="3336" max="3345" width="20.625" style="3" customWidth="1"/>
    <col min="3346" max="3584" width="9" style="3"/>
    <col min="3585" max="3585" width="8.5" style="3" customWidth="1"/>
    <col min="3586" max="3586" width="9.375" style="3" customWidth="1"/>
    <col min="3587" max="3588" width="20.625" style="3" customWidth="1"/>
    <col min="3589" max="3589" width="11.375" style="3" customWidth="1"/>
    <col min="3590" max="3590" width="20.625" style="3" customWidth="1"/>
    <col min="3591" max="3591" width="8.75" style="3" customWidth="1"/>
    <col min="3592" max="3601" width="20.625" style="3" customWidth="1"/>
    <col min="3602" max="3840" width="9" style="3"/>
    <col min="3841" max="3841" width="8.5" style="3" customWidth="1"/>
    <col min="3842" max="3842" width="9.375" style="3" customWidth="1"/>
    <col min="3843" max="3844" width="20.625" style="3" customWidth="1"/>
    <col min="3845" max="3845" width="11.375" style="3" customWidth="1"/>
    <col min="3846" max="3846" width="20.625" style="3" customWidth="1"/>
    <col min="3847" max="3847" width="8.75" style="3" customWidth="1"/>
    <col min="3848" max="3857" width="20.625" style="3" customWidth="1"/>
    <col min="3858" max="4096" width="9" style="3"/>
    <col min="4097" max="4097" width="8.5" style="3" customWidth="1"/>
    <col min="4098" max="4098" width="9.375" style="3" customWidth="1"/>
    <col min="4099" max="4100" width="20.625" style="3" customWidth="1"/>
    <col min="4101" max="4101" width="11.375" style="3" customWidth="1"/>
    <col min="4102" max="4102" width="20.625" style="3" customWidth="1"/>
    <col min="4103" max="4103" width="8.75" style="3" customWidth="1"/>
    <col min="4104" max="4113" width="20.625" style="3" customWidth="1"/>
    <col min="4114" max="4352" width="9" style="3"/>
    <col min="4353" max="4353" width="8.5" style="3" customWidth="1"/>
    <col min="4354" max="4354" width="9.375" style="3" customWidth="1"/>
    <col min="4355" max="4356" width="20.625" style="3" customWidth="1"/>
    <col min="4357" max="4357" width="11.375" style="3" customWidth="1"/>
    <col min="4358" max="4358" width="20.625" style="3" customWidth="1"/>
    <col min="4359" max="4359" width="8.75" style="3" customWidth="1"/>
    <col min="4360" max="4369" width="20.625" style="3" customWidth="1"/>
    <col min="4370" max="4608" width="9" style="3"/>
    <col min="4609" max="4609" width="8.5" style="3" customWidth="1"/>
    <col min="4610" max="4610" width="9.375" style="3" customWidth="1"/>
    <col min="4611" max="4612" width="20.625" style="3" customWidth="1"/>
    <col min="4613" max="4613" width="11.375" style="3" customWidth="1"/>
    <col min="4614" max="4614" width="20.625" style="3" customWidth="1"/>
    <col min="4615" max="4615" width="8.75" style="3" customWidth="1"/>
    <col min="4616" max="4625" width="20.625" style="3" customWidth="1"/>
    <col min="4626" max="4864" width="9" style="3"/>
    <col min="4865" max="4865" width="8.5" style="3" customWidth="1"/>
    <col min="4866" max="4866" width="9.375" style="3" customWidth="1"/>
    <col min="4867" max="4868" width="20.625" style="3" customWidth="1"/>
    <col min="4869" max="4869" width="11.375" style="3" customWidth="1"/>
    <col min="4870" max="4870" width="20.625" style="3" customWidth="1"/>
    <col min="4871" max="4871" width="8.75" style="3" customWidth="1"/>
    <col min="4872" max="4881" width="20.625" style="3" customWidth="1"/>
    <col min="4882" max="5120" width="9" style="3"/>
    <col min="5121" max="5121" width="8.5" style="3" customWidth="1"/>
    <col min="5122" max="5122" width="9.375" style="3" customWidth="1"/>
    <col min="5123" max="5124" width="20.625" style="3" customWidth="1"/>
    <col min="5125" max="5125" width="11.375" style="3" customWidth="1"/>
    <col min="5126" max="5126" width="20.625" style="3" customWidth="1"/>
    <col min="5127" max="5127" width="8.75" style="3" customWidth="1"/>
    <col min="5128" max="5137" width="20.625" style="3" customWidth="1"/>
    <col min="5138" max="5376" width="9" style="3"/>
    <col min="5377" max="5377" width="8.5" style="3" customWidth="1"/>
    <col min="5378" max="5378" width="9.375" style="3" customWidth="1"/>
    <col min="5379" max="5380" width="20.625" style="3" customWidth="1"/>
    <col min="5381" max="5381" width="11.375" style="3" customWidth="1"/>
    <col min="5382" max="5382" width="20.625" style="3" customWidth="1"/>
    <col min="5383" max="5383" width="8.75" style="3" customWidth="1"/>
    <col min="5384" max="5393" width="20.625" style="3" customWidth="1"/>
    <col min="5394" max="5632" width="9" style="3"/>
    <col min="5633" max="5633" width="8.5" style="3" customWidth="1"/>
    <col min="5634" max="5634" width="9.375" style="3" customWidth="1"/>
    <col min="5635" max="5636" width="20.625" style="3" customWidth="1"/>
    <col min="5637" max="5637" width="11.375" style="3" customWidth="1"/>
    <col min="5638" max="5638" width="20.625" style="3" customWidth="1"/>
    <col min="5639" max="5639" width="8.75" style="3" customWidth="1"/>
    <col min="5640" max="5649" width="20.625" style="3" customWidth="1"/>
    <col min="5650" max="5888" width="9" style="3"/>
    <col min="5889" max="5889" width="8.5" style="3" customWidth="1"/>
    <col min="5890" max="5890" width="9.375" style="3" customWidth="1"/>
    <col min="5891" max="5892" width="20.625" style="3" customWidth="1"/>
    <col min="5893" max="5893" width="11.375" style="3" customWidth="1"/>
    <col min="5894" max="5894" width="20.625" style="3" customWidth="1"/>
    <col min="5895" max="5895" width="8.75" style="3" customWidth="1"/>
    <col min="5896" max="5905" width="20.625" style="3" customWidth="1"/>
    <col min="5906" max="6144" width="9" style="3"/>
    <col min="6145" max="6145" width="8.5" style="3" customWidth="1"/>
    <col min="6146" max="6146" width="9.375" style="3" customWidth="1"/>
    <col min="6147" max="6148" width="20.625" style="3" customWidth="1"/>
    <col min="6149" max="6149" width="11.375" style="3" customWidth="1"/>
    <col min="6150" max="6150" width="20.625" style="3" customWidth="1"/>
    <col min="6151" max="6151" width="8.75" style="3" customWidth="1"/>
    <col min="6152" max="6161" width="20.625" style="3" customWidth="1"/>
    <col min="6162" max="6400" width="9" style="3"/>
    <col min="6401" max="6401" width="8.5" style="3" customWidth="1"/>
    <col min="6402" max="6402" width="9.375" style="3" customWidth="1"/>
    <col min="6403" max="6404" width="20.625" style="3" customWidth="1"/>
    <col min="6405" max="6405" width="11.375" style="3" customWidth="1"/>
    <col min="6406" max="6406" width="20.625" style="3" customWidth="1"/>
    <col min="6407" max="6407" width="8.75" style="3" customWidth="1"/>
    <col min="6408" max="6417" width="20.625" style="3" customWidth="1"/>
    <col min="6418" max="6656" width="9" style="3"/>
    <col min="6657" max="6657" width="8.5" style="3" customWidth="1"/>
    <col min="6658" max="6658" width="9.375" style="3" customWidth="1"/>
    <col min="6659" max="6660" width="20.625" style="3" customWidth="1"/>
    <col min="6661" max="6661" width="11.375" style="3" customWidth="1"/>
    <col min="6662" max="6662" width="20.625" style="3" customWidth="1"/>
    <col min="6663" max="6663" width="8.75" style="3" customWidth="1"/>
    <col min="6664" max="6673" width="20.625" style="3" customWidth="1"/>
    <col min="6674" max="6912" width="9" style="3"/>
    <col min="6913" max="6913" width="8.5" style="3" customWidth="1"/>
    <col min="6914" max="6914" width="9.375" style="3" customWidth="1"/>
    <col min="6915" max="6916" width="20.625" style="3" customWidth="1"/>
    <col min="6917" max="6917" width="11.375" style="3" customWidth="1"/>
    <col min="6918" max="6918" width="20.625" style="3" customWidth="1"/>
    <col min="6919" max="6919" width="8.75" style="3" customWidth="1"/>
    <col min="6920" max="6929" width="20.625" style="3" customWidth="1"/>
    <col min="6930" max="7168" width="9" style="3"/>
    <col min="7169" max="7169" width="8.5" style="3" customWidth="1"/>
    <col min="7170" max="7170" width="9.375" style="3" customWidth="1"/>
    <col min="7171" max="7172" width="20.625" style="3" customWidth="1"/>
    <col min="7173" max="7173" width="11.375" style="3" customWidth="1"/>
    <col min="7174" max="7174" width="20.625" style="3" customWidth="1"/>
    <col min="7175" max="7175" width="8.75" style="3" customWidth="1"/>
    <col min="7176" max="7185" width="20.625" style="3" customWidth="1"/>
    <col min="7186" max="7424" width="9" style="3"/>
    <col min="7425" max="7425" width="8.5" style="3" customWidth="1"/>
    <col min="7426" max="7426" width="9.375" style="3" customWidth="1"/>
    <col min="7427" max="7428" width="20.625" style="3" customWidth="1"/>
    <col min="7429" max="7429" width="11.375" style="3" customWidth="1"/>
    <col min="7430" max="7430" width="20.625" style="3" customWidth="1"/>
    <col min="7431" max="7431" width="8.75" style="3" customWidth="1"/>
    <col min="7432" max="7441" width="20.625" style="3" customWidth="1"/>
    <col min="7442" max="7680" width="9" style="3"/>
    <col min="7681" max="7681" width="8.5" style="3" customWidth="1"/>
    <col min="7682" max="7682" width="9.375" style="3" customWidth="1"/>
    <col min="7683" max="7684" width="20.625" style="3" customWidth="1"/>
    <col min="7685" max="7685" width="11.375" style="3" customWidth="1"/>
    <col min="7686" max="7686" width="20.625" style="3" customWidth="1"/>
    <col min="7687" max="7687" width="8.75" style="3" customWidth="1"/>
    <col min="7688" max="7697" width="20.625" style="3" customWidth="1"/>
    <col min="7698" max="7936" width="9" style="3"/>
    <col min="7937" max="7937" width="8.5" style="3" customWidth="1"/>
    <col min="7938" max="7938" width="9.375" style="3" customWidth="1"/>
    <col min="7939" max="7940" width="20.625" style="3" customWidth="1"/>
    <col min="7941" max="7941" width="11.375" style="3" customWidth="1"/>
    <col min="7942" max="7942" width="20.625" style="3" customWidth="1"/>
    <col min="7943" max="7943" width="8.75" style="3" customWidth="1"/>
    <col min="7944" max="7953" width="20.625" style="3" customWidth="1"/>
    <col min="7954" max="8192" width="9" style="3"/>
    <col min="8193" max="8193" width="8.5" style="3" customWidth="1"/>
    <col min="8194" max="8194" width="9.375" style="3" customWidth="1"/>
    <col min="8195" max="8196" width="20.625" style="3" customWidth="1"/>
    <col min="8197" max="8197" width="11.375" style="3" customWidth="1"/>
    <col min="8198" max="8198" width="20.625" style="3" customWidth="1"/>
    <col min="8199" max="8199" width="8.75" style="3" customWidth="1"/>
    <col min="8200" max="8209" width="20.625" style="3" customWidth="1"/>
    <col min="8210" max="8448" width="9" style="3"/>
    <col min="8449" max="8449" width="8.5" style="3" customWidth="1"/>
    <col min="8450" max="8450" width="9.375" style="3" customWidth="1"/>
    <col min="8451" max="8452" width="20.625" style="3" customWidth="1"/>
    <col min="8453" max="8453" width="11.375" style="3" customWidth="1"/>
    <col min="8454" max="8454" width="20.625" style="3" customWidth="1"/>
    <col min="8455" max="8455" width="8.75" style="3" customWidth="1"/>
    <col min="8456" max="8465" width="20.625" style="3" customWidth="1"/>
    <col min="8466" max="8704" width="9" style="3"/>
    <col min="8705" max="8705" width="8.5" style="3" customWidth="1"/>
    <col min="8706" max="8706" width="9.375" style="3" customWidth="1"/>
    <col min="8707" max="8708" width="20.625" style="3" customWidth="1"/>
    <col min="8709" max="8709" width="11.375" style="3" customWidth="1"/>
    <col min="8710" max="8710" width="20.625" style="3" customWidth="1"/>
    <col min="8711" max="8711" width="8.75" style="3" customWidth="1"/>
    <col min="8712" max="8721" width="20.625" style="3" customWidth="1"/>
    <col min="8722" max="8960" width="9" style="3"/>
    <col min="8961" max="8961" width="8.5" style="3" customWidth="1"/>
    <col min="8962" max="8962" width="9.375" style="3" customWidth="1"/>
    <col min="8963" max="8964" width="20.625" style="3" customWidth="1"/>
    <col min="8965" max="8965" width="11.375" style="3" customWidth="1"/>
    <col min="8966" max="8966" width="20.625" style="3" customWidth="1"/>
    <col min="8967" max="8967" width="8.75" style="3" customWidth="1"/>
    <col min="8968" max="8977" width="20.625" style="3" customWidth="1"/>
    <col min="8978" max="9216" width="9" style="3"/>
    <col min="9217" max="9217" width="8.5" style="3" customWidth="1"/>
    <col min="9218" max="9218" width="9.375" style="3" customWidth="1"/>
    <col min="9219" max="9220" width="20.625" style="3" customWidth="1"/>
    <col min="9221" max="9221" width="11.375" style="3" customWidth="1"/>
    <col min="9222" max="9222" width="20.625" style="3" customWidth="1"/>
    <col min="9223" max="9223" width="8.75" style="3" customWidth="1"/>
    <col min="9224" max="9233" width="20.625" style="3" customWidth="1"/>
    <col min="9234" max="9472" width="9" style="3"/>
    <col min="9473" max="9473" width="8.5" style="3" customWidth="1"/>
    <col min="9474" max="9474" width="9.375" style="3" customWidth="1"/>
    <col min="9475" max="9476" width="20.625" style="3" customWidth="1"/>
    <col min="9477" max="9477" width="11.375" style="3" customWidth="1"/>
    <col min="9478" max="9478" width="20.625" style="3" customWidth="1"/>
    <col min="9479" max="9479" width="8.75" style="3" customWidth="1"/>
    <col min="9480" max="9489" width="20.625" style="3" customWidth="1"/>
    <col min="9490" max="9728" width="9" style="3"/>
    <col min="9729" max="9729" width="8.5" style="3" customWidth="1"/>
    <col min="9730" max="9730" width="9.375" style="3" customWidth="1"/>
    <col min="9731" max="9732" width="20.625" style="3" customWidth="1"/>
    <col min="9733" max="9733" width="11.375" style="3" customWidth="1"/>
    <col min="9734" max="9734" width="20.625" style="3" customWidth="1"/>
    <col min="9735" max="9735" width="8.75" style="3" customWidth="1"/>
    <col min="9736" max="9745" width="20.625" style="3" customWidth="1"/>
    <col min="9746" max="9984" width="9" style="3"/>
    <col min="9985" max="9985" width="8.5" style="3" customWidth="1"/>
    <col min="9986" max="9986" width="9.375" style="3" customWidth="1"/>
    <col min="9987" max="9988" width="20.625" style="3" customWidth="1"/>
    <col min="9989" max="9989" width="11.375" style="3" customWidth="1"/>
    <col min="9990" max="9990" width="20.625" style="3" customWidth="1"/>
    <col min="9991" max="9991" width="8.75" style="3" customWidth="1"/>
    <col min="9992" max="10001" width="20.625" style="3" customWidth="1"/>
    <col min="10002" max="10240" width="9" style="3"/>
    <col min="10241" max="10241" width="8.5" style="3" customWidth="1"/>
    <col min="10242" max="10242" width="9.375" style="3" customWidth="1"/>
    <col min="10243" max="10244" width="20.625" style="3" customWidth="1"/>
    <col min="10245" max="10245" width="11.375" style="3" customWidth="1"/>
    <col min="10246" max="10246" width="20.625" style="3" customWidth="1"/>
    <col min="10247" max="10247" width="8.75" style="3" customWidth="1"/>
    <col min="10248" max="10257" width="20.625" style="3" customWidth="1"/>
    <col min="10258" max="10496" width="9" style="3"/>
    <col min="10497" max="10497" width="8.5" style="3" customWidth="1"/>
    <col min="10498" max="10498" width="9.375" style="3" customWidth="1"/>
    <col min="10499" max="10500" width="20.625" style="3" customWidth="1"/>
    <col min="10501" max="10501" width="11.375" style="3" customWidth="1"/>
    <col min="10502" max="10502" width="20.625" style="3" customWidth="1"/>
    <col min="10503" max="10503" width="8.75" style="3" customWidth="1"/>
    <col min="10504" max="10513" width="20.625" style="3" customWidth="1"/>
    <col min="10514" max="10752" width="9" style="3"/>
    <col min="10753" max="10753" width="8.5" style="3" customWidth="1"/>
    <col min="10754" max="10754" width="9.375" style="3" customWidth="1"/>
    <col min="10755" max="10756" width="20.625" style="3" customWidth="1"/>
    <col min="10757" max="10757" width="11.375" style="3" customWidth="1"/>
    <col min="10758" max="10758" width="20.625" style="3" customWidth="1"/>
    <col min="10759" max="10759" width="8.75" style="3" customWidth="1"/>
    <col min="10760" max="10769" width="20.625" style="3" customWidth="1"/>
    <col min="10770" max="11008" width="9" style="3"/>
    <col min="11009" max="11009" width="8.5" style="3" customWidth="1"/>
    <col min="11010" max="11010" width="9.375" style="3" customWidth="1"/>
    <col min="11011" max="11012" width="20.625" style="3" customWidth="1"/>
    <col min="11013" max="11013" width="11.375" style="3" customWidth="1"/>
    <col min="11014" max="11014" width="20.625" style="3" customWidth="1"/>
    <col min="11015" max="11015" width="8.75" style="3" customWidth="1"/>
    <col min="11016" max="11025" width="20.625" style="3" customWidth="1"/>
    <col min="11026" max="11264" width="9" style="3"/>
    <col min="11265" max="11265" width="8.5" style="3" customWidth="1"/>
    <col min="11266" max="11266" width="9.375" style="3" customWidth="1"/>
    <col min="11267" max="11268" width="20.625" style="3" customWidth="1"/>
    <col min="11269" max="11269" width="11.375" style="3" customWidth="1"/>
    <col min="11270" max="11270" width="20.625" style="3" customWidth="1"/>
    <col min="11271" max="11271" width="8.75" style="3" customWidth="1"/>
    <col min="11272" max="11281" width="20.625" style="3" customWidth="1"/>
    <col min="11282" max="11520" width="9" style="3"/>
    <col min="11521" max="11521" width="8.5" style="3" customWidth="1"/>
    <col min="11522" max="11522" width="9.375" style="3" customWidth="1"/>
    <col min="11523" max="11524" width="20.625" style="3" customWidth="1"/>
    <col min="11525" max="11525" width="11.375" style="3" customWidth="1"/>
    <col min="11526" max="11526" width="20.625" style="3" customWidth="1"/>
    <col min="11527" max="11527" width="8.75" style="3" customWidth="1"/>
    <col min="11528" max="11537" width="20.625" style="3" customWidth="1"/>
    <col min="11538" max="11776" width="9" style="3"/>
    <col min="11777" max="11777" width="8.5" style="3" customWidth="1"/>
    <col min="11778" max="11778" width="9.375" style="3" customWidth="1"/>
    <col min="11779" max="11780" width="20.625" style="3" customWidth="1"/>
    <col min="11781" max="11781" width="11.375" style="3" customWidth="1"/>
    <col min="11782" max="11782" width="20.625" style="3" customWidth="1"/>
    <col min="11783" max="11783" width="8.75" style="3" customWidth="1"/>
    <col min="11784" max="11793" width="20.625" style="3" customWidth="1"/>
    <col min="11794" max="12032" width="9" style="3"/>
    <col min="12033" max="12033" width="8.5" style="3" customWidth="1"/>
    <col min="12034" max="12034" width="9.375" style="3" customWidth="1"/>
    <col min="12035" max="12036" width="20.625" style="3" customWidth="1"/>
    <col min="12037" max="12037" width="11.375" style="3" customWidth="1"/>
    <col min="12038" max="12038" width="20.625" style="3" customWidth="1"/>
    <col min="12039" max="12039" width="8.75" style="3" customWidth="1"/>
    <col min="12040" max="12049" width="20.625" style="3" customWidth="1"/>
    <col min="12050" max="12288" width="9" style="3"/>
    <col min="12289" max="12289" width="8.5" style="3" customWidth="1"/>
    <col min="12290" max="12290" width="9.375" style="3" customWidth="1"/>
    <col min="12291" max="12292" width="20.625" style="3" customWidth="1"/>
    <col min="12293" max="12293" width="11.375" style="3" customWidth="1"/>
    <col min="12294" max="12294" width="20.625" style="3" customWidth="1"/>
    <col min="12295" max="12295" width="8.75" style="3" customWidth="1"/>
    <col min="12296" max="12305" width="20.625" style="3" customWidth="1"/>
    <col min="12306" max="12544" width="9" style="3"/>
    <col min="12545" max="12545" width="8.5" style="3" customWidth="1"/>
    <col min="12546" max="12546" width="9.375" style="3" customWidth="1"/>
    <col min="12547" max="12548" width="20.625" style="3" customWidth="1"/>
    <col min="12549" max="12549" width="11.375" style="3" customWidth="1"/>
    <col min="12550" max="12550" width="20.625" style="3" customWidth="1"/>
    <col min="12551" max="12551" width="8.75" style="3" customWidth="1"/>
    <col min="12552" max="12561" width="20.625" style="3" customWidth="1"/>
    <col min="12562" max="12800" width="9" style="3"/>
    <col min="12801" max="12801" width="8.5" style="3" customWidth="1"/>
    <col min="12802" max="12802" width="9.375" style="3" customWidth="1"/>
    <col min="12803" max="12804" width="20.625" style="3" customWidth="1"/>
    <col min="12805" max="12805" width="11.375" style="3" customWidth="1"/>
    <col min="12806" max="12806" width="20.625" style="3" customWidth="1"/>
    <col min="12807" max="12807" width="8.75" style="3" customWidth="1"/>
    <col min="12808" max="12817" width="20.625" style="3" customWidth="1"/>
    <col min="12818" max="13056" width="9" style="3"/>
    <col min="13057" max="13057" width="8.5" style="3" customWidth="1"/>
    <col min="13058" max="13058" width="9.375" style="3" customWidth="1"/>
    <col min="13059" max="13060" width="20.625" style="3" customWidth="1"/>
    <col min="13061" max="13061" width="11.375" style="3" customWidth="1"/>
    <col min="13062" max="13062" width="20.625" style="3" customWidth="1"/>
    <col min="13063" max="13063" width="8.75" style="3" customWidth="1"/>
    <col min="13064" max="13073" width="20.625" style="3" customWidth="1"/>
    <col min="13074" max="13312" width="9" style="3"/>
    <col min="13313" max="13313" width="8.5" style="3" customWidth="1"/>
    <col min="13314" max="13314" width="9.375" style="3" customWidth="1"/>
    <col min="13315" max="13316" width="20.625" style="3" customWidth="1"/>
    <col min="13317" max="13317" width="11.375" style="3" customWidth="1"/>
    <col min="13318" max="13318" width="20.625" style="3" customWidth="1"/>
    <col min="13319" max="13319" width="8.75" style="3" customWidth="1"/>
    <col min="13320" max="13329" width="20.625" style="3" customWidth="1"/>
    <col min="13330" max="13568" width="9" style="3"/>
    <col min="13569" max="13569" width="8.5" style="3" customWidth="1"/>
    <col min="13570" max="13570" width="9.375" style="3" customWidth="1"/>
    <col min="13571" max="13572" width="20.625" style="3" customWidth="1"/>
    <col min="13573" max="13573" width="11.375" style="3" customWidth="1"/>
    <col min="13574" max="13574" width="20.625" style="3" customWidth="1"/>
    <col min="13575" max="13575" width="8.75" style="3" customWidth="1"/>
    <col min="13576" max="13585" width="20.625" style="3" customWidth="1"/>
    <col min="13586" max="13824" width="9" style="3"/>
    <col min="13825" max="13825" width="8.5" style="3" customWidth="1"/>
    <col min="13826" max="13826" width="9.375" style="3" customWidth="1"/>
    <col min="13827" max="13828" width="20.625" style="3" customWidth="1"/>
    <col min="13829" max="13829" width="11.375" style="3" customWidth="1"/>
    <col min="13830" max="13830" width="20.625" style="3" customWidth="1"/>
    <col min="13831" max="13831" width="8.75" style="3" customWidth="1"/>
    <col min="13832" max="13841" width="20.625" style="3" customWidth="1"/>
    <col min="13842" max="14080" width="9" style="3"/>
    <col min="14081" max="14081" width="8.5" style="3" customWidth="1"/>
    <col min="14082" max="14082" width="9.375" style="3" customWidth="1"/>
    <col min="14083" max="14084" width="20.625" style="3" customWidth="1"/>
    <col min="14085" max="14085" width="11.375" style="3" customWidth="1"/>
    <col min="14086" max="14086" width="20.625" style="3" customWidth="1"/>
    <col min="14087" max="14087" width="8.75" style="3" customWidth="1"/>
    <col min="14088" max="14097" width="20.625" style="3" customWidth="1"/>
    <col min="14098" max="14336" width="9" style="3"/>
    <col min="14337" max="14337" width="8.5" style="3" customWidth="1"/>
    <col min="14338" max="14338" width="9.375" style="3" customWidth="1"/>
    <col min="14339" max="14340" width="20.625" style="3" customWidth="1"/>
    <col min="14341" max="14341" width="11.375" style="3" customWidth="1"/>
    <col min="14342" max="14342" width="20.625" style="3" customWidth="1"/>
    <col min="14343" max="14343" width="8.75" style="3" customWidth="1"/>
    <col min="14344" max="14353" width="20.625" style="3" customWidth="1"/>
    <col min="14354" max="14592" width="9" style="3"/>
    <col min="14593" max="14593" width="8.5" style="3" customWidth="1"/>
    <col min="14594" max="14594" width="9.375" style="3" customWidth="1"/>
    <col min="14595" max="14596" width="20.625" style="3" customWidth="1"/>
    <col min="14597" max="14597" width="11.375" style="3" customWidth="1"/>
    <col min="14598" max="14598" width="20.625" style="3" customWidth="1"/>
    <col min="14599" max="14599" width="8.75" style="3" customWidth="1"/>
    <col min="14600" max="14609" width="20.625" style="3" customWidth="1"/>
    <col min="14610" max="14848" width="9" style="3"/>
    <col min="14849" max="14849" width="8.5" style="3" customWidth="1"/>
    <col min="14850" max="14850" width="9.375" style="3" customWidth="1"/>
    <col min="14851" max="14852" width="20.625" style="3" customWidth="1"/>
    <col min="14853" max="14853" width="11.375" style="3" customWidth="1"/>
    <col min="14854" max="14854" width="20.625" style="3" customWidth="1"/>
    <col min="14855" max="14855" width="8.75" style="3" customWidth="1"/>
    <col min="14856" max="14865" width="20.625" style="3" customWidth="1"/>
    <col min="14866" max="15104" width="9" style="3"/>
    <col min="15105" max="15105" width="8.5" style="3" customWidth="1"/>
    <col min="15106" max="15106" width="9.375" style="3" customWidth="1"/>
    <col min="15107" max="15108" width="20.625" style="3" customWidth="1"/>
    <col min="15109" max="15109" width="11.375" style="3" customWidth="1"/>
    <col min="15110" max="15110" width="20.625" style="3" customWidth="1"/>
    <col min="15111" max="15111" width="8.75" style="3" customWidth="1"/>
    <col min="15112" max="15121" width="20.625" style="3" customWidth="1"/>
    <col min="15122" max="15360" width="9" style="3"/>
    <col min="15361" max="15361" width="8.5" style="3" customWidth="1"/>
    <col min="15362" max="15362" width="9.375" style="3" customWidth="1"/>
    <col min="15363" max="15364" width="20.625" style="3" customWidth="1"/>
    <col min="15365" max="15365" width="11.375" style="3" customWidth="1"/>
    <col min="15366" max="15366" width="20.625" style="3" customWidth="1"/>
    <col min="15367" max="15367" width="8.75" style="3" customWidth="1"/>
    <col min="15368" max="15377" width="20.625" style="3" customWidth="1"/>
    <col min="15378" max="15616" width="9" style="3"/>
    <col min="15617" max="15617" width="8.5" style="3" customWidth="1"/>
    <col min="15618" max="15618" width="9.375" style="3" customWidth="1"/>
    <col min="15619" max="15620" width="20.625" style="3" customWidth="1"/>
    <col min="15621" max="15621" width="11.375" style="3" customWidth="1"/>
    <col min="15622" max="15622" width="20.625" style="3" customWidth="1"/>
    <col min="15623" max="15623" width="8.75" style="3" customWidth="1"/>
    <col min="15624" max="15633" width="20.625" style="3" customWidth="1"/>
    <col min="15634" max="15872" width="9" style="3"/>
    <col min="15873" max="15873" width="8.5" style="3" customWidth="1"/>
    <col min="15874" max="15874" width="9.375" style="3" customWidth="1"/>
    <col min="15875" max="15876" width="20.625" style="3" customWidth="1"/>
    <col min="15877" max="15877" width="11.375" style="3" customWidth="1"/>
    <col min="15878" max="15878" width="20.625" style="3" customWidth="1"/>
    <col min="15879" max="15879" width="8.75" style="3" customWidth="1"/>
    <col min="15880" max="15889" width="20.625" style="3" customWidth="1"/>
    <col min="15890" max="16128" width="9" style="3"/>
    <col min="16129" max="16129" width="8.5" style="3" customWidth="1"/>
    <col min="16130" max="16130" width="9.375" style="3" customWidth="1"/>
    <col min="16131" max="16132" width="20.625" style="3" customWidth="1"/>
    <col min="16133" max="16133" width="11.375" style="3" customWidth="1"/>
    <col min="16134" max="16134" width="20.625" style="3" customWidth="1"/>
    <col min="16135" max="16135" width="8.75" style="3" customWidth="1"/>
    <col min="16136" max="16145" width="20.625" style="3" customWidth="1"/>
    <col min="16146" max="16384" width="9" style="3"/>
  </cols>
  <sheetData>
    <row r="1" spans="1:7" ht="20.100000000000001" customHeight="1">
      <c r="A1" s="1294" t="s">
        <v>1974</v>
      </c>
    </row>
    <row r="2" spans="1:7" ht="20.100000000000001" customHeight="1">
      <c r="F2" s="4106" t="s">
        <v>170</v>
      </c>
      <c r="G2" s="4106"/>
    </row>
    <row r="3" spans="1:7" ht="20.100000000000001" customHeight="1"/>
    <row r="4" spans="1:7" ht="20.100000000000001" customHeight="1">
      <c r="A4" s="1764" t="s">
        <v>1959</v>
      </c>
      <c r="B4" s="1764"/>
      <c r="C4" s="1764"/>
      <c r="D4" s="1764"/>
      <c r="E4" s="1764"/>
      <c r="F4" s="1764"/>
      <c r="G4" s="1764"/>
    </row>
    <row r="5" spans="1:7" ht="20.100000000000001" customHeight="1" thickBot="1">
      <c r="A5" s="1333"/>
      <c r="B5" s="1333"/>
      <c r="C5" s="1333"/>
      <c r="D5" s="1333"/>
      <c r="E5" s="1333"/>
      <c r="F5" s="1333"/>
      <c r="G5" s="1333"/>
    </row>
    <row r="6" spans="1:7" ht="30" customHeight="1">
      <c r="A6" s="2790" t="s">
        <v>937</v>
      </c>
      <c r="B6" s="2791"/>
      <c r="C6" s="4224"/>
      <c r="D6" s="4224"/>
      <c r="E6" s="4224"/>
      <c r="F6" s="4224"/>
      <c r="G6" s="4225"/>
    </row>
    <row r="7" spans="1:7" ht="30" customHeight="1" thickBot="1">
      <c r="A7" s="2796" t="s">
        <v>173</v>
      </c>
      <c r="B7" s="2797"/>
      <c r="C7" s="4226" t="s">
        <v>1960</v>
      </c>
      <c r="D7" s="4227"/>
      <c r="E7" s="4227"/>
      <c r="F7" s="4227"/>
      <c r="G7" s="4228"/>
    </row>
    <row r="8" spans="1:7" ht="30" customHeight="1">
      <c r="A8" s="2790" t="s">
        <v>1961</v>
      </c>
      <c r="B8" s="2791"/>
      <c r="C8" s="2791"/>
      <c r="D8" s="2791"/>
      <c r="E8" s="2791"/>
      <c r="F8" s="4229"/>
      <c r="G8" s="4230"/>
    </row>
    <row r="9" spans="1:7" ht="30" customHeight="1">
      <c r="A9" s="2792" t="s">
        <v>1962</v>
      </c>
      <c r="B9" s="2793"/>
      <c r="C9" s="2793"/>
      <c r="D9" s="2793"/>
      <c r="E9" s="2793"/>
      <c r="F9" s="2794" t="str">
        <f>IF(ROUNDUP(F8/6,1)=0," ",ROUNDUP(F8/6,1))</f>
        <v xml:space="preserve"> </v>
      </c>
      <c r="G9" s="2795"/>
    </row>
    <row r="10" spans="1:7" ht="30" customHeight="1" thickBot="1">
      <c r="A10" s="2796" t="s">
        <v>1963</v>
      </c>
      <c r="B10" s="2797"/>
      <c r="C10" s="2797"/>
      <c r="D10" s="2797"/>
      <c r="E10" s="2797"/>
      <c r="F10" s="2798" t="str">
        <f>IF(ROUNDUP(F8/5,1)=0," ",ROUNDUP(F8/5,1))</f>
        <v xml:space="preserve"> </v>
      </c>
      <c r="G10" s="2799"/>
    </row>
    <row r="11" spans="1:7" ht="30" customHeight="1" thickBot="1">
      <c r="A11" s="1367"/>
      <c r="B11" s="1367"/>
      <c r="C11" s="1367"/>
      <c r="D11" s="1367"/>
      <c r="E11" s="1367"/>
      <c r="F11" s="1306"/>
      <c r="G11" s="1306"/>
    </row>
    <row r="12" spans="1:7" ht="30" customHeight="1">
      <c r="A12" s="2785" t="s">
        <v>1964</v>
      </c>
      <c r="B12" s="2786"/>
      <c r="C12" s="2786"/>
      <c r="D12" s="2786"/>
      <c r="E12" s="2787"/>
      <c r="F12" s="2788" t="s">
        <v>1965</v>
      </c>
      <c r="G12" s="2789"/>
    </row>
    <row r="13" spans="1:7" ht="30" customHeight="1">
      <c r="A13" s="1368">
        <v>1</v>
      </c>
      <c r="B13" s="2848"/>
      <c r="C13" s="2849"/>
      <c r="D13" s="2849"/>
      <c r="E13" s="2850"/>
      <c r="F13" s="2848"/>
      <c r="G13" s="4231"/>
    </row>
    <row r="14" spans="1:7" ht="30" customHeight="1">
      <c r="A14" s="1368">
        <v>2</v>
      </c>
      <c r="B14" s="2848"/>
      <c r="C14" s="2849"/>
      <c r="D14" s="2849"/>
      <c r="E14" s="2850"/>
      <c r="F14" s="2848"/>
      <c r="G14" s="4231"/>
    </row>
    <row r="15" spans="1:7" ht="30" customHeight="1">
      <c r="A15" s="1368">
        <v>3</v>
      </c>
      <c r="B15" s="2848"/>
      <c r="C15" s="2849"/>
      <c r="D15" s="2849"/>
      <c r="E15" s="2850"/>
      <c r="F15" s="2848"/>
      <c r="G15" s="4231"/>
    </row>
    <row r="16" spans="1:7" ht="30" customHeight="1">
      <c r="A16" s="1368">
        <v>4</v>
      </c>
      <c r="B16" s="2848"/>
      <c r="C16" s="2849"/>
      <c r="D16" s="2849"/>
      <c r="E16" s="2850"/>
      <c r="F16" s="2848"/>
      <c r="G16" s="4231"/>
    </row>
    <row r="17" spans="1:7" ht="30" customHeight="1">
      <c r="A17" s="1368">
        <v>5</v>
      </c>
      <c r="B17" s="2848"/>
      <c r="C17" s="2849"/>
      <c r="D17" s="2849"/>
      <c r="E17" s="2850"/>
      <c r="F17" s="2848"/>
      <c r="G17" s="4231"/>
    </row>
    <row r="18" spans="1:7" ht="30" customHeight="1">
      <c r="A18" s="1368">
        <v>6</v>
      </c>
      <c r="B18" s="2848"/>
      <c r="C18" s="2849"/>
      <c r="D18" s="2849"/>
      <c r="E18" s="2850"/>
      <c r="F18" s="2848"/>
      <c r="G18" s="4231"/>
    </row>
    <row r="19" spans="1:7" ht="30" customHeight="1">
      <c r="A19" s="1368">
        <v>7</v>
      </c>
      <c r="B19" s="2848"/>
      <c r="C19" s="2849"/>
      <c r="D19" s="2849"/>
      <c r="E19" s="2850"/>
      <c r="F19" s="2848"/>
      <c r="G19" s="4231"/>
    </row>
    <row r="20" spans="1:7" ht="30" customHeight="1">
      <c r="A20" s="1368">
        <v>8</v>
      </c>
      <c r="B20" s="2848"/>
      <c r="C20" s="2849"/>
      <c r="D20" s="2849"/>
      <c r="E20" s="2850"/>
      <c r="F20" s="2848"/>
      <c r="G20" s="4231"/>
    </row>
    <row r="21" spans="1:7" ht="30" customHeight="1">
      <c r="A21" s="1368">
        <v>9</v>
      </c>
      <c r="B21" s="2848"/>
      <c r="C21" s="2849"/>
      <c r="D21" s="2849"/>
      <c r="E21" s="2850"/>
      <c r="F21" s="2848"/>
      <c r="G21" s="4231"/>
    </row>
    <row r="22" spans="1:7" ht="30" customHeight="1" thickBot="1">
      <c r="A22" s="1369">
        <v>10</v>
      </c>
      <c r="B22" s="4226"/>
      <c r="C22" s="4227"/>
      <c r="D22" s="4227"/>
      <c r="E22" s="4232"/>
      <c r="F22" s="4226"/>
      <c r="G22" s="4228"/>
    </row>
    <row r="23" spans="1:7" ht="30" customHeight="1" thickBot="1">
      <c r="A23" s="1370" t="s">
        <v>1966</v>
      </c>
      <c r="B23" s="2778" t="s">
        <v>1967</v>
      </c>
      <c r="C23" s="2778"/>
      <c r="D23" s="2778"/>
      <c r="E23" s="2779"/>
      <c r="F23" s="1371" t="str">
        <f>IF(SUM(F13:G22)=0," ",SUM(F13:G22))</f>
        <v xml:space="preserve"> </v>
      </c>
      <c r="G23" s="1372" t="s">
        <v>1695</v>
      </c>
    </row>
    <row r="24" spans="1:7" ht="30" customHeight="1" thickBot="1">
      <c r="A24" s="1373"/>
      <c r="B24" s="1306"/>
      <c r="C24" s="1306"/>
      <c r="D24" s="1306"/>
      <c r="E24" s="1306"/>
      <c r="F24" s="1374"/>
      <c r="G24" s="1375"/>
    </row>
    <row r="25" spans="1:7" ht="30" customHeight="1" thickBot="1">
      <c r="A25" s="2782" t="s">
        <v>713</v>
      </c>
      <c r="B25" s="2782"/>
      <c r="C25" s="2782"/>
      <c r="D25" s="2782"/>
      <c r="E25" s="2783"/>
      <c r="F25" s="2784" t="s">
        <v>1965</v>
      </c>
      <c r="G25" s="2782"/>
    </row>
    <row r="26" spans="1:7" ht="30" customHeight="1">
      <c r="A26" s="1376">
        <v>1</v>
      </c>
      <c r="B26" s="4233"/>
      <c r="C26" s="4234"/>
      <c r="D26" s="4234"/>
      <c r="E26" s="4235"/>
      <c r="F26" s="4233"/>
      <c r="G26" s="4236"/>
    </row>
    <row r="27" spans="1:7" ht="30" customHeight="1">
      <c r="A27" s="1368">
        <v>2</v>
      </c>
      <c r="B27" s="2848"/>
      <c r="C27" s="2849"/>
      <c r="D27" s="2849"/>
      <c r="E27" s="2850"/>
      <c r="F27" s="2848"/>
      <c r="G27" s="4231"/>
    </row>
    <row r="28" spans="1:7" ht="30" customHeight="1">
      <c r="A28" s="1368">
        <v>3</v>
      </c>
      <c r="B28" s="2848"/>
      <c r="C28" s="2849"/>
      <c r="D28" s="2849"/>
      <c r="E28" s="2850"/>
      <c r="F28" s="2848"/>
      <c r="G28" s="4231"/>
    </row>
    <row r="29" spans="1:7" ht="30" customHeight="1">
      <c r="A29" s="1368">
        <v>4</v>
      </c>
      <c r="B29" s="2848"/>
      <c r="C29" s="2849"/>
      <c r="D29" s="2849"/>
      <c r="E29" s="2850"/>
      <c r="F29" s="2848"/>
      <c r="G29" s="4231"/>
    </row>
    <row r="30" spans="1:7" ht="30" customHeight="1" thickBot="1">
      <c r="A30" s="1369">
        <v>5</v>
      </c>
      <c r="B30" s="4226"/>
      <c r="C30" s="4227"/>
      <c r="D30" s="4227"/>
      <c r="E30" s="4232"/>
      <c r="F30" s="4226"/>
      <c r="G30" s="4228"/>
    </row>
    <row r="31" spans="1:7" ht="30" customHeight="1" thickBot="1">
      <c r="A31" s="1370" t="s">
        <v>1966</v>
      </c>
      <c r="B31" s="2778" t="s">
        <v>1968</v>
      </c>
      <c r="C31" s="2778"/>
      <c r="D31" s="2778"/>
      <c r="E31" s="2779"/>
      <c r="F31" s="1371" t="str">
        <f>IF(SUM(F26:G30)=0," ",SUM(F26:G30))</f>
        <v xml:space="preserve"> </v>
      </c>
      <c r="G31" s="1372" t="s">
        <v>1696</v>
      </c>
    </row>
    <row r="32" spans="1:7" ht="30" customHeight="1" thickBot="1">
      <c r="A32" s="1306"/>
      <c r="B32" s="1306"/>
      <c r="C32" s="1306"/>
      <c r="D32" s="1306"/>
      <c r="E32" s="1306"/>
      <c r="F32" s="1306"/>
      <c r="G32" s="1306"/>
    </row>
    <row r="33" spans="1:7" ht="30" customHeight="1" thickBot="1">
      <c r="A33" s="1306"/>
      <c r="B33" s="2780" t="s">
        <v>1969</v>
      </c>
      <c r="C33" s="2780"/>
      <c r="D33" s="2781"/>
      <c r="E33" s="1377" t="s">
        <v>1970</v>
      </c>
      <c r="F33" s="1378" t="str">
        <f>IFERROR(F23+F31," ")</f>
        <v xml:space="preserve"> </v>
      </c>
      <c r="G33" s="1379" t="s">
        <v>1971</v>
      </c>
    </row>
    <row r="34" spans="1:7" ht="15" customHeight="1"/>
    <row r="35" spans="1:7" ht="33" customHeight="1">
      <c r="A35" s="2777" t="s">
        <v>1972</v>
      </c>
      <c r="B35" s="2777"/>
      <c r="C35" s="2777"/>
      <c r="D35" s="2777"/>
      <c r="E35" s="2777"/>
      <c r="F35" s="2777"/>
      <c r="G35" s="2777"/>
    </row>
    <row r="36" spans="1:7" ht="27.75" customHeight="1">
      <c r="A36" s="2777" t="s">
        <v>1973</v>
      </c>
      <c r="B36" s="2777"/>
      <c r="C36" s="2777"/>
      <c r="D36" s="2777"/>
      <c r="E36" s="2777"/>
      <c r="F36" s="2777"/>
      <c r="G36" s="2777"/>
    </row>
    <row r="37" spans="1:7" ht="15.75" customHeight="1"/>
    <row r="38" spans="1:7" ht="24.95"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A25:E25"/>
    <mergeCell ref="F25:G25"/>
    <mergeCell ref="B18:E18"/>
    <mergeCell ref="F18:G18"/>
    <mergeCell ref="B19:E19"/>
    <mergeCell ref="F19:G19"/>
    <mergeCell ref="B20:E20"/>
    <mergeCell ref="F20:G20"/>
    <mergeCell ref="B21:E21"/>
    <mergeCell ref="F21:G21"/>
    <mergeCell ref="B22:E22"/>
    <mergeCell ref="F22:G22"/>
    <mergeCell ref="B23:E23"/>
    <mergeCell ref="B26:E26"/>
    <mergeCell ref="F26:G26"/>
    <mergeCell ref="B27:E27"/>
    <mergeCell ref="F27:G27"/>
    <mergeCell ref="B28:E28"/>
    <mergeCell ref="F28:G28"/>
    <mergeCell ref="A35:G35"/>
    <mergeCell ref="A36:G36"/>
    <mergeCell ref="B29:E29"/>
    <mergeCell ref="F29:G29"/>
    <mergeCell ref="B30:E30"/>
    <mergeCell ref="F30:G30"/>
    <mergeCell ref="B31:E31"/>
    <mergeCell ref="B33:D33"/>
  </mergeCells>
  <phoneticPr fontId="1"/>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E4C13-1B27-419C-99AE-1B47A05A24DB}">
  <dimension ref="B1:G27"/>
  <sheetViews>
    <sheetView view="pageBreakPreview" zoomScaleNormal="100" zoomScaleSheetLayoutView="100" workbookViewId="0">
      <selection activeCell="P17" sqref="P17"/>
    </sheetView>
  </sheetViews>
  <sheetFormatPr defaultRowHeight="13.5"/>
  <cols>
    <col min="1" max="1" width="1.625" style="1345" customWidth="1"/>
    <col min="2" max="2" width="10.25" style="1345" customWidth="1"/>
    <col min="3" max="3" width="15.625" style="1345" customWidth="1"/>
    <col min="4" max="4" width="15.25" style="1345" customWidth="1"/>
    <col min="5" max="5" width="17.5" style="1345" customWidth="1"/>
    <col min="6" max="6" width="15.125" style="1345" customWidth="1"/>
    <col min="7" max="7" width="19.625" style="1345" customWidth="1"/>
    <col min="8" max="8" width="1.875" style="1345" customWidth="1"/>
    <col min="9" max="9" width="2.5" style="1345" customWidth="1"/>
    <col min="10" max="256" width="9" style="1345"/>
    <col min="257" max="257" width="1.125" style="1345" customWidth="1"/>
    <col min="258" max="259" width="15.625" style="1345" customWidth="1"/>
    <col min="260" max="260" width="15.25" style="1345" customWidth="1"/>
    <col min="261" max="261" width="17.5" style="1345" customWidth="1"/>
    <col min="262" max="262" width="15.125" style="1345" customWidth="1"/>
    <col min="263" max="263" width="15.25" style="1345" customWidth="1"/>
    <col min="264" max="264" width="3.75" style="1345" customWidth="1"/>
    <col min="265" max="265" width="2.5" style="1345" customWidth="1"/>
    <col min="266" max="512" width="9" style="1345"/>
    <col min="513" max="513" width="1.125" style="1345" customWidth="1"/>
    <col min="514" max="515" width="15.625" style="1345" customWidth="1"/>
    <col min="516" max="516" width="15.25" style="1345" customWidth="1"/>
    <col min="517" max="517" width="17.5" style="1345" customWidth="1"/>
    <col min="518" max="518" width="15.125" style="1345" customWidth="1"/>
    <col min="519" max="519" width="15.25" style="1345" customWidth="1"/>
    <col min="520" max="520" width="3.75" style="1345" customWidth="1"/>
    <col min="521" max="521" width="2.5" style="1345" customWidth="1"/>
    <col min="522" max="768" width="9" style="1345"/>
    <col min="769" max="769" width="1.125" style="1345" customWidth="1"/>
    <col min="770" max="771" width="15.625" style="1345" customWidth="1"/>
    <col min="772" max="772" width="15.25" style="1345" customWidth="1"/>
    <col min="773" max="773" width="17.5" style="1345" customWidth="1"/>
    <col min="774" max="774" width="15.125" style="1345" customWidth="1"/>
    <col min="775" max="775" width="15.25" style="1345" customWidth="1"/>
    <col min="776" max="776" width="3.75" style="1345" customWidth="1"/>
    <col min="777" max="777" width="2.5" style="1345" customWidth="1"/>
    <col min="778" max="1024" width="9" style="1345"/>
    <col min="1025" max="1025" width="1.125" style="1345" customWidth="1"/>
    <col min="1026" max="1027" width="15.625" style="1345" customWidth="1"/>
    <col min="1028" max="1028" width="15.25" style="1345" customWidth="1"/>
    <col min="1029" max="1029" width="17.5" style="1345" customWidth="1"/>
    <col min="1030" max="1030" width="15.125" style="1345" customWidth="1"/>
    <col min="1031" max="1031" width="15.25" style="1345" customWidth="1"/>
    <col min="1032" max="1032" width="3.75" style="1345" customWidth="1"/>
    <col min="1033" max="1033" width="2.5" style="1345" customWidth="1"/>
    <col min="1034" max="1280" width="9" style="1345"/>
    <col min="1281" max="1281" width="1.125" style="1345" customWidth="1"/>
    <col min="1282" max="1283" width="15.625" style="1345" customWidth="1"/>
    <col min="1284" max="1284" width="15.25" style="1345" customWidth="1"/>
    <col min="1285" max="1285" width="17.5" style="1345" customWidth="1"/>
    <col min="1286" max="1286" width="15.125" style="1345" customWidth="1"/>
    <col min="1287" max="1287" width="15.25" style="1345" customWidth="1"/>
    <col min="1288" max="1288" width="3.75" style="1345" customWidth="1"/>
    <col min="1289" max="1289" width="2.5" style="1345" customWidth="1"/>
    <col min="1290" max="1536" width="9" style="1345"/>
    <col min="1537" max="1537" width="1.125" style="1345" customWidth="1"/>
    <col min="1538" max="1539" width="15.625" style="1345" customWidth="1"/>
    <col min="1540" max="1540" width="15.25" style="1345" customWidth="1"/>
    <col min="1541" max="1541" width="17.5" style="1345" customWidth="1"/>
    <col min="1542" max="1542" width="15.125" style="1345" customWidth="1"/>
    <col min="1543" max="1543" width="15.25" style="1345" customWidth="1"/>
    <col min="1544" max="1544" width="3.75" style="1345" customWidth="1"/>
    <col min="1545" max="1545" width="2.5" style="1345" customWidth="1"/>
    <col min="1546" max="1792" width="9" style="1345"/>
    <col min="1793" max="1793" width="1.125" style="1345" customWidth="1"/>
    <col min="1794" max="1795" width="15.625" style="1345" customWidth="1"/>
    <col min="1796" max="1796" width="15.25" style="1345" customWidth="1"/>
    <col min="1797" max="1797" width="17.5" style="1345" customWidth="1"/>
    <col min="1798" max="1798" width="15.125" style="1345" customWidth="1"/>
    <col min="1799" max="1799" width="15.25" style="1345" customWidth="1"/>
    <col min="1800" max="1800" width="3.75" style="1345" customWidth="1"/>
    <col min="1801" max="1801" width="2.5" style="1345" customWidth="1"/>
    <col min="1802" max="2048" width="9" style="1345"/>
    <col min="2049" max="2049" width="1.125" style="1345" customWidth="1"/>
    <col min="2050" max="2051" width="15.625" style="1345" customWidth="1"/>
    <col min="2052" max="2052" width="15.25" style="1345" customWidth="1"/>
    <col min="2053" max="2053" width="17.5" style="1345" customWidth="1"/>
    <col min="2054" max="2054" width="15.125" style="1345" customWidth="1"/>
    <col min="2055" max="2055" width="15.25" style="1345" customWidth="1"/>
    <col min="2056" max="2056" width="3.75" style="1345" customWidth="1"/>
    <col min="2057" max="2057" width="2.5" style="1345" customWidth="1"/>
    <col min="2058" max="2304" width="9" style="1345"/>
    <col min="2305" max="2305" width="1.125" style="1345" customWidth="1"/>
    <col min="2306" max="2307" width="15.625" style="1345" customWidth="1"/>
    <col min="2308" max="2308" width="15.25" style="1345" customWidth="1"/>
    <col min="2309" max="2309" width="17.5" style="1345" customWidth="1"/>
    <col min="2310" max="2310" width="15.125" style="1345" customWidth="1"/>
    <col min="2311" max="2311" width="15.25" style="1345" customWidth="1"/>
    <col min="2312" max="2312" width="3.75" style="1345" customWidth="1"/>
    <col min="2313" max="2313" width="2.5" style="1345" customWidth="1"/>
    <col min="2314" max="2560" width="9" style="1345"/>
    <col min="2561" max="2561" width="1.125" style="1345" customWidth="1"/>
    <col min="2562" max="2563" width="15.625" style="1345" customWidth="1"/>
    <col min="2564" max="2564" width="15.25" style="1345" customWidth="1"/>
    <col min="2565" max="2565" width="17.5" style="1345" customWidth="1"/>
    <col min="2566" max="2566" width="15.125" style="1345" customWidth="1"/>
    <col min="2567" max="2567" width="15.25" style="1345" customWidth="1"/>
    <col min="2568" max="2568" width="3.75" style="1345" customWidth="1"/>
    <col min="2569" max="2569" width="2.5" style="1345" customWidth="1"/>
    <col min="2570" max="2816" width="9" style="1345"/>
    <col min="2817" max="2817" width="1.125" style="1345" customWidth="1"/>
    <col min="2818" max="2819" width="15.625" style="1345" customWidth="1"/>
    <col min="2820" max="2820" width="15.25" style="1345" customWidth="1"/>
    <col min="2821" max="2821" width="17.5" style="1345" customWidth="1"/>
    <col min="2822" max="2822" width="15.125" style="1345" customWidth="1"/>
    <col min="2823" max="2823" width="15.25" style="1345" customWidth="1"/>
    <col min="2824" max="2824" width="3.75" style="1345" customWidth="1"/>
    <col min="2825" max="2825" width="2.5" style="1345" customWidth="1"/>
    <col min="2826" max="3072" width="9" style="1345"/>
    <col min="3073" max="3073" width="1.125" style="1345" customWidth="1"/>
    <col min="3074" max="3075" width="15.625" style="1345" customWidth="1"/>
    <col min="3076" max="3076" width="15.25" style="1345" customWidth="1"/>
    <col min="3077" max="3077" width="17.5" style="1345" customWidth="1"/>
    <col min="3078" max="3078" width="15.125" style="1345" customWidth="1"/>
    <col min="3079" max="3079" width="15.25" style="1345" customWidth="1"/>
    <col min="3080" max="3080" width="3.75" style="1345" customWidth="1"/>
    <col min="3081" max="3081" width="2.5" style="1345" customWidth="1"/>
    <col min="3082" max="3328" width="9" style="1345"/>
    <col min="3329" max="3329" width="1.125" style="1345" customWidth="1"/>
    <col min="3330" max="3331" width="15.625" style="1345" customWidth="1"/>
    <col min="3332" max="3332" width="15.25" style="1345" customWidth="1"/>
    <col min="3333" max="3333" width="17.5" style="1345" customWidth="1"/>
    <col min="3334" max="3334" width="15.125" style="1345" customWidth="1"/>
    <col min="3335" max="3335" width="15.25" style="1345" customWidth="1"/>
    <col min="3336" max="3336" width="3.75" style="1345" customWidth="1"/>
    <col min="3337" max="3337" width="2.5" style="1345" customWidth="1"/>
    <col min="3338" max="3584" width="9" style="1345"/>
    <col min="3585" max="3585" width="1.125" style="1345" customWidth="1"/>
    <col min="3586" max="3587" width="15.625" style="1345" customWidth="1"/>
    <col min="3588" max="3588" width="15.25" style="1345" customWidth="1"/>
    <col min="3589" max="3589" width="17.5" style="1345" customWidth="1"/>
    <col min="3590" max="3590" width="15.125" style="1345" customWidth="1"/>
    <col min="3591" max="3591" width="15.25" style="1345" customWidth="1"/>
    <col min="3592" max="3592" width="3.75" style="1345" customWidth="1"/>
    <col min="3593" max="3593" width="2.5" style="1345" customWidth="1"/>
    <col min="3594" max="3840" width="9" style="1345"/>
    <col min="3841" max="3841" width="1.125" style="1345" customWidth="1"/>
    <col min="3842" max="3843" width="15.625" style="1345" customWidth="1"/>
    <col min="3844" max="3844" width="15.25" style="1345" customWidth="1"/>
    <col min="3845" max="3845" width="17.5" style="1345" customWidth="1"/>
    <col min="3846" max="3846" width="15.125" style="1345" customWidth="1"/>
    <col min="3847" max="3847" width="15.25" style="1345" customWidth="1"/>
    <col min="3848" max="3848" width="3.75" style="1345" customWidth="1"/>
    <col min="3849" max="3849" width="2.5" style="1345" customWidth="1"/>
    <col min="3850" max="4096" width="9" style="1345"/>
    <col min="4097" max="4097" width="1.125" style="1345" customWidth="1"/>
    <col min="4098" max="4099" width="15.625" style="1345" customWidth="1"/>
    <col min="4100" max="4100" width="15.25" style="1345" customWidth="1"/>
    <col min="4101" max="4101" width="17.5" style="1345" customWidth="1"/>
    <col min="4102" max="4102" width="15.125" style="1345" customWidth="1"/>
    <col min="4103" max="4103" width="15.25" style="1345" customWidth="1"/>
    <col min="4104" max="4104" width="3.75" style="1345" customWidth="1"/>
    <col min="4105" max="4105" width="2.5" style="1345" customWidth="1"/>
    <col min="4106" max="4352" width="9" style="1345"/>
    <col min="4353" max="4353" width="1.125" style="1345" customWidth="1"/>
    <col min="4354" max="4355" width="15.625" style="1345" customWidth="1"/>
    <col min="4356" max="4356" width="15.25" style="1345" customWidth="1"/>
    <col min="4357" max="4357" width="17.5" style="1345" customWidth="1"/>
    <col min="4358" max="4358" width="15.125" style="1345" customWidth="1"/>
    <col min="4359" max="4359" width="15.25" style="1345" customWidth="1"/>
    <col min="4360" max="4360" width="3.75" style="1345" customWidth="1"/>
    <col min="4361" max="4361" width="2.5" style="1345" customWidth="1"/>
    <col min="4362" max="4608" width="9" style="1345"/>
    <col min="4609" max="4609" width="1.125" style="1345" customWidth="1"/>
    <col min="4610" max="4611" width="15.625" style="1345" customWidth="1"/>
    <col min="4612" max="4612" width="15.25" style="1345" customWidth="1"/>
    <col min="4613" max="4613" width="17.5" style="1345" customWidth="1"/>
    <col min="4614" max="4614" width="15.125" style="1345" customWidth="1"/>
    <col min="4615" max="4615" width="15.25" style="1345" customWidth="1"/>
    <col min="4616" max="4616" width="3.75" style="1345" customWidth="1"/>
    <col min="4617" max="4617" width="2.5" style="1345" customWidth="1"/>
    <col min="4618" max="4864" width="9" style="1345"/>
    <col min="4865" max="4865" width="1.125" style="1345" customWidth="1"/>
    <col min="4866" max="4867" width="15.625" style="1345" customWidth="1"/>
    <col min="4868" max="4868" width="15.25" style="1345" customWidth="1"/>
    <col min="4869" max="4869" width="17.5" style="1345" customWidth="1"/>
    <col min="4870" max="4870" width="15.125" style="1345" customWidth="1"/>
    <col min="4871" max="4871" width="15.25" style="1345" customWidth="1"/>
    <col min="4872" max="4872" width="3.75" style="1345" customWidth="1"/>
    <col min="4873" max="4873" width="2.5" style="1345" customWidth="1"/>
    <col min="4874" max="5120" width="9" style="1345"/>
    <col min="5121" max="5121" width="1.125" style="1345" customWidth="1"/>
    <col min="5122" max="5123" width="15.625" style="1345" customWidth="1"/>
    <col min="5124" max="5124" width="15.25" style="1345" customWidth="1"/>
    <col min="5125" max="5125" width="17.5" style="1345" customWidth="1"/>
    <col min="5126" max="5126" width="15.125" style="1345" customWidth="1"/>
    <col min="5127" max="5127" width="15.25" style="1345" customWidth="1"/>
    <col min="5128" max="5128" width="3.75" style="1345" customWidth="1"/>
    <col min="5129" max="5129" width="2.5" style="1345" customWidth="1"/>
    <col min="5130" max="5376" width="9" style="1345"/>
    <col min="5377" max="5377" width="1.125" style="1345" customWidth="1"/>
    <col min="5378" max="5379" width="15.625" style="1345" customWidth="1"/>
    <col min="5380" max="5380" width="15.25" style="1345" customWidth="1"/>
    <col min="5381" max="5381" width="17.5" style="1345" customWidth="1"/>
    <col min="5382" max="5382" width="15.125" style="1345" customWidth="1"/>
    <col min="5383" max="5383" width="15.25" style="1345" customWidth="1"/>
    <col min="5384" max="5384" width="3.75" style="1345" customWidth="1"/>
    <col min="5385" max="5385" width="2.5" style="1345" customWidth="1"/>
    <col min="5386" max="5632" width="9" style="1345"/>
    <col min="5633" max="5633" width="1.125" style="1345" customWidth="1"/>
    <col min="5634" max="5635" width="15.625" style="1345" customWidth="1"/>
    <col min="5636" max="5636" width="15.25" style="1345" customWidth="1"/>
    <col min="5637" max="5637" width="17.5" style="1345" customWidth="1"/>
    <col min="5638" max="5638" width="15.125" style="1345" customWidth="1"/>
    <col min="5639" max="5639" width="15.25" style="1345" customWidth="1"/>
    <col min="5640" max="5640" width="3.75" style="1345" customWidth="1"/>
    <col min="5641" max="5641" width="2.5" style="1345" customWidth="1"/>
    <col min="5642" max="5888" width="9" style="1345"/>
    <col min="5889" max="5889" width="1.125" style="1345" customWidth="1"/>
    <col min="5890" max="5891" width="15.625" style="1345" customWidth="1"/>
    <col min="5892" max="5892" width="15.25" style="1345" customWidth="1"/>
    <col min="5893" max="5893" width="17.5" style="1345" customWidth="1"/>
    <col min="5894" max="5894" width="15.125" style="1345" customWidth="1"/>
    <col min="5895" max="5895" width="15.25" style="1345" customWidth="1"/>
    <col min="5896" max="5896" width="3.75" style="1345" customWidth="1"/>
    <col min="5897" max="5897" width="2.5" style="1345" customWidth="1"/>
    <col min="5898" max="6144" width="9" style="1345"/>
    <col min="6145" max="6145" width="1.125" style="1345" customWidth="1"/>
    <col min="6146" max="6147" width="15.625" style="1345" customWidth="1"/>
    <col min="6148" max="6148" width="15.25" style="1345" customWidth="1"/>
    <col min="6149" max="6149" width="17.5" style="1345" customWidth="1"/>
    <col min="6150" max="6150" width="15.125" style="1345" customWidth="1"/>
    <col min="6151" max="6151" width="15.25" style="1345" customWidth="1"/>
    <col min="6152" max="6152" width="3.75" style="1345" customWidth="1"/>
    <col min="6153" max="6153" width="2.5" style="1345" customWidth="1"/>
    <col min="6154" max="6400" width="9" style="1345"/>
    <col min="6401" max="6401" width="1.125" style="1345" customWidth="1"/>
    <col min="6402" max="6403" width="15.625" style="1345" customWidth="1"/>
    <col min="6404" max="6404" width="15.25" style="1345" customWidth="1"/>
    <col min="6405" max="6405" width="17.5" style="1345" customWidth="1"/>
    <col min="6406" max="6406" width="15.125" style="1345" customWidth="1"/>
    <col min="6407" max="6407" width="15.25" style="1345" customWidth="1"/>
    <col min="6408" max="6408" width="3.75" style="1345" customWidth="1"/>
    <col min="6409" max="6409" width="2.5" style="1345" customWidth="1"/>
    <col min="6410" max="6656" width="9" style="1345"/>
    <col min="6657" max="6657" width="1.125" style="1345" customWidth="1"/>
    <col min="6658" max="6659" width="15.625" style="1345" customWidth="1"/>
    <col min="6660" max="6660" width="15.25" style="1345" customWidth="1"/>
    <col min="6661" max="6661" width="17.5" style="1345" customWidth="1"/>
    <col min="6662" max="6662" width="15.125" style="1345" customWidth="1"/>
    <col min="6663" max="6663" width="15.25" style="1345" customWidth="1"/>
    <col min="6664" max="6664" width="3.75" style="1345" customWidth="1"/>
    <col min="6665" max="6665" width="2.5" style="1345" customWidth="1"/>
    <col min="6666" max="6912" width="9" style="1345"/>
    <col min="6913" max="6913" width="1.125" style="1345" customWidth="1"/>
    <col min="6914" max="6915" width="15.625" style="1345" customWidth="1"/>
    <col min="6916" max="6916" width="15.25" style="1345" customWidth="1"/>
    <col min="6917" max="6917" width="17.5" style="1345" customWidth="1"/>
    <col min="6918" max="6918" width="15.125" style="1345" customWidth="1"/>
    <col min="6919" max="6919" width="15.25" style="1345" customWidth="1"/>
    <col min="6920" max="6920" width="3.75" style="1345" customWidth="1"/>
    <col min="6921" max="6921" width="2.5" style="1345" customWidth="1"/>
    <col min="6922" max="7168" width="9" style="1345"/>
    <col min="7169" max="7169" width="1.125" style="1345" customWidth="1"/>
    <col min="7170" max="7171" width="15.625" style="1345" customWidth="1"/>
    <col min="7172" max="7172" width="15.25" style="1345" customWidth="1"/>
    <col min="7173" max="7173" width="17.5" style="1345" customWidth="1"/>
    <col min="7174" max="7174" width="15.125" style="1345" customWidth="1"/>
    <col min="7175" max="7175" width="15.25" style="1345" customWidth="1"/>
    <col min="7176" max="7176" width="3.75" style="1345" customWidth="1"/>
    <col min="7177" max="7177" width="2.5" style="1345" customWidth="1"/>
    <col min="7178" max="7424" width="9" style="1345"/>
    <col min="7425" max="7425" width="1.125" style="1345" customWidth="1"/>
    <col min="7426" max="7427" width="15.625" style="1345" customWidth="1"/>
    <col min="7428" max="7428" width="15.25" style="1345" customWidth="1"/>
    <col min="7429" max="7429" width="17.5" style="1345" customWidth="1"/>
    <col min="7430" max="7430" width="15.125" style="1345" customWidth="1"/>
    <col min="7431" max="7431" width="15.25" style="1345" customWidth="1"/>
    <col min="7432" max="7432" width="3.75" style="1345" customWidth="1"/>
    <col min="7433" max="7433" width="2.5" style="1345" customWidth="1"/>
    <col min="7434" max="7680" width="9" style="1345"/>
    <col min="7681" max="7681" width="1.125" style="1345" customWidth="1"/>
    <col min="7682" max="7683" width="15.625" style="1345" customWidth="1"/>
    <col min="7684" max="7684" width="15.25" style="1345" customWidth="1"/>
    <col min="7685" max="7685" width="17.5" style="1345" customWidth="1"/>
    <col min="7686" max="7686" width="15.125" style="1345" customWidth="1"/>
    <col min="7687" max="7687" width="15.25" style="1345" customWidth="1"/>
    <col min="7688" max="7688" width="3.75" style="1345" customWidth="1"/>
    <col min="7689" max="7689" width="2.5" style="1345" customWidth="1"/>
    <col min="7690" max="7936" width="9" style="1345"/>
    <col min="7937" max="7937" width="1.125" style="1345" customWidth="1"/>
    <col min="7938" max="7939" width="15.625" style="1345" customWidth="1"/>
    <col min="7940" max="7940" width="15.25" style="1345" customWidth="1"/>
    <col min="7941" max="7941" width="17.5" style="1345" customWidth="1"/>
    <col min="7942" max="7942" width="15.125" style="1345" customWidth="1"/>
    <col min="7943" max="7943" width="15.25" style="1345" customWidth="1"/>
    <col min="7944" max="7944" width="3.75" style="1345" customWidth="1"/>
    <col min="7945" max="7945" width="2.5" style="1345" customWidth="1"/>
    <col min="7946" max="8192" width="9" style="1345"/>
    <col min="8193" max="8193" width="1.125" style="1345" customWidth="1"/>
    <col min="8194" max="8195" width="15.625" style="1345" customWidth="1"/>
    <col min="8196" max="8196" width="15.25" style="1345" customWidth="1"/>
    <col min="8197" max="8197" width="17.5" style="1345" customWidth="1"/>
    <col min="8198" max="8198" width="15.125" style="1345" customWidth="1"/>
    <col min="8199" max="8199" width="15.25" style="1345" customWidth="1"/>
    <col min="8200" max="8200" width="3.75" style="1345" customWidth="1"/>
    <col min="8201" max="8201" width="2.5" style="1345" customWidth="1"/>
    <col min="8202" max="8448" width="9" style="1345"/>
    <col min="8449" max="8449" width="1.125" style="1345" customWidth="1"/>
    <col min="8450" max="8451" width="15.625" style="1345" customWidth="1"/>
    <col min="8452" max="8452" width="15.25" style="1345" customWidth="1"/>
    <col min="8453" max="8453" width="17.5" style="1345" customWidth="1"/>
    <col min="8454" max="8454" width="15.125" style="1345" customWidth="1"/>
    <col min="8455" max="8455" width="15.25" style="1345" customWidth="1"/>
    <col min="8456" max="8456" width="3.75" style="1345" customWidth="1"/>
    <col min="8457" max="8457" width="2.5" style="1345" customWidth="1"/>
    <col min="8458" max="8704" width="9" style="1345"/>
    <col min="8705" max="8705" width="1.125" style="1345" customWidth="1"/>
    <col min="8706" max="8707" width="15.625" style="1345" customWidth="1"/>
    <col min="8708" max="8708" width="15.25" style="1345" customWidth="1"/>
    <col min="8709" max="8709" width="17.5" style="1345" customWidth="1"/>
    <col min="8710" max="8710" width="15.125" style="1345" customWidth="1"/>
    <col min="8711" max="8711" width="15.25" style="1345" customWidth="1"/>
    <col min="8712" max="8712" width="3.75" style="1345" customWidth="1"/>
    <col min="8713" max="8713" width="2.5" style="1345" customWidth="1"/>
    <col min="8714" max="8960" width="9" style="1345"/>
    <col min="8961" max="8961" width="1.125" style="1345" customWidth="1"/>
    <col min="8962" max="8963" width="15.625" style="1345" customWidth="1"/>
    <col min="8964" max="8964" width="15.25" style="1345" customWidth="1"/>
    <col min="8965" max="8965" width="17.5" style="1345" customWidth="1"/>
    <col min="8966" max="8966" width="15.125" style="1345" customWidth="1"/>
    <col min="8967" max="8967" width="15.25" style="1345" customWidth="1"/>
    <col min="8968" max="8968" width="3.75" style="1345" customWidth="1"/>
    <col min="8969" max="8969" width="2.5" style="1345" customWidth="1"/>
    <col min="8970" max="9216" width="9" style="1345"/>
    <col min="9217" max="9217" width="1.125" style="1345" customWidth="1"/>
    <col min="9218" max="9219" width="15.625" style="1345" customWidth="1"/>
    <col min="9220" max="9220" width="15.25" style="1345" customWidth="1"/>
    <col min="9221" max="9221" width="17.5" style="1345" customWidth="1"/>
    <col min="9222" max="9222" width="15.125" style="1345" customWidth="1"/>
    <col min="9223" max="9223" width="15.25" style="1345" customWidth="1"/>
    <col min="9224" max="9224" width="3.75" style="1345" customWidth="1"/>
    <col min="9225" max="9225" width="2.5" style="1345" customWidth="1"/>
    <col min="9226" max="9472" width="9" style="1345"/>
    <col min="9473" max="9473" width="1.125" style="1345" customWidth="1"/>
    <col min="9474" max="9475" width="15.625" style="1345" customWidth="1"/>
    <col min="9476" max="9476" width="15.25" style="1345" customWidth="1"/>
    <col min="9477" max="9477" width="17.5" style="1345" customWidth="1"/>
    <col min="9478" max="9478" width="15.125" style="1345" customWidth="1"/>
    <col min="9479" max="9479" width="15.25" style="1345" customWidth="1"/>
    <col min="9480" max="9480" width="3.75" style="1345" customWidth="1"/>
    <col min="9481" max="9481" width="2.5" style="1345" customWidth="1"/>
    <col min="9482" max="9728" width="9" style="1345"/>
    <col min="9729" max="9729" width="1.125" style="1345" customWidth="1"/>
    <col min="9730" max="9731" width="15.625" style="1345" customWidth="1"/>
    <col min="9732" max="9732" width="15.25" style="1345" customWidth="1"/>
    <col min="9733" max="9733" width="17.5" style="1345" customWidth="1"/>
    <col min="9734" max="9734" width="15.125" style="1345" customWidth="1"/>
    <col min="9735" max="9735" width="15.25" style="1345" customWidth="1"/>
    <col min="9736" max="9736" width="3.75" style="1345" customWidth="1"/>
    <col min="9737" max="9737" width="2.5" style="1345" customWidth="1"/>
    <col min="9738" max="9984" width="9" style="1345"/>
    <col min="9985" max="9985" width="1.125" style="1345" customWidth="1"/>
    <col min="9986" max="9987" width="15.625" style="1345" customWidth="1"/>
    <col min="9988" max="9988" width="15.25" style="1345" customWidth="1"/>
    <col min="9989" max="9989" width="17.5" style="1345" customWidth="1"/>
    <col min="9990" max="9990" width="15.125" style="1345" customWidth="1"/>
    <col min="9991" max="9991" width="15.25" style="1345" customWidth="1"/>
    <col min="9992" max="9992" width="3.75" style="1345" customWidth="1"/>
    <col min="9993" max="9993" width="2.5" style="1345" customWidth="1"/>
    <col min="9994" max="10240" width="9" style="1345"/>
    <col min="10241" max="10241" width="1.125" style="1345" customWidth="1"/>
    <col min="10242" max="10243" width="15.625" style="1345" customWidth="1"/>
    <col min="10244" max="10244" width="15.25" style="1345" customWidth="1"/>
    <col min="10245" max="10245" width="17.5" style="1345" customWidth="1"/>
    <col min="10246" max="10246" width="15.125" style="1345" customWidth="1"/>
    <col min="10247" max="10247" width="15.25" style="1345" customWidth="1"/>
    <col min="10248" max="10248" width="3.75" style="1345" customWidth="1"/>
    <col min="10249" max="10249" width="2.5" style="1345" customWidth="1"/>
    <col min="10250" max="10496" width="9" style="1345"/>
    <col min="10497" max="10497" width="1.125" style="1345" customWidth="1"/>
    <col min="10498" max="10499" width="15.625" style="1345" customWidth="1"/>
    <col min="10500" max="10500" width="15.25" style="1345" customWidth="1"/>
    <col min="10501" max="10501" width="17.5" style="1345" customWidth="1"/>
    <col min="10502" max="10502" width="15.125" style="1345" customWidth="1"/>
    <col min="10503" max="10503" width="15.25" style="1345" customWidth="1"/>
    <col min="10504" max="10504" width="3.75" style="1345" customWidth="1"/>
    <col min="10505" max="10505" width="2.5" style="1345" customWidth="1"/>
    <col min="10506" max="10752" width="9" style="1345"/>
    <col min="10753" max="10753" width="1.125" style="1345" customWidth="1"/>
    <col min="10754" max="10755" width="15.625" style="1345" customWidth="1"/>
    <col min="10756" max="10756" width="15.25" style="1345" customWidth="1"/>
    <col min="10757" max="10757" width="17.5" style="1345" customWidth="1"/>
    <col min="10758" max="10758" width="15.125" style="1345" customWidth="1"/>
    <col min="10759" max="10759" width="15.25" style="1345" customWidth="1"/>
    <col min="10760" max="10760" width="3.75" style="1345" customWidth="1"/>
    <col min="10761" max="10761" width="2.5" style="1345" customWidth="1"/>
    <col min="10762" max="11008" width="9" style="1345"/>
    <col min="11009" max="11009" width="1.125" style="1345" customWidth="1"/>
    <col min="11010" max="11011" width="15.625" style="1345" customWidth="1"/>
    <col min="11012" max="11012" width="15.25" style="1345" customWidth="1"/>
    <col min="11013" max="11013" width="17.5" style="1345" customWidth="1"/>
    <col min="11014" max="11014" width="15.125" style="1345" customWidth="1"/>
    <col min="11015" max="11015" width="15.25" style="1345" customWidth="1"/>
    <col min="11016" max="11016" width="3.75" style="1345" customWidth="1"/>
    <col min="11017" max="11017" width="2.5" style="1345" customWidth="1"/>
    <col min="11018" max="11264" width="9" style="1345"/>
    <col min="11265" max="11265" width="1.125" style="1345" customWidth="1"/>
    <col min="11266" max="11267" width="15.625" style="1345" customWidth="1"/>
    <col min="11268" max="11268" width="15.25" style="1345" customWidth="1"/>
    <col min="11269" max="11269" width="17.5" style="1345" customWidth="1"/>
    <col min="11270" max="11270" width="15.125" style="1345" customWidth="1"/>
    <col min="11271" max="11271" width="15.25" style="1345" customWidth="1"/>
    <col min="11272" max="11272" width="3.75" style="1345" customWidth="1"/>
    <col min="11273" max="11273" width="2.5" style="1345" customWidth="1"/>
    <col min="11274" max="11520" width="9" style="1345"/>
    <col min="11521" max="11521" width="1.125" style="1345" customWidth="1"/>
    <col min="11522" max="11523" width="15.625" style="1345" customWidth="1"/>
    <col min="11524" max="11524" width="15.25" style="1345" customWidth="1"/>
    <col min="11525" max="11525" width="17.5" style="1345" customWidth="1"/>
    <col min="11526" max="11526" width="15.125" style="1345" customWidth="1"/>
    <col min="11527" max="11527" width="15.25" style="1345" customWidth="1"/>
    <col min="11528" max="11528" width="3.75" style="1345" customWidth="1"/>
    <col min="11529" max="11529" width="2.5" style="1345" customWidth="1"/>
    <col min="11530" max="11776" width="9" style="1345"/>
    <col min="11777" max="11777" width="1.125" style="1345" customWidth="1"/>
    <col min="11778" max="11779" width="15.625" style="1345" customWidth="1"/>
    <col min="11780" max="11780" width="15.25" style="1345" customWidth="1"/>
    <col min="11781" max="11781" width="17.5" style="1345" customWidth="1"/>
    <col min="11782" max="11782" width="15.125" style="1345" customWidth="1"/>
    <col min="11783" max="11783" width="15.25" style="1345" customWidth="1"/>
    <col min="11784" max="11784" width="3.75" style="1345" customWidth="1"/>
    <col min="11785" max="11785" width="2.5" style="1345" customWidth="1"/>
    <col min="11786" max="12032" width="9" style="1345"/>
    <col min="12033" max="12033" width="1.125" style="1345" customWidth="1"/>
    <col min="12034" max="12035" width="15.625" style="1345" customWidth="1"/>
    <col min="12036" max="12036" width="15.25" style="1345" customWidth="1"/>
    <col min="12037" max="12037" width="17.5" style="1345" customWidth="1"/>
    <col min="12038" max="12038" width="15.125" style="1345" customWidth="1"/>
    <col min="12039" max="12039" width="15.25" style="1345" customWidth="1"/>
    <col min="12040" max="12040" width="3.75" style="1345" customWidth="1"/>
    <col min="12041" max="12041" width="2.5" style="1345" customWidth="1"/>
    <col min="12042" max="12288" width="9" style="1345"/>
    <col min="12289" max="12289" width="1.125" style="1345" customWidth="1"/>
    <col min="12290" max="12291" width="15.625" style="1345" customWidth="1"/>
    <col min="12292" max="12292" width="15.25" style="1345" customWidth="1"/>
    <col min="12293" max="12293" width="17.5" style="1345" customWidth="1"/>
    <col min="12294" max="12294" width="15.125" style="1345" customWidth="1"/>
    <col min="12295" max="12295" width="15.25" style="1345" customWidth="1"/>
    <col min="12296" max="12296" width="3.75" style="1345" customWidth="1"/>
    <col min="12297" max="12297" width="2.5" style="1345" customWidth="1"/>
    <col min="12298" max="12544" width="9" style="1345"/>
    <col min="12545" max="12545" width="1.125" style="1345" customWidth="1"/>
    <col min="12546" max="12547" width="15.625" style="1345" customWidth="1"/>
    <col min="12548" max="12548" width="15.25" style="1345" customWidth="1"/>
    <col min="12549" max="12549" width="17.5" style="1345" customWidth="1"/>
    <col min="12550" max="12550" width="15.125" style="1345" customWidth="1"/>
    <col min="12551" max="12551" width="15.25" style="1345" customWidth="1"/>
    <col min="12552" max="12552" width="3.75" style="1345" customWidth="1"/>
    <col min="12553" max="12553" width="2.5" style="1345" customWidth="1"/>
    <col min="12554" max="12800" width="9" style="1345"/>
    <col min="12801" max="12801" width="1.125" style="1345" customWidth="1"/>
    <col min="12802" max="12803" width="15.625" style="1345" customWidth="1"/>
    <col min="12804" max="12804" width="15.25" style="1345" customWidth="1"/>
    <col min="12805" max="12805" width="17.5" style="1345" customWidth="1"/>
    <col min="12806" max="12806" width="15.125" style="1345" customWidth="1"/>
    <col min="12807" max="12807" width="15.25" style="1345" customWidth="1"/>
    <col min="12808" max="12808" width="3.75" style="1345" customWidth="1"/>
    <col min="12809" max="12809" width="2.5" style="1345" customWidth="1"/>
    <col min="12810" max="13056" width="9" style="1345"/>
    <col min="13057" max="13057" width="1.125" style="1345" customWidth="1"/>
    <col min="13058" max="13059" width="15.625" style="1345" customWidth="1"/>
    <col min="13060" max="13060" width="15.25" style="1345" customWidth="1"/>
    <col min="13061" max="13061" width="17.5" style="1345" customWidth="1"/>
    <col min="13062" max="13062" width="15.125" style="1345" customWidth="1"/>
    <col min="13063" max="13063" width="15.25" style="1345" customWidth="1"/>
    <col min="13064" max="13064" width="3.75" style="1345" customWidth="1"/>
    <col min="13065" max="13065" width="2.5" style="1345" customWidth="1"/>
    <col min="13066" max="13312" width="9" style="1345"/>
    <col min="13313" max="13313" width="1.125" style="1345" customWidth="1"/>
    <col min="13314" max="13315" width="15.625" style="1345" customWidth="1"/>
    <col min="13316" max="13316" width="15.25" style="1345" customWidth="1"/>
    <col min="13317" max="13317" width="17.5" style="1345" customWidth="1"/>
    <col min="13318" max="13318" width="15.125" style="1345" customWidth="1"/>
    <col min="13319" max="13319" width="15.25" style="1345" customWidth="1"/>
    <col min="13320" max="13320" width="3.75" style="1345" customWidth="1"/>
    <col min="13321" max="13321" width="2.5" style="1345" customWidth="1"/>
    <col min="13322" max="13568" width="9" style="1345"/>
    <col min="13569" max="13569" width="1.125" style="1345" customWidth="1"/>
    <col min="13570" max="13571" width="15.625" style="1345" customWidth="1"/>
    <col min="13572" max="13572" width="15.25" style="1345" customWidth="1"/>
    <col min="13573" max="13573" width="17.5" style="1345" customWidth="1"/>
    <col min="13574" max="13574" width="15.125" style="1345" customWidth="1"/>
    <col min="13575" max="13575" width="15.25" style="1345" customWidth="1"/>
    <col min="13576" max="13576" width="3.75" style="1345" customWidth="1"/>
    <col min="13577" max="13577" width="2.5" style="1345" customWidth="1"/>
    <col min="13578" max="13824" width="9" style="1345"/>
    <col min="13825" max="13825" width="1.125" style="1345" customWidth="1"/>
    <col min="13826" max="13827" width="15.625" style="1345" customWidth="1"/>
    <col min="13828" max="13828" width="15.25" style="1345" customWidth="1"/>
    <col min="13829" max="13829" width="17.5" style="1345" customWidth="1"/>
    <col min="13830" max="13830" width="15.125" style="1345" customWidth="1"/>
    <col min="13831" max="13831" width="15.25" style="1345" customWidth="1"/>
    <col min="13832" max="13832" width="3.75" style="1345" customWidth="1"/>
    <col min="13833" max="13833" width="2.5" style="1345" customWidth="1"/>
    <col min="13834" max="14080" width="9" style="1345"/>
    <col min="14081" max="14081" width="1.125" style="1345" customWidth="1"/>
    <col min="14082" max="14083" width="15.625" style="1345" customWidth="1"/>
    <col min="14084" max="14084" width="15.25" style="1345" customWidth="1"/>
    <col min="14085" max="14085" width="17.5" style="1345" customWidth="1"/>
    <col min="14086" max="14086" width="15.125" style="1345" customWidth="1"/>
    <col min="14087" max="14087" width="15.25" style="1345" customWidth="1"/>
    <col min="14088" max="14088" width="3.75" style="1345" customWidth="1"/>
    <col min="14089" max="14089" width="2.5" style="1345" customWidth="1"/>
    <col min="14090" max="14336" width="9" style="1345"/>
    <col min="14337" max="14337" width="1.125" style="1345" customWidth="1"/>
    <col min="14338" max="14339" width="15.625" style="1345" customWidth="1"/>
    <col min="14340" max="14340" width="15.25" style="1345" customWidth="1"/>
    <col min="14341" max="14341" width="17.5" style="1345" customWidth="1"/>
    <col min="14342" max="14342" width="15.125" style="1345" customWidth="1"/>
    <col min="14343" max="14343" width="15.25" style="1345" customWidth="1"/>
    <col min="14344" max="14344" width="3.75" style="1345" customWidth="1"/>
    <col min="14345" max="14345" width="2.5" style="1345" customWidth="1"/>
    <col min="14346" max="14592" width="9" style="1345"/>
    <col min="14593" max="14593" width="1.125" style="1345" customWidth="1"/>
    <col min="14594" max="14595" width="15.625" style="1345" customWidth="1"/>
    <col min="14596" max="14596" width="15.25" style="1345" customWidth="1"/>
    <col min="14597" max="14597" width="17.5" style="1345" customWidth="1"/>
    <col min="14598" max="14598" width="15.125" style="1345" customWidth="1"/>
    <col min="14599" max="14599" width="15.25" style="1345" customWidth="1"/>
    <col min="14600" max="14600" width="3.75" style="1345" customWidth="1"/>
    <col min="14601" max="14601" width="2.5" style="1345" customWidth="1"/>
    <col min="14602" max="14848" width="9" style="1345"/>
    <col min="14849" max="14849" width="1.125" style="1345" customWidth="1"/>
    <col min="14850" max="14851" width="15.625" style="1345" customWidth="1"/>
    <col min="14852" max="14852" width="15.25" style="1345" customWidth="1"/>
    <col min="14853" max="14853" width="17.5" style="1345" customWidth="1"/>
    <col min="14854" max="14854" width="15.125" style="1345" customWidth="1"/>
    <col min="14855" max="14855" width="15.25" style="1345" customWidth="1"/>
    <col min="14856" max="14856" width="3.75" style="1345" customWidth="1"/>
    <col min="14857" max="14857" width="2.5" style="1345" customWidth="1"/>
    <col min="14858" max="15104" width="9" style="1345"/>
    <col min="15105" max="15105" width="1.125" style="1345" customWidth="1"/>
    <col min="15106" max="15107" width="15.625" style="1345" customWidth="1"/>
    <col min="15108" max="15108" width="15.25" style="1345" customWidth="1"/>
    <col min="15109" max="15109" width="17.5" style="1345" customWidth="1"/>
    <col min="15110" max="15110" width="15.125" style="1345" customWidth="1"/>
    <col min="15111" max="15111" width="15.25" style="1345" customWidth="1"/>
    <col min="15112" max="15112" width="3.75" style="1345" customWidth="1"/>
    <col min="15113" max="15113" width="2.5" style="1345" customWidth="1"/>
    <col min="15114" max="15360" width="9" style="1345"/>
    <col min="15361" max="15361" width="1.125" style="1345" customWidth="1"/>
    <col min="15362" max="15363" width="15.625" style="1345" customWidth="1"/>
    <col min="15364" max="15364" width="15.25" style="1345" customWidth="1"/>
    <col min="15365" max="15365" width="17.5" style="1345" customWidth="1"/>
    <col min="15366" max="15366" width="15.125" style="1345" customWidth="1"/>
    <col min="15367" max="15367" width="15.25" style="1345" customWidth="1"/>
    <col min="15368" max="15368" width="3.75" style="1345" customWidth="1"/>
    <col min="15369" max="15369" width="2.5" style="1345" customWidth="1"/>
    <col min="15370" max="15616" width="9" style="1345"/>
    <col min="15617" max="15617" width="1.125" style="1345" customWidth="1"/>
    <col min="15618" max="15619" width="15.625" style="1345" customWidth="1"/>
    <col min="15620" max="15620" width="15.25" style="1345" customWidth="1"/>
    <col min="15621" max="15621" width="17.5" style="1345" customWidth="1"/>
    <col min="15622" max="15622" width="15.125" style="1345" customWidth="1"/>
    <col min="15623" max="15623" width="15.25" style="1345" customWidth="1"/>
    <col min="15624" max="15624" width="3.75" style="1345" customWidth="1"/>
    <col min="15625" max="15625" width="2.5" style="1345" customWidth="1"/>
    <col min="15626" max="15872" width="9" style="1345"/>
    <col min="15873" max="15873" width="1.125" style="1345" customWidth="1"/>
    <col min="15874" max="15875" width="15.625" style="1345" customWidth="1"/>
    <col min="15876" max="15876" width="15.25" style="1345" customWidth="1"/>
    <col min="15877" max="15877" width="17.5" style="1345" customWidth="1"/>
    <col min="15878" max="15878" width="15.125" style="1345" customWidth="1"/>
    <col min="15879" max="15879" width="15.25" style="1345" customWidth="1"/>
    <col min="15880" max="15880" width="3.75" style="1345" customWidth="1"/>
    <col min="15881" max="15881" width="2.5" style="1345" customWidth="1"/>
    <col min="15882" max="16128" width="9" style="1345"/>
    <col min="16129" max="16129" width="1.125" style="1345" customWidth="1"/>
    <col min="16130" max="16131" width="15.625" style="1345" customWidth="1"/>
    <col min="16132" max="16132" width="15.25" style="1345" customWidth="1"/>
    <col min="16133" max="16133" width="17.5" style="1345" customWidth="1"/>
    <col min="16134" max="16134" width="15.125" style="1345" customWidth="1"/>
    <col min="16135" max="16135" width="15.25" style="1345" customWidth="1"/>
    <col min="16136" max="16136" width="3.75" style="1345" customWidth="1"/>
    <col min="16137" max="16137" width="2.5" style="1345" customWidth="1"/>
    <col min="16138" max="16384" width="9" style="1345"/>
  </cols>
  <sheetData>
    <row r="1" spans="2:7" ht="23.25" customHeight="1">
      <c r="B1" s="1345" t="s">
        <v>1983</v>
      </c>
    </row>
    <row r="2" spans="2:7" ht="22.5" customHeight="1">
      <c r="F2" s="4237" t="s">
        <v>170</v>
      </c>
      <c r="G2" s="4237"/>
    </row>
    <row r="3" spans="2:7" ht="15.75" customHeight="1">
      <c r="F3" s="1380"/>
      <c r="G3" s="1380"/>
    </row>
    <row r="4" spans="2:7" ht="27.75" customHeight="1">
      <c r="B4" s="2814" t="s">
        <v>874</v>
      </c>
      <c r="C4" s="2814"/>
      <c r="D4" s="2814"/>
      <c r="E4" s="2814"/>
      <c r="F4" s="2814"/>
      <c r="G4" s="2814"/>
    </row>
    <row r="5" spans="2:7" ht="21.75" customHeight="1">
      <c r="B5" s="1350"/>
      <c r="C5" s="1350"/>
      <c r="D5" s="1350"/>
      <c r="E5" s="1350"/>
      <c r="F5" s="1350"/>
      <c r="G5" s="1350"/>
    </row>
    <row r="6" spans="2:7" ht="21.75" customHeight="1">
      <c r="B6" s="2815" t="s">
        <v>875</v>
      </c>
      <c r="C6" s="2815"/>
      <c r="D6" s="4238"/>
      <c r="E6" s="4239"/>
      <c r="F6" s="4239"/>
      <c r="G6" s="4240"/>
    </row>
    <row r="7" spans="2:7" ht="21.75" customHeight="1">
      <c r="B7" s="2815" t="s">
        <v>876</v>
      </c>
      <c r="C7" s="2815"/>
      <c r="D7" s="3628" t="s">
        <v>877</v>
      </c>
      <c r="E7" s="3629"/>
      <c r="F7" s="3629"/>
      <c r="G7" s="3630"/>
    </row>
    <row r="8" spans="2:7" ht="18" customHeight="1" thickBot="1">
      <c r="B8" s="1381"/>
      <c r="C8" s="1381"/>
      <c r="D8" s="1381"/>
      <c r="E8" s="1381"/>
      <c r="F8" s="1381"/>
      <c r="G8" s="1381"/>
    </row>
    <row r="9" spans="2:7" ht="22.5" customHeight="1">
      <c r="B9" s="2810" t="s">
        <v>878</v>
      </c>
      <c r="C9" s="2813" t="s">
        <v>1975</v>
      </c>
      <c r="D9" s="2808"/>
      <c r="E9" s="2808"/>
      <c r="F9" s="2808"/>
      <c r="G9" s="2809"/>
    </row>
    <row r="10" spans="2:7" ht="35.25" customHeight="1">
      <c r="B10" s="2811"/>
      <c r="C10" s="1382"/>
      <c r="D10" s="4241" t="s">
        <v>1976</v>
      </c>
      <c r="E10" s="4241"/>
      <c r="F10" s="4241"/>
      <c r="G10" s="4242"/>
    </row>
    <row r="11" spans="2:7" ht="22.5" customHeight="1">
      <c r="B11" s="2811"/>
      <c r="C11" s="2802" t="s">
        <v>1977</v>
      </c>
      <c r="D11" s="2803"/>
      <c r="E11" s="2803"/>
      <c r="F11" s="2803"/>
      <c r="G11" s="2804"/>
    </row>
    <row r="12" spans="2:7" ht="35.25" customHeight="1">
      <c r="B12" s="2811"/>
      <c r="C12" s="1382"/>
      <c r="D12" s="4241" t="s">
        <v>1976</v>
      </c>
      <c r="E12" s="4241"/>
      <c r="F12" s="4241"/>
      <c r="G12" s="4242"/>
    </row>
    <row r="13" spans="2:7" ht="22.5" customHeight="1">
      <c r="B13" s="2811"/>
      <c r="C13" s="2802" t="s">
        <v>1978</v>
      </c>
      <c r="D13" s="2803"/>
      <c r="E13" s="2803"/>
      <c r="F13" s="2803"/>
      <c r="G13" s="2804"/>
    </row>
    <row r="14" spans="2:7" ht="35.25" customHeight="1">
      <c r="B14" s="2811"/>
      <c r="C14" s="1382"/>
      <c r="D14" s="4241" t="s">
        <v>1976</v>
      </c>
      <c r="E14" s="4241"/>
      <c r="F14" s="4241"/>
      <c r="G14" s="4242"/>
    </row>
    <row r="15" spans="2:7" ht="22.5" customHeight="1">
      <c r="B15" s="2811"/>
      <c r="C15" s="2802" t="s">
        <v>1979</v>
      </c>
      <c r="D15" s="2803"/>
      <c r="E15" s="2803"/>
      <c r="F15" s="2803"/>
      <c r="G15" s="2804"/>
    </row>
    <row r="16" spans="2:7" ht="35.25" customHeight="1">
      <c r="B16" s="2811"/>
      <c r="C16" s="1382"/>
      <c r="D16" s="4241" t="s">
        <v>2119</v>
      </c>
      <c r="E16" s="4241"/>
      <c r="F16" s="4241"/>
      <c r="G16" s="4242"/>
    </row>
    <row r="17" spans="2:7" ht="22.5" customHeight="1">
      <c r="B17" s="2811"/>
      <c r="C17" s="2802" t="s">
        <v>1980</v>
      </c>
      <c r="D17" s="2803"/>
      <c r="E17" s="2803"/>
      <c r="F17" s="2803"/>
      <c r="G17" s="2804"/>
    </row>
    <row r="18" spans="2:7" ht="35.25" customHeight="1">
      <c r="B18" s="2811"/>
      <c r="C18" s="1382"/>
      <c r="D18" s="4241" t="s">
        <v>2120</v>
      </c>
      <c r="E18" s="4241"/>
      <c r="F18" s="4241"/>
      <c r="G18" s="4242"/>
    </row>
    <row r="19" spans="2:7" ht="22.5" customHeight="1">
      <c r="B19" s="2811"/>
      <c r="C19" s="2802" t="s">
        <v>1703</v>
      </c>
      <c r="D19" s="2803"/>
      <c r="E19" s="2803"/>
      <c r="F19" s="2803"/>
      <c r="G19" s="2804"/>
    </row>
    <row r="20" spans="2:7" ht="35.25" customHeight="1" thickBot="1">
      <c r="B20" s="2812"/>
      <c r="C20" s="1383"/>
      <c r="D20" s="4243" t="s">
        <v>1976</v>
      </c>
      <c r="E20" s="4243"/>
      <c r="F20" s="4243"/>
      <c r="G20" s="4244"/>
    </row>
    <row r="21" spans="2:7" ht="33" customHeight="1">
      <c r="B21" s="2805" t="s">
        <v>879</v>
      </c>
      <c r="C21" s="2808" t="s">
        <v>1981</v>
      </c>
      <c r="D21" s="2808"/>
      <c r="E21" s="2808"/>
      <c r="F21" s="2808"/>
      <c r="G21" s="2809"/>
    </row>
    <row r="22" spans="2:7" ht="37.5" customHeight="1">
      <c r="B22" s="2806"/>
      <c r="C22" s="1384"/>
      <c r="D22" s="4245" t="s">
        <v>2122</v>
      </c>
      <c r="E22" s="4245"/>
      <c r="F22" s="4245"/>
      <c r="G22" s="4246"/>
    </row>
    <row r="23" spans="2:7" ht="29.25" customHeight="1">
      <c r="B23" s="2806"/>
      <c r="C23" s="2803" t="s">
        <v>1982</v>
      </c>
      <c r="D23" s="2803"/>
      <c r="E23" s="2803"/>
      <c r="F23" s="2803"/>
      <c r="G23" s="2804"/>
    </row>
    <row r="24" spans="2:7" ht="35.25" customHeight="1" thickBot="1">
      <c r="B24" s="2807"/>
      <c r="C24" s="1385"/>
      <c r="D24" s="4247" t="s">
        <v>2121</v>
      </c>
      <c r="E24" s="4247"/>
      <c r="F24" s="4247"/>
      <c r="G24" s="4248"/>
    </row>
    <row r="25" spans="2:7" ht="13.5" customHeight="1">
      <c r="B25" s="2800"/>
      <c r="C25" s="2800"/>
      <c r="D25" s="2800"/>
      <c r="E25" s="2800"/>
      <c r="F25" s="2800"/>
      <c r="G25" s="2800"/>
    </row>
    <row r="26" spans="2:7">
      <c r="B26" s="2801"/>
      <c r="C26" s="2801"/>
      <c r="D26" s="2801"/>
      <c r="E26" s="2801"/>
      <c r="F26" s="2801"/>
      <c r="G26" s="2801"/>
    </row>
    <row r="27" spans="2:7">
      <c r="B27" s="2801"/>
      <c r="C27" s="2801"/>
      <c r="D27" s="2801"/>
      <c r="E27" s="2801"/>
      <c r="F27" s="2801"/>
      <c r="G27" s="2801"/>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12"/>
  <pageMargins left="0.70866141732283472" right="0.70866141732283472"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4177" r:id="rId4" name="Check Box 1">
              <controlPr defaultSize="0" autoFill="0" autoLine="0" autoPict="0">
                <anchor moveWithCells="1">
                  <from>
                    <xdr:col>4</xdr:col>
                    <xdr:colOff>942975</xdr:colOff>
                    <xdr:row>5</xdr:row>
                    <xdr:rowOff>257175</xdr:rowOff>
                  </from>
                  <to>
                    <xdr:col>4</xdr:col>
                    <xdr:colOff>1266825</xdr:colOff>
                    <xdr:row>7</xdr:row>
                    <xdr:rowOff>47625</xdr:rowOff>
                  </to>
                </anchor>
              </controlPr>
            </control>
          </mc:Choice>
        </mc:AlternateContent>
        <mc:AlternateContent xmlns:mc="http://schemas.openxmlformats.org/markup-compatibility/2006">
          <mc:Choice Requires="x14">
            <control shapeId="434178" r:id="rId5" name="Check Box 2">
              <controlPr defaultSize="0" autoFill="0" autoLine="0" autoPict="0">
                <anchor moveWithCells="1">
                  <from>
                    <xdr:col>5</xdr:col>
                    <xdr:colOff>600075</xdr:colOff>
                    <xdr:row>5</xdr:row>
                    <xdr:rowOff>247650</xdr:rowOff>
                  </from>
                  <to>
                    <xdr:col>5</xdr:col>
                    <xdr:colOff>923925</xdr:colOff>
                    <xdr:row>7</xdr:row>
                    <xdr:rowOff>38100</xdr:rowOff>
                  </to>
                </anchor>
              </controlPr>
            </control>
          </mc:Choice>
        </mc:AlternateContent>
        <mc:AlternateContent xmlns:mc="http://schemas.openxmlformats.org/markup-compatibility/2006">
          <mc:Choice Requires="x14">
            <control shapeId="434179" r:id="rId6" name="Check Box 3">
              <controlPr defaultSize="0" autoFill="0" autoLine="0" autoPict="0">
                <anchor moveWithCells="1">
                  <from>
                    <xdr:col>4</xdr:col>
                    <xdr:colOff>9525</xdr:colOff>
                    <xdr:row>5</xdr:row>
                    <xdr:rowOff>238125</xdr:rowOff>
                  </from>
                  <to>
                    <xdr:col>4</xdr:col>
                    <xdr:colOff>333375</xdr:colOff>
                    <xdr:row>7</xdr:row>
                    <xdr:rowOff>28575</xdr:rowOff>
                  </to>
                </anchor>
              </controlPr>
            </control>
          </mc:Choice>
        </mc:AlternateContent>
        <mc:AlternateContent xmlns:mc="http://schemas.openxmlformats.org/markup-compatibility/2006">
          <mc:Choice Requires="x14">
            <control shapeId="434186" r:id="rId7" name="Check Box 10">
              <controlPr defaultSize="0" autoFill="0" autoLine="0" autoPict="0">
                <anchor moveWithCells="1">
                  <from>
                    <xdr:col>4</xdr:col>
                    <xdr:colOff>438150</xdr:colOff>
                    <xdr:row>23</xdr:row>
                    <xdr:rowOff>47625</xdr:rowOff>
                  </from>
                  <to>
                    <xdr:col>4</xdr:col>
                    <xdr:colOff>762000</xdr:colOff>
                    <xdr:row>23</xdr:row>
                    <xdr:rowOff>390525</xdr:rowOff>
                  </to>
                </anchor>
              </controlPr>
            </control>
          </mc:Choice>
        </mc:AlternateContent>
        <mc:AlternateContent xmlns:mc="http://schemas.openxmlformats.org/markup-compatibility/2006">
          <mc:Choice Requires="x14">
            <control shapeId="434187" r:id="rId8" name="Check Box 11">
              <controlPr defaultSize="0" autoFill="0" autoLine="0" autoPict="0">
                <anchor moveWithCells="1">
                  <from>
                    <xdr:col>5</xdr:col>
                    <xdr:colOff>133350</xdr:colOff>
                    <xdr:row>23</xdr:row>
                    <xdr:rowOff>57150</xdr:rowOff>
                  </from>
                  <to>
                    <xdr:col>5</xdr:col>
                    <xdr:colOff>457200</xdr:colOff>
                    <xdr:row>23</xdr:row>
                    <xdr:rowOff>400050</xdr:rowOff>
                  </to>
                </anchor>
              </controlPr>
            </control>
          </mc:Choice>
        </mc:AlternateContent>
        <mc:AlternateContent xmlns:mc="http://schemas.openxmlformats.org/markup-compatibility/2006">
          <mc:Choice Requires="x14">
            <control shapeId="434190" r:id="rId9" name="Check Box 14">
              <controlPr defaultSize="0" autoFill="0" autoLine="0" autoPict="0">
                <anchor moveWithCells="1">
                  <from>
                    <xdr:col>4</xdr:col>
                    <xdr:colOff>428625</xdr:colOff>
                    <xdr:row>21</xdr:row>
                    <xdr:rowOff>57150</xdr:rowOff>
                  </from>
                  <to>
                    <xdr:col>4</xdr:col>
                    <xdr:colOff>752475</xdr:colOff>
                    <xdr:row>21</xdr:row>
                    <xdr:rowOff>400050</xdr:rowOff>
                  </to>
                </anchor>
              </controlPr>
            </control>
          </mc:Choice>
        </mc:AlternateContent>
        <mc:AlternateContent xmlns:mc="http://schemas.openxmlformats.org/markup-compatibility/2006">
          <mc:Choice Requires="x14">
            <control shapeId="434191" r:id="rId10" name="Check Box 15">
              <controlPr defaultSize="0" autoFill="0" autoLine="0" autoPict="0">
                <anchor moveWithCells="1">
                  <from>
                    <xdr:col>5</xdr:col>
                    <xdr:colOff>104775</xdr:colOff>
                    <xdr:row>21</xdr:row>
                    <xdr:rowOff>47625</xdr:rowOff>
                  </from>
                  <to>
                    <xdr:col>5</xdr:col>
                    <xdr:colOff>428625</xdr:colOff>
                    <xdr:row>21</xdr:row>
                    <xdr:rowOff>390525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32744-75B7-4DCB-B44C-8F4906C348F2}">
  <dimension ref="A1:J25"/>
  <sheetViews>
    <sheetView view="pageBreakPreview" zoomScaleNormal="70" zoomScaleSheetLayoutView="100" workbookViewId="0">
      <selection activeCell="A21" sqref="A21:H21"/>
    </sheetView>
  </sheetViews>
  <sheetFormatPr defaultRowHeight="13.5"/>
  <cols>
    <col min="1" max="1" width="9" style="341"/>
    <col min="2" max="8" width="10.625" style="341" customWidth="1"/>
    <col min="9" max="16384" width="9" style="341"/>
  </cols>
  <sheetData>
    <row r="1" spans="1:10" ht="30.95" customHeight="1">
      <c r="A1" s="341" t="s">
        <v>880</v>
      </c>
      <c r="G1" s="2832" t="s">
        <v>705</v>
      </c>
      <c r="H1" s="2832"/>
    </row>
    <row r="2" spans="1:10" ht="30.95" customHeight="1">
      <c r="A2" s="2833" t="s">
        <v>881</v>
      </c>
      <c r="B2" s="2833"/>
      <c r="C2" s="2833"/>
      <c r="D2" s="2833"/>
      <c r="E2" s="2833"/>
      <c r="F2" s="2833"/>
      <c r="G2" s="2833"/>
      <c r="H2" s="2833"/>
      <c r="I2" s="342"/>
      <c r="J2" s="342"/>
    </row>
    <row r="3" spans="1:10" ht="30.95" customHeight="1">
      <c r="A3" s="342"/>
      <c r="B3" s="342"/>
      <c r="C3" s="342"/>
      <c r="D3" s="342"/>
      <c r="E3" s="342"/>
      <c r="F3" s="342"/>
      <c r="G3" s="342"/>
      <c r="H3" s="342"/>
      <c r="I3" s="342"/>
      <c r="J3" s="342"/>
    </row>
    <row r="4" spans="1:10" ht="30.95" customHeight="1">
      <c r="A4" s="2823" t="s">
        <v>882</v>
      </c>
      <c r="B4" s="2823"/>
      <c r="C4" s="2824"/>
      <c r="D4" s="2825"/>
      <c r="E4" s="2825"/>
      <c r="F4" s="2825"/>
      <c r="G4" s="2825"/>
      <c r="H4" s="2826"/>
    </row>
    <row r="5" spans="1:10" ht="30.95" customHeight="1">
      <c r="A5" s="2823" t="s">
        <v>883</v>
      </c>
      <c r="B5" s="2823"/>
      <c r="C5" s="2824"/>
      <c r="D5" s="2825"/>
      <c r="E5" s="2825"/>
      <c r="F5" s="2825"/>
      <c r="G5" s="2825"/>
      <c r="H5" s="2826"/>
    </row>
    <row r="6" spans="1:10" ht="30.95" customHeight="1">
      <c r="A6" s="2823" t="s">
        <v>379</v>
      </c>
      <c r="B6" s="2823"/>
      <c r="C6" s="2824"/>
      <c r="D6" s="2825"/>
      <c r="E6" s="2825"/>
      <c r="F6" s="2825"/>
      <c r="G6" s="2825"/>
      <c r="H6" s="2826"/>
    </row>
    <row r="7" spans="1:10" ht="36.75" customHeight="1">
      <c r="A7" s="2827" t="s">
        <v>884</v>
      </c>
      <c r="B7" s="2828"/>
      <c r="C7" s="2829"/>
      <c r="D7" s="2830"/>
      <c r="E7" s="2830"/>
      <c r="F7" s="2830"/>
      <c r="G7" s="2830"/>
      <c r="H7" s="2831"/>
    </row>
    <row r="8" spans="1:10" ht="30.95" customHeight="1"/>
    <row r="9" spans="1:10" ht="30.95" customHeight="1">
      <c r="A9" s="2823" t="s">
        <v>358</v>
      </c>
      <c r="B9" s="2823"/>
      <c r="C9" s="2823"/>
      <c r="D9" s="343" t="s">
        <v>885</v>
      </c>
      <c r="E9" s="2823" t="s">
        <v>886</v>
      </c>
      <c r="F9" s="2823"/>
      <c r="G9" s="2823" t="s">
        <v>437</v>
      </c>
      <c r="H9" s="2823"/>
    </row>
    <row r="10" spans="1:10" ht="30.95" customHeight="1">
      <c r="A10" s="343">
        <v>1</v>
      </c>
      <c r="B10" s="2822"/>
      <c r="C10" s="2822"/>
      <c r="D10" s="346"/>
      <c r="E10" s="2822"/>
      <c r="F10" s="2822"/>
      <c r="G10" s="2822"/>
      <c r="H10" s="2822"/>
    </row>
    <row r="11" spans="1:10" ht="30.95" customHeight="1">
      <c r="A11" s="343">
        <v>2</v>
      </c>
      <c r="B11" s="2822"/>
      <c r="C11" s="2822"/>
      <c r="D11" s="346"/>
      <c r="E11" s="2822"/>
      <c r="F11" s="2822"/>
      <c r="G11" s="2822"/>
      <c r="H11" s="2822"/>
    </row>
    <row r="12" spans="1:10" ht="30.95" customHeight="1">
      <c r="A12" s="343">
        <v>3</v>
      </c>
      <c r="B12" s="2822"/>
      <c r="C12" s="2822"/>
      <c r="D12" s="346"/>
      <c r="E12" s="2822"/>
      <c r="F12" s="2822"/>
      <c r="G12" s="2822"/>
      <c r="H12" s="2822"/>
    </row>
    <row r="13" spans="1:10" ht="30.95" customHeight="1">
      <c r="A13" s="343">
        <v>4</v>
      </c>
      <c r="B13" s="2822"/>
      <c r="C13" s="2822"/>
      <c r="D13" s="346"/>
      <c r="E13" s="2822"/>
      <c r="F13" s="2822"/>
      <c r="G13" s="2822"/>
      <c r="H13" s="2822"/>
    </row>
    <row r="14" spans="1:10" ht="30.95" customHeight="1">
      <c r="A14" s="343">
        <v>5</v>
      </c>
      <c r="B14" s="2822"/>
      <c r="C14" s="2822"/>
      <c r="D14" s="346"/>
      <c r="E14" s="2822"/>
      <c r="F14" s="2822"/>
      <c r="G14" s="2822"/>
      <c r="H14" s="2822"/>
    </row>
    <row r="15" spans="1:10" ht="30.95" customHeight="1">
      <c r="A15" s="343">
        <v>6</v>
      </c>
      <c r="B15" s="2822"/>
      <c r="C15" s="2822"/>
      <c r="D15" s="346"/>
      <c r="E15" s="2822"/>
      <c r="F15" s="2822"/>
      <c r="G15" s="2822"/>
      <c r="H15" s="2822"/>
    </row>
    <row r="16" spans="1:10" ht="30.95" customHeight="1">
      <c r="A16" s="343">
        <v>7</v>
      </c>
      <c r="B16" s="2822"/>
      <c r="C16" s="2822"/>
      <c r="D16" s="346"/>
      <c r="E16" s="2822"/>
      <c r="F16" s="2822"/>
      <c r="G16" s="2822"/>
      <c r="H16" s="2822"/>
    </row>
    <row r="17" spans="1:8" ht="30.95" customHeight="1">
      <c r="A17" s="343">
        <v>8</v>
      </c>
      <c r="B17" s="2822"/>
      <c r="C17" s="2822"/>
      <c r="D17" s="346"/>
      <c r="E17" s="2822"/>
      <c r="F17" s="2822"/>
      <c r="G17" s="2822"/>
      <c r="H17" s="2822"/>
    </row>
    <row r="18" spans="1:8" ht="30.95" customHeight="1">
      <c r="A18" s="343">
        <v>9</v>
      </c>
      <c r="B18" s="2822"/>
      <c r="C18" s="2822"/>
      <c r="D18" s="346"/>
      <c r="E18" s="2822"/>
      <c r="F18" s="2822"/>
      <c r="G18" s="2822"/>
      <c r="H18" s="2822"/>
    </row>
    <row r="19" spans="1:8" ht="30.95" customHeight="1">
      <c r="A19" s="343">
        <v>10</v>
      </c>
      <c r="B19" s="2822"/>
      <c r="C19" s="2822"/>
      <c r="D19" s="346"/>
      <c r="E19" s="2822"/>
      <c r="F19" s="2822"/>
      <c r="G19" s="2822"/>
      <c r="H19" s="2822"/>
    </row>
    <row r="20" spans="1:8" ht="12.75" customHeight="1"/>
    <row r="21" spans="1:8" ht="36.75" customHeight="1">
      <c r="A21" s="2819" t="s">
        <v>1582</v>
      </c>
      <c r="B21" s="2819"/>
      <c r="C21" s="2819"/>
      <c r="D21" s="2819"/>
      <c r="E21" s="2819"/>
      <c r="F21" s="2819"/>
      <c r="G21" s="2819"/>
      <c r="H21" s="2819"/>
    </row>
    <row r="22" spans="1:8" ht="36.75" customHeight="1">
      <c r="A22" s="2820" t="s">
        <v>887</v>
      </c>
      <c r="B22" s="2821"/>
      <c r="C22" s="2821"/>
      <c r="D22" s="2821"/>
      <c r="E22" s="2821"/>
      <c r="F22" s="2821"/>
      <c r="G22" s="2821"/>
      <c r="H22" s="2821"/>
    </row>
    <row r="23" spans="1:8" ht="49.5" customHeight="1">
      <c r="A23" s="344"/>
    </row>
    <row r="24" spans="1:8" ht="24.95" customHeight="1"/>
    <row r="25" spans="1:8" ht="24.95" customHeight="1"/>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1"/>
  <printOptions horizontalCentered="1"/>
  <pageMargins left="0.39370078740157483" right="0.39370078740157483" top="0.98425196850393704" bottom="0.98425196850393704" header="0.51181102362204722" footer="0.51181102362204722"/>
  <pageSetup paperSize="9" orientation="portrait" r:id="rId1"/>
  <headerFooter alignWithMargins="0">
    <oddHeader>&amp;L（別紙２６）</oddHead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D8992-CE00-4ECE-AE2F-A9821AF699F4}">
  <sheetPr>
    <pageSetUpPr fitToPage="1"/>
  </sheetPr>
  <dimension ref="A1:J27"/>
  <sheetViews>
    <sheetView view="pageBreakPreview" zoomScaleNormal="100" zoomScaleSheetLayoutView="100" workbookViewId="0">
      <selection activeCell="D17" sqref="D17:G17"/>
    </sheetView>
  </sheetViews>
  <sheetFormatPr defaultRowHeight="13.5"/>
  <cols>
    <col min="1" max="1" width="3.75" style="3" customWidth="1"/>
    <col min="2" max="2" width="13" style="3" customWidth="1"/>
    <col min="3" max="3" width="11.625" style="3" customWidth="1"/>
    <col min="4" max="4" width="7.75" style="3" customWidth="1"/>
    <col min="5" max="5" width="26" style="3" customWidth="1"/>
    <col min="6" max="6" width="17.125" style="3" customWidth="1"/>
    <col min="7" max="7" width="13" style="3" customWidth="1"/>
    <col min="8" max="8" width="13.75" style="3" customWidth="1"/>
    <col min="9" max="9" width="9" style="3"/>
    <col min="10" max="10" width="0" style="3" hidden="1" customWidth="1"/>
    <col min="11" max="16384" width="9" style="3"/>
  </cols>
  <sheetData>
    <row r="1" spans="1:10" ht="28.5" customHeight="1">
      <c r="A1" s="93" t="s">
        <v>888</v>
      </c>
      <c r="B1" s="1294"/>
      <c r="C1" s="1294"/>
      <c r="D1" s="1294"/>
      <c r="E1" s="1294"/>
      <c r="F1" s="1294"/>
      <c r="G1" s="1295"/>
      <c r="H1" s="93"/>
    </row>
    <row r="2" spans="1:10" ht="28.5" customHeight="1">
      <c r="A2" s="93"/>
      <c r="B2" s="1294"/>
      <c r="C2" s="1294"/>
      <c r="D2" s="1294"/>
      <c r="E2" s="1294"/>
      <c r="F2" s="1296"/>
      <c r="G2" s="1295" t="s">
        <v>412</v>
      </c>
      <c r="H2" s="93"/>
    </row>
    <row r="3" spans="1:10" ht="9" customHeight="1">
      <c r="A3" s="93"/>
      <c r="B3" s="1294"/>
      <c r="C3" s="1294"/>
      <c r="D3" s="1294"/>
      <c r="E3" s="1294"/>
      <c r="F3" s="1294"/>
      <c r="G3" s="1295"/>
      <c r="H3" s="93"/>
    </row>
    <row r="4" spans="1:10" ht="28.5" customHeight="1">
      <c r="A4" s="96"/>
      <c r="B4" s="1764" t="s">
        <v>1900</v>
      </c>
      <c r="C4" s="1764"/>
      <c r="D4" s="1764"/>
      <c r="E4" s="1764"/>
      <c r="F4" s="1764"/>
      <c r="G4" s="1764"/>
      <c r="H4" s="1291"/>
    </row>
    <row r="5" spans="1:10" ht="30" customHeight="1">
      <c r="A5" s="96"/>
      <c r="B5" s="1764" t="s">
        <v>1901</v>
      </c>
      <c r="C5" s="1764"/>
      <c r="D5" s="1764"/>
      <c r="E5" s="1764"/>
      <c r="F5" s="1764"/>
      <c r="G5" s="1764"/>
      <c r="H5" s="1291"/>
    </row>
    <row r="6" spans="1:10" ht="6" customHeight="1">
      <c r="A6" s="96"/>
      <c r="B6" s="1296"/>
      <c r="C6" s="1296"/>
      <c r="D6" s="1296"/>
      <c r="E6" s="1296"/>
      <c r="F6" s="1296"/>
      <c r="G6" s="1296"/>
      <c r="H6" s="1291"/>
    </row>
    <row r="7" spans="1:10" ht="30" customHeight="1">
      <c r="A7" s="96"/>
      <c r="B7" s="2793" t="s">
        <v>1902</v>
      </c>
      <c r="C7" s="2793"/>
      <c r="D7" s="2840"/>
      <c r="E7" s="2840"/>
      <c r="F7" s="2840"/>
      <c r="G7" s="2840"/>
      <c r="H7" s="1291"/>
    </row>
    <row r="8" spans="1:10" ht="30" customHeight="1">
      <c r="B8" s="2846" t="s">
        <v>1903</v>
      </c>
      <c r="C8" s="2847"/>
      <c r="D8" s="2848"/>
      <c r="E8" s="2849"/>
      <c r="F8" s="2849"/>
      <c r="G8" s="2850"/>
    </row>
    <row r="9" spans="1:10" ht="30" customHeight="1">
      <c r="B9" s="2851" t="s">
        <v>1904</v>
      </c>
      <c r="C9" s="2851"/>
      <c r="D9" s="2840" t="s">
        <v>1905</v>
      </c>
      <c r="E9" s="2840"/>
      <c r="F9" s="2840"/>
      <c r="G9" s="2840"/>
    </row>
    <row r="10" spans="1:10" ht="13.5" customHeight="1">
      <c r="B10" s="1297"/>
      <c r="C10" s="1297"/>
      <c r="D10" s="1298"/>
      <c r="E10" s="1298"/>
      <c r="F10" s="1298"/>
      <c r="G10" s="1298"/>
    </row>
    <row r="11" spans="1:10" ht="30" customHeight="1">
      <c r="B11" s="2852" t="s">
        <v>1906</v>
      </c>
      <c r="C11" s="2853"/>
      <c r="D11" s="2853"/>
      <c r="E11" s="2853"/>
      <c r="F11" s="1308"/>
      <c r="G11" s="1299" t="s">
        <v>16</v>
      </c>
    </row>
    <row r="12" spans="1:10" ht="30" customHeight="1">
      <c r="B12" s="2834" t="s">
        <v>1907</v>
      </c>
      <c r="C12" s="2835"/>
      <c r="D12" s="1300" t="s">
        <v>1908</v>
      </c>
      <c r="E12" s="1301" t="s">
        <v>1909</v>
      </c>
      <c r="F12" s="1307"/>
      <c r="G12" s="1299" t="s">
        <v>272</v>
      </c>
      <c r="J12" s="3" t="s">
        <v>245</v>
      </c>
    </row>
    <row r="13" spans="1:10" ht="30" customHeight="1">
      <c r="B13" s="2838"/>
      <c r="C13" s="2839"/>
      <c r="D13" s="1300" t="s">
        <v>18</v>
      </c>
      <c r="E13" s="1302" t="s">
        <v>1910</v>
      </c>
      <c r="F13" s="2840" t="s">
        <v>1911</v>
      </c>
      <c r="G13" s="2840"/>
      <c r="J13" s="3" t="s">
        <v>246</v>
      </c>
    </row>
    <row r="14" spans="1:10" ht="30" customHeight="1">
      <c r="B14" s="2834" t="s">
        <v>1912</v>
      </c>
      <c r="C14" s="2835"/>
      <c r="D14" s="1300" t="s">
        <v>1908</v>
      </c>
      <c r="E14" s="1301" t="s">
        <v>1913</v>
      </c>
      <c r="F14" s="2840"/>
      <c r="G14" s="2840"/>
    </row>
    <row r="15" spans="1:10" ht="28.5" customHeight="1">
      <c r="B15" s="2836"/>
      <c r="C15" s="2837"/>
      <c r="D15" s="1300" t="s">
        <v>18</v>
      </c>
      <c r="E15" s="1303" t="s">
        <v>1914</v>
      </c>
      <c r="F15" s="2841"/>
      <c r="G15" s="2840"/>
    </row>
    <row r="16" spans="1:10" ht="28.5" customHeight="1">
      <c r="B16" s="2838"/>
      <c r="C16" s="2839"/>
      <c r="D16" s="1300" t="s">
        <v>19</v>
      </c>
      <c r="E16" s="1303" t="s">
        <v>1915</v>
      </c>
      <c r="F16" s="1307"/>
      <c r="G16" s="1299" t="s">
        <v>16</v>
      </c>
    </row>
    <row r="17" spans="2:7" ht="30" customHeight="1">
      <c r="B17" s="2842" t="s">
        <v>1916</v>
      </c>
      <c r="C17" s="2843"/>
      <c r="D17" s="2844"/>
      <c r="E17" s="2844"/>
      <c r="F17" s="2845"/>
      <c r="G17" s="2844"/>
    </row>
    <row r="18" spans="2:7" ht="30" customHeight="1">
      <c r="B18" s="2834" t="s">
        <v>1917</v>
      </c>
      <c r="C18" s="2835"/>
      <c r="D18" s="1300" t="s">
        <v>1908</v>
      </c>
      <c r="E18" s="1303" t="s">
        <v>1918</v>
      </c>
      <c r="F18" s="2848" t="s">
        <v>1911</v>
      </c>
      <c r="G18" s="2850"/>
    </row>
    <row r="19" spans="2:7" ht="84.75" customHeight="1">
      <c r="B19" s="2838"/>
      <c r="C19" s="2839"/>
      <c r="D19" s="1300" t="s">
        <v>18</v>
      </c>
      <c r="E19" s="1303" t="s">
        <v>1919</v>
      </c>
      <c r="F19" s="2848" t="s">
        <v>1911</v>
      </c>
      <c r="G19" s="2850"/>
    </row>
    <row r="20" spans="2:7" ht="15" customHeight="1">
      <c r="B20" s="1304"/>
      <c r="C20" s="1304"/>
      <c r="D20" s="1304"/>
      <c r="E20" s="1305"/>
      <c r="F20" s="1306"/>
      <c r="G20" s="1306"/>
    </row>
    <row r="21" spans="2:7" ht="51.75" customHeight="1">
      <c r="B21" s="2857" t="s">
        <v>288</v>
      </c>
      <c r="C21" s="1301" t="s">
        <v>1920</v>
      </c>
      <c r="D21" s="2842" t="s">
        <v>1921</v>
      </c>
      <c r="E21" s="2860"/>
      <c r="F21" s="2860"/>
      <c r="G21" s="2843"/>
    </row>
    <row r="22" spans="2:7" ht="51" customHeight="1">
      <c r="B22" s="2858"/>
      <c r="C22" s="1301" t="s">
        <v>1922</v>
      </c>
      <c r="D22" s="2838" t="s">
        <v>1923</v>
      </c>
      <c r="E22" s="2861"/>
      <c r="F22" s="2861"/>
      <c r="G22" s="2839"/>
    </row>
    <row r="23" spans="2:7" ht="30" customHeight="1">
      <c r="B23" s="2859"/>
      <c r="C23" s="1301" t="s">
        <v>1924</v>
      </c>
      <c r="D23" s="2838" t="s">
        <v>1925</v>
      </c>
      <c r="E23" s="2861"/>
      <c r="F23" s="2861"/>
      <c r="G23" s="2839"/>
    </row>
    <row r="24" spans="2:7" ht="18" customHeight="1">
      <c r="B24" s="1304"/>
      <c r="C24" s="1304"/>
      <c r="D24" s="1304"/>
      <c r="E24" s="1305"/>
      <c r="F24" s="1306"/>
      <c r="G24" s="1306"/>
    </row>
    <row r="25" spans="2:7" ht="18" customHeight="1">
      <c r="B25" s="2854" t="s">
        <v>1926</v>
      </c>
      <c r="C25" s="2854"/>
      <c r="D25" s="2854"/>
      <c r="E25" s="2854"/>
      <c r="F25" s="2854"/>
      <c r="G25" s="2854"/>
    </row>
    <row r="26" spans="2:7" ht="64.5" customHeight="1">
      <c r="B26" s="2855" t="s">
        <v>1928</v>
      </c>
      <c r="C26" s="2855"/>
      <c r="D26" s="2855"/>
      <c r="E26" s="2855"/>
      <c r="F26" s="2855"/>
      <c r="G26" s="2855"/>
    </row>
    <row r="27" spans="2:7" ht="44.25" customHeight="1">
      <c r="B27" s="2854" t="s">
        <v>1927</v>
      </c>
      <c r="C27" s="2856"/>
      <c r="D27" s="2856"/>
      <c r="E27" s="2856"/>
      <c r="F27" s="2856"/>
      <c r="G27" s="2856"/>
    </row>
  </sheetData>
  <mergeCells count="26">
    <mergeCell ref="B25:G25"/>
    <mergeCell ref="B26:G26"/>
    <mergeCell ref="B27:G27"/>
    <mergeCell ref="B18:C19"/>
    <mergeCell ref="F18:G18"/>
    <mergeCell ref="F19:G19"/>
    <mergeCell ref="B21:B23"/>
    <mergeCell ref="D21:G21"/>
    <mergeCell ref="D22:G22"/>
    <mergeCell ref="D23:G23"/>
    <mergeCell ref="B9:C9"/>
    <mergeCell ref="D9:G9"/>
    <mergeCell ref="B11:E11"/>
    <mergeCell ref="B12:C13"/>
    <mergeCell ref="F13:G13"/>
    <mergeCell ref="B4:G4"/>
    <mergeCell ref="B5:G5"/>
    <mergeCell ref="B7:C7"/>
    <mergeCell ref="D7:G7"/>
    <mergeCell ref="B8:C8"/>
    <mergeCell ref="D8:G8"/>
    <mergeCell ref="B14:C16"/>
    <mergeCell ref="F14:G14"/>
    <mergeCell ref="F15:G15"/>
    <mergeCell ref="B17:C17"/>
    <mergeCell ref="D17:G17"/>
  </mergeCells>
  <phoneticPr fontI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8</xdr:col>
                    <xdr:colOff>0</xdr:colOff>
                    <xdr:row>7</xdr:row>
                    <xdr:rowOff>38100</xdr:rowOff>
                  </from>
                  <to>
                    <xdr:col>8</xdr:col>
                    <xdr:colOff>323850</xdr:colOff>
                    <xdr:row>8</xdr:row>
                    <xdr:rowOff>0</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8</xdr:col>
                    <xdr:colOff>0</xdr:colOff>
                    <xdr:row>7</xdr:row>
                    <xdr:rowOff>19050</xdr:rowOff>
                  </from>
                  <to>
                    <xdr:col>8</xdr:col>
                    <xdr:colOff>323850</xdr:colOff>
                    <xdr:row>7</xdr:row>
                    <xdr:rowOff>361950</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8</xdr:col>
                    <xdr:colOff>0</xdr:colOff>
                    <xdr:row>7</xdr:row>
                    <xdr:rowOff>19050</xdr:rowOff>
                  </from>
                  <to>
                    <xdr:col>8</xdr:col>
                    <xdr:colOff>323850</xdr:colOff>
                    <xdr:row>7</xdr:row>
                    <xdr:rowOff>361950</xdr:rowOff>
                  </to>
                </anchor>
              </controlPr>
            </control>
          </mc:Choice>
        </mc:AlternateContent>
        <mc:AlternateContent xmlns:mc="http://schemas.openxmlformats.org/markup-compatibility/2006">
          <mc:Choice Requires="x14">
            <control shapeId="46085" r:id="rId7" name="Check Box 5">
              <controlPr defaultSize="0" autoFill="0" autoLine="0" autoPict="0">
                <anchor moveWithCells="1">
                  <from>
                    <xdr:col>4</xdr:col>
                    <xdr:colOff>9525</xdr:colOff>
                    <xdr:row>8</xdr:row>
                    <xdr:rowOff>19050</xdr:rowOff>
                  </from>
                  <to>
                    <xdr:col>4</xdr:col>
                    <xdr:colOff>333375</xdr:colOff>
                    <xdr:row>8</xdr:row>
                    <xdr:rowOff>361950</xdr:rowOff>
                  </to>
                </anchor>
              </controlPr>
            </control>
          </mc:Choice>
        </mc:AlternateContent>
        <mc:AlternateContent xmlns:mc="http://schemas.openxmlformats.org/markup-compatibility/2006">
          <mc:Choice Requires="x14">
            <control shapeId="46086" r:id="rId8" name="Check Box 6">
              <controlPr defaultSize="0" autoFill="0" autoLine="0" autoPict="0">
                <anchor moveWithCells="1">
                  <from>
                    <xdr:col>5</xdr:col>
                    <xdr:colOff>581025</xdr:colOff>
                    <xdr:row>8</xdr:row>
                    <xdr:rowOff>19050</xdr:rowOff>
                  </from>
                  <to>
                    <xdr:col>5</xdr:col>
                    <xdr:colOff>904875</xdr:colOff>
                    <xdr:row>8</xdr:row>
                    <xdr:rowOff>361950</xdr:rowOff>
                  </to>
                </anchor>
              </controlPr>
            </control>
          </mc:Choice>
        </mc:AlternateContent>
        <mc:AlternateContent xmlns:mc="http://schemas.openxmlformats.org/markup-compatibility/2006">
          <mc:Choice Requires="x14">
            <control shapeId="46087" r:id="rId9" name="Check Box 7">
              <controlPr defaultSize="0" autoFill="0" autoLine="0" autoPict="0">
                <anchor moveWithCells="1">
                  <from>
                    <xdr:col>4</xdr:col>
                    <xdr:colOff>1238250</xdr:colOff>
                    <xdr:row>8</xdr:row>
                    <xdr:rowOff>19050</xdr:rowOff>
                  </from>
                  <to>
                    <xdr:col>4</xdr:col>
                    <xdr:colOff>1562100</xdr:colOff>
                    <xdr:row>8</xdr:row>
                    <xdr:rowOff>361950</xdr:rowOff>
                  </to>
                </anchor>
              </controlPr>
            </control>
          </mc:Choice>
        </mc:AlternateContent>
        <mc:AlternateContent xmlns:mc="http://schemas.openxmlformats.org/markup-compatibility/2006">
          <mc:Choice Requires="x14">
            <control shapeId="46088" r:id="rId10" name="Check Box 8">
              <controlPr defaultSize="0" autoFill="0" autoLine="0" autoPict="0">
                <anchor moveWithCells="1">
                  <from>
                    <xdr:col>5</xdr:col>
                    <xdr:colOff>1247775</xdr:colOff>
                    <xdr:row>12</xdr:row>
                    <xdr:rowOff>28575</xdr:rowOff>
                  </from>
                  <to>
                    <xdr:col>6</xdr:col>
                    <xdr:colOff>266700</xdr:colOff>
                    <xdr:row>12</xdr:row>
                    <xdr:rowOff>371475</xdr:rowOff>
                  </to>
                </anchor>
              </controlPr>
            </control>
          </mc:Choice>
        </mc:AlternateContent>
        <mc:AlternateContent xmlns:mc="http://schemas.openxmlformats.org/markup-compatibility/2006">
          <mc:Choice Requires="x14">
            <control shapeId="46089" r:id="rId11" name="Check Box 9">
              <controlPr defaultSize="0" autoFill="0" autoLine="0" autoPict="0">
                <anchor moveWithCells="1">
                  <from>
                    <xdr:col>5</xdr:col>
                    <xdr:colOff>419100</xdr:colOff>
                    <xdr:row>12</xdr:row>
                    <xdr:rowOff>38100</xdr:rowOff>
                  </from>
                  <to>
                    <xdr:col>5</xdr:col>
                    <xdr:colOff>742950</xdr:colOff>
                    <xdr:row>13</xdr:row>
                    <xdr:rowOff>0</xdr:rowOff>
                  </to>
                </anchor>
              </controlPr>
            </control>
          </mc:Choice>
        </mc:AlternateContent>
        <mc:AlternateContent xmlns:mc="http://schemas.openxmlformats.org/markup-compatibility/2006">
          <mc:Choice Requires="x14">
            <control shapeId="46090" r:id="rId12" name="Check Box 10">
              <controlPr defaultSize="0" autoFill="0" autoLine="0" autoPict="0">
                <anchor moveWithCells="1">
                  <from>
                    <xdr:col>5</xdr:col>
                    <xdr:colOff>400050</xdr:colOff>
                    <xdr:row>18</xdr:row>
                    <xdr:rowOff>400050</xdr:rowOff>
                  </from>
                  <to>
                    <xdr:col>5</xdr:col>
                    <xdr:colOff>723900</xdr:colOff>
                    <xdr:row>18</xdr:row>
                    <xdr:rowOff>742950</xdr:rowOff>
                  </to>
                </anchor>
              </controlPr>
            </control>
          </mc:Choice>
        </mc:AlternateContent>
        <mc:AlternateContent xmlns:mc="http://schemas.openxmlformats.org/markup-compatibility/2006">
          <mc:Choice Requires="x14">
            <control shapeId="46091" r:id="rId13" name="Check Box 11">
              <controlPr defaultSize="0" autoFill="0" autoLine="0" autoPict="0">
                <anchor moveWithCells="1">
                  <from>
                    <xdr:col>5</xdr:col>
                    <xdr:colOff>1266825</xdr:colOff>
                    <xdr:row>18</xdr:row>
                    <xdr:rowOff>381000</xdr:rowOff>
                  </from>
                  <to>
                    <xdr:col>6</xdr:col>
                    <xdr:colOff>285750</xdr:colOff>
                    <xdr:row>18</xdr:row>
                    <xdr:rowOff>723900</xdr:rowOff>
                  </to>
                </anchor>
              </controlPr>
            </control>
          </mc:Choice>
        </mc:AlternateContent>
        <mc:AlternateContent xmlns:mc="http://schemas.openxmlformats.org/markup-compatibility/2006">
          <mc:Choice Requires="x14">
            <control shapeId="46092" r:id="rId14" name="Check Box 12">
              <controlPr defaultSize="0" autoFill="0" autoLine="0" autoPict="0">
                <anchor moveWithCells="1">
                  <from>
                    <xdr:col>5</xdr:col>
                    <xdr:colOff>400050</xdr:colOff>
                    <xdr:row>17</xdr:row>
                    <xdr:rowOff>38100</xdr:rowOff>
                  </from>
                  <to>
                    <xdr:col>5</xdr:col>
                    <xdr:colOff>723900</xdr:colOff>
                    <xdr:row>18</xdr:row>
                    <xdr:rowOff>0</xdr:rowOff>
                  </to>
                </anchor>
              </controlPr>
            </control>
          </mc:Choice>
        </mc:AlternateContent>
        <mc:AlternateContent xmlns:mc="http://schemas.openxmlformats.org/markup-compatibility/2006">
          <mc:Choice Requires="x14">
            <control shapeId="46093" r:id="rId15" name="Check Box 13">
              <controlPr defaultSize="0" autoFill="0" autoLine="0" autoPict="0">
                <anchor moveWithCells="1">
                  <from>
                    <xdr:col>5</xdr:col>
                    <xdr:colOff>1266825</xdr:colOff>
                    <xdr:row>17</xdr:row>
                    <xdr:rowOff>38100</xdr:rowOff>
                  </from>
                  <to>
                    <xdr:col>6</xdr:col>
                    <xdr:colOff>285750</xdr:colOff>
                    <xdr:row>18</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9AB08-A0F1-46AA-88F0-9959913CD1D5}">
  <dimension ref="A1:AS78"/>
  <sheetViews>
    <sheetView showZeros="0" view="pageBreakPreview" zoomScaleNormal="85" zoomScaleSheetLayoutView="100" workbookViewId="0">
      <selection activeCell="AO1" sqref="AO1"/>
    </sheetView>
  </sheetViews>
  <sheetFormatPr defaultColWidth="2.25" defaultRowHeight="13.5"/>
  <cols>
    <col min="1" max="1" width="2.25" style="1484" customWidth="1"/>
    <col min="2" max="2" width="2.25" style="1482" customWidth="1"/>
    <col min="3" max="5" width="2.25" style="1484"/>
    <col min="6" max="6" width="2.5" style="1484" bestFit="1" customWidth="1"/>
    <col min="7" max="8" width="2.25" style="1484"/>
    <col min="9" max="36" width="2.375" style="1484" customWidth="1"/>
    <col min="37" max="37" width="2.25" style="1484"/>
    <col min="38" max="38" width="2.25" style="1484" customWidth="1"/>
    <col min="39" max="44" width="2.25" style="1484"/>
    <col min="45" max="45" width="0" style="1484" hidden="1" customWidth="1"/>
    <col min="46" max="16384" width="2.25" style="1484"/>
  </cols>
  <sheetData>
    <row r="1" spans="1:39" s="1486" customFormat="1" ht="21.75" customHeight="1">
      <c r="A1" s="1485" t="s">
        <v>2049</v>
      </c>
      <c r="B1" s="1520"/>
      <c r="AE1" s="2645" t="s">
        <v>1629</v>
      </c>
      <c r="AF1" s="2645"/>
      <c r="AG1" s="2645"/>
      <c r="AH1" s="2645"/>
      <c r="AI1" s="2645"/>
      <c r="AJ1" s="2645"/>
      <c r="AK1" s="2645"/>
      <c r="AL1" s="2645"/>
    </row>
    <row r="2" spans="1:39" s="1486" customFormat="1" ht="12.75" customHeight="1">
      <c r="B2" s="1520"/>
    </row>
    <row r="3" spans="1:39" s="1486" customFormat="1" ht="12.75" customHeight="1">
      <c r="A3" s="2874" t="s">
        <v>1628</v>
      </c>
      <c r="B3" s="2874"/>
      <c r="C3" s="2874"/>
      <c r="D3" s="2874"/>
      <c r="E3" s="2874"/>
      <c r="F3" s="2874"/>
      <c r="G3" s="2874"/>
      <c r="H3" s="2874"/>
      <c r="I3" s="2874"/>
      <c r="J3" s="2874"/>
      <c r="K3" s="2874"/>
      <c r="L3" s="2874"/>
      <c r="M3" s="2874"/>
      <c r="N3" s="2874"/>
      <c r="O3" s="2874"/>
      <c r="P3" s="2874"/>
      <c r="Q3" s="2874"/>
      <c r="R3" s="2874"/>
      <c r="S3" s="2874"/>
      <c r="T3" s="2874"/>
      <c r="U3" s="2874"/>
      <c r="V3" s="2874"/>
      <c r="W3" s="2874"/>
      <c r="X3" s="2874"/>
      <c r="Y3" s="2874"/>
      <c r="Z3" s="2874"/>
      <c r="AA3" s="2874"/>
      <c r="AB3" s="2874"/>
      <c r="AC3" s="2874"/>
      <c r="AD3" s="2874"/>
      <c r="AE3" s="2874"/>
      <c r="AF3" s="2874"/>
      <c r="AG3" s="2874"/>
      <c r="AH3" s="2874"/>
      <c r="AI3" s="2874"/>
      <c r="AJ3" s="2874"/>
      <c r="AK3" s="2874"/>
      <c r="AL3" s="2874"/>
      <c r="AM3" s="1487"/>
    </row>
    <row r="4" spans="1:39" s="1486" customFormat="1" ht="12.75" customHeight="1">
      <c r="A4" s="2874"/>
      <c r="B4" s="2874"/>
      <c r="C4" s="2874"/>
      <c r="D4" s="2874"/>
      <c r="E4" s="2874"/>
      <c r="F4" s="2874"/>
      <c r="G4" s="2874"/>
      <c r="H4" s="2874"/>
      <c r="I4" s="2874"/>
      <c r="J4" s="2874"/>
      <c r="K4" s="2874"/>
      <c r="L4" s="2874"/>
      <c r="M4" s="2874"/>
      <c r="N4" s="2874"/>
      <c r="O4" s="2874"/>
      <c r="P4" s="2874"/>
      <c r="Q4" s="2874"/>
      <c r="R4" s="2874"/>
      <c r="S4" s="2874"/>
      <c r="T4" s="2874"/>
      <c r="U4" s="2874"/>
      <c r="V4" s="2874"/>
      <c r="W4" s="2874"/>
      <c r="X4" s="2874"/>
      <c r="Y4" s="2874"/>
      <c r="Z4" s="2874"/>
      <c r="AA4" s="2874"/>
      <c r="AB4" s="2874"/>
      <c r="AC4" s="2874"/>
      <c r="AD4" s="2874"/>
      <c r="AE4" s="2874"/>
      <c r="AF4" s="2874"/>
      <c r="AG4" s="2874"/>
      <c r="AH4" s="2874"/>
      <c r="AI4" s="2874"/>
      <c r="AJ4" s="2874"/>
      <c r="AK4" s="2874"/>
      <c r="AL4" s="2874"/>
      <c r="AM4" s="1487"/>
    </row>
    <row r="5" spans="1:39" s="1486" customFormat="1" ht="12.75" customHeight="1" thickBot="1">
      <c r="A5" s="1488"/>
      <c r="B5" s="1488"/>
      <c r="C5" s="1488"/>
      <c r="D5" s="1488"/>
      <c r="E5" s="1488"/>
      <c r="F5" s="1488"/>
      <c r="G5" s="1488"/>
      <c r="H5" s="1488"/>
      <c r="I5" s="1488"/>
      <c r="J5" s="1488"/>
      <c r="K5" s="1488"/>
      <c r="L5" s="1488"/>
      <c r="M5" s="1488"/>
      <c r="N5" s="1488"/>
      <c r="O5" s="1488"/>
      <c r="P5" s="1488"/>
      <c r="Q5" s="1488"/>
      <c r="R5" s="1488"/>
      <c r="S5" s="1488"/>
      <c r="T5" s="1488"/>
      <c r="U5" s="1488"/>
      <c r="V5" s="1488"/>
      <c r="W5" s="1488"/>
      <c r="X5" s="1488"/>
      <c r="Y5" s="1488"/>
      <c r="Z5" s="1488"/>
      <c r="AA5" s="1488"/>
      <c r="AB5" s="1488"/>
      <c r="AC5" s="1488"/>
      <c r="AD5" s="1488"/>
      <c r="AE5" s="1488"/>
      <c r="AF5" s="1488"/>
      <c r="AG5" s="1488"/>
      <c r="AH5" s="1488"/>
      <c r="AI5" s="1488"/>
      <c r="AJ5" s="1488"/>
      <c r="AK5" s="1488"/>
      <c r="AL5" s="1488"/>
      <c r="AM5" s="1487"/>
    </row>
    <row r="6" spans="1:39" s="1486" customFormat="1" ht="19.5" customHeight="1">
      <c r="A6" s="1489"/>
      <c r="B6" s="1490" t="s">
        <v>2038</v>
      </c>
      <c r="C6" s="1491"/>
      <c r="D6" s="1491"/>
      <c r="E6" s="1491"/>
      <c r="F6" s="1491"/>
      <c r="G6" s="1491"/>
      <c r="H6" s="1491"/>
      <c r="I6" s="1491"/>
      <c r="J6" s="1491"/>
      <c r="K6" s="1491"/>
      <c r="L6" s="1491"/>
      <c r="M6" s="1491"/>
      <c r="N6" s="1491"/>
      <c r="O6" s="1491"/>
      <c r="P6" s="1491"/>
      <c r="Q6" s="1491"/>
      <c r="R6" s="1491"/>
      <c r="S6" s="1491"/>
      <c r="T6" s="1491"/>
      <c r="U6" s="1491"/>
      <c r="V6" s="1491"/>
      <c r="W6" s="1491"/>
      <c r="X6" s="1491"/>
      <c r="Y6" s="1491"/>
      <c r="Z6" s="1491"/>
      <c r="AA6" s="1491"/>
      <c r="AB6" s="1491"/>
      <c r="AC6" s="1491"/>
      <c r="AD6" s="1491"/>
      <c r="AE6" s="1491"/>
      <c r="AF6" s="1491"/>
      <c r="AG6" s="1491"/>
      <c r="AH6" s="1491"/>
      <c r="AI6" s="1491"/>
      <c r="AJ6" s="1491"/>
      <c r="AK6" s="1491"/>
      <c r="AL6" s="1492"/>
      <c r="AM6" s="1487"/>
    </row>
    <row r="7" spans="1:39" s="1486" customFormat="1" ht="18.75" customHeight="1">
      <c r="A7" s="1489"/>
      <c r="B7" s="1493" t="s">
        <v>2039</v>
      </c>
      <c r="C7" s="1506"/>
      <c r="D7" s="1506"/>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c r="AD7" s="1506"/>
      <c r="AE7" s="1506"/>
      <c r="AF7" s="1506"/>
      <c r="AG7" s="1506"/>
      <c r="AH7" s="1506"/>
      <c r="AI7" s="1506"/>
      <c r="AJ7" s="1506"/>
      <c r="AK7" s="1506"/>
      <c r="AL7" s="1494"/>
      <c r="AM7" s="1487"/>
    </row>
    <row r="8" spans="1:39" s="1486" customFormat="1" ht="27" customHeight="1">
      <c r="A8" s="1489"/>
      <c r="B8" s="2875" t="s">
        <v>2106</v>
      </c>
      <c r="C8" s="2876"/>
      <c r="D8" s="2876"/>
      <c r="E8" s="2876"/>
      <c r="F8" s="2876"/>
      <c r="G8" s="2876"/>
      <c r="H8" s="2876"/>
      <c r="I8" s="2876"/>
      <c r="J8" s="2876"/>
      <c r="K8" s="2876"/>
      <c r="L8" s="2876"/>
      <c r="M8" s="2876"/>
      <c r="N8" s="2876"/>
      <c r="O8" s="2876"/>
      <c r="P8" s="2876"/>
      <c r="Q8" s="2876"/>
      <c r="R8" s="2876"/>
      <c r="S8" s="2876"/>
      <c r="T8" s="2876"/>
      <c r="U8" s="2876"/>
      <c r="V8" s="2876"/>
      <c r="W8" s="2876"/>
      <c r="X8" s="2876"/>
      <c r="Y8" s="2876"/>
      <c r="Z8" s="2876"/>
      <c r="AA8" s="2876"/>
      <c r="AB8" s="2876"/>
      <c r="AC8" s="2876"/>
      <c r="AD8" s="2876"/>
      <c r="AE8" s="2876"/>
      <c r="AF8" s="2876"/>
      <c r="AG8" s="2876"/>
      <c r="AH8" s="2876"/>
      <c r="AI8" s="2876"/>
      <c r="AJ8" s="2876"/>
      <c r="AK8" s="2876"/>
      <c r="AL8" s="2877"/>
      <c r="AM8" s="1487"/>
    </row>
    <row r="9" spans="1:39" s="1486" customFormat="1" ht="26.25" customHeight="1">
      <c r="A9" s="1489"/>
      <c r="B9" s="2878" t="s">
        <v>2040</v>
      </c>
      <c r="C9" s="2879"/>
      <c r="D9" s="2879"/>
      <c r="E9" s="2879"/>
      <c r="F9" s="2879"/>
      <c r="G9" s="2879"/>
      <c r="H9" s="2879"/>
      <c r="I9" s="2879"/>
      <c r="J9" s="2879"/>
      <c r="K9" s="2879"/>
      <c r="L9" s="2879"/>
      <c r="M9" s="2879"/>
      <c r="N9" s="2879"/>
      <c r="O9" s="2879"/>
      <c r="P9" s="2879"/>
      <c r="Q9" s="2879"/>
      <c r="R9" s="2879"/>
      <c r="S9" s="2879"/>
      <c r="T9" s="2879"/>
      <c r="U9" s="2879"/>
      <c r="V9" s="2879"/>
      <c r="W9" s="2879"/>
      <c r="X9" s="2879"/>
      <c r="Y9" s="2879"/>
      <c r="Z9" s="2879"/>
      <c r="AA9" s="2879"/>
      <c r="AB9" s="2879"/>
      <c r="AC9" s="2879"/>
      <c r="AD9" s="2879"/>
      <c r="AE9" s="2879"/>
      <c r="AF9" s="2879"/>
      <c r="AG9" s="2879"/>
      <c r="AH9" s="2879"/>
      <c r="AI9" s="2879"/>
      <c r="AJ9" s="2879"/>
      <c r="AK9" s="2879"/>
      <c r="AL9" s="1495"/>
      <c r="AM9" s="1487"/>
    </row>
    <row r="10" spans="1:39" s="1486" customFormat="1" ht="10.5" customHeight="1">
      <c r="A10" s="1489"/>
      <c r="B10" s="1496"/>
      <c r="C10" s="1512"/>
      <c r="D10" s="1512"/>
      <c r="E10" s="1512"/>
      <c r="F10" s="1512"/>
      <c r="G10" s="1512"/>
      <c r="H10" s="1512"/>
      <c r="I10" s="1512"/>
      <c r="J10" s="1512"/>
      <c r="K10" s="1512"/>
      <c r="L10" s="1512"/>
      <c r="M10" s="1512"/>
      <c r="N10" s="1512"/>
      <c r="O10" s="1512"/>
      <c r="P10" s="1512"/>
      <c r="Q10" s="1512"/>
      <c r="R10" s="1512"/>
      <c r="S10" s="1512"/>
      <c r="T10" s="1512"/>
      <c r="U10" s="1512"/>
      <c r="V10" s="1512"/>
      <c r="W10" s="1512"/>
      <c r="X10" s="1512"/>
      <c r="Y10" s="1512"/>
      <c r="Z10" s="1512"/>
      <c r="AA10" s="1512"/>
      <c r="AB10" s="1512"/>
      <c r="AC10" s="1512"/>
      <c r="AD10" s="1512"/>
      <c r="AE10" s="1512"/>
      <c r="AF10" s="1512"/>
      <c r="AG10" s="1512"/>
      <c r="AH10" s="1512"/>
      <c r="AI10" s="1512"/>
      <c r="AJ10" s="1512"/>
      <c r="AK10" s="1512"/>
      <c r="AL10" s="1497"/>
      <c r="AM10" s="1487"/>
    </row>
    <row r="11" spans="1:39" s="1486" customFormat="1" ht="30" customHeight="1">
      <c r="A11" s="1489"/>
      <c r="B11" s="2875" t="s">
        <v>2041</v>
      </c>
      <c r="C11" s="2876"/>
      <c r="D11" s="2876"/>
      <c r="E11" s="2876"/>
      <c r="F11" s="2876"/>
      <c r="G11" s="2876"/>
      <c r="H11" s="2876"/>
      <c r="I11" s="2876"/>
      <c r="J11" s="2876"/>
      <c r="K11" s="2876"/>
      <c r="L11" s="2876"/>
      <c r="M11" s="2876"/>
      <c r="N11" s="2876"/>
      <c r="O11" s="2876"/>
      <c r="P11" s="2876"/>
      <c r="Q11" s="2876"/>
      <c r="R11" s="2876"/>
      <c r="S11" s="2876"/>
      <c r="T11" s="2876"/>
      <c r="U11" s="2876"/>
      <c r="V11" s="2876"/>
      <c r="W11" s="2876"/>
      <c r="X11" s="2876"/>
      <c r="Y11" s="2876"/>
      <c r="Z11" s="2876"/>
      <c r="AA11" s="2876"/>
      <c r="AB11" s="2876"/>
      <c r="AC11" s="2876"/>
      <c r="AD11" s="2876"/>
      <c r="AE11" s="2876"/>
      <c r="AF11" s="2876"/>
      <c r="AG11" s="2876"/>
      <c r="AH11" s="2876"/>
      <c r="AI11" s="2876"/>
      <c r="AJ11" s="2876"/>
      <c r="AK11" s="2876"/>
      <c r="AL11" s="2877"/>
      <c r="AM11" s="1487"/>
    </row>
    <row r="12" spans="1:39" s="1486" customFormat="1" ht="84" customHeight="1">
      <c r="A12" s="1489"/>
      <c r="B12" s="2875" t="s">
        <v>2107</v>
      </c>
      <c r="C12" s="2876"/>
      <c r="D12" s="2876"/>
      <c r="E12" s="2876"/>
      <c r="F12" s="2876"/>
      <c r="G12" s="2876"/>
      <c r="H12" s="2876"/>
      <c r="I12" s="2876"/>
      <c r="J12" s="2876"/>
      <c r="K12" s="2876"/>
      <c r="L12" s="2876"/>
      <c r="M12" s="2876"/>
      <c r="N12" s="2876"/>
      <c r="O12" s="2876"/>
      <c r="P12" s="2876"/>
      <c r="Q12" s="2876"/>
      <c r="R12" s="2876"/>
      <c r="S12" s="2876"/>
      <c r="T12" s="2876"/>
      <c r="U12" s="2876"/>
      <c r="V12" s="2876"/>
      <c r="W12" s="2876"/>
      <c r="X12" s="2876"/>
      <c r="Y12" s="2876"/>
      <c r="Z12" s="2876"/>
      <c r="AA12" s="2876"/>
      <c r="AB12" s="2876"/>
      <c r="AC12" s="2876"/>
      <c r="AD12" s="2876"/>
      <c r="AE12" s="2876"/>
      <c r="AF12" s="2876"/>
      <c r="AG12" s="2876"/>
      <c r="AH12" s="2876"/>
      <c r="AI12" s="2876"/>
      <c r="AJ12" s="2876"/>
      <c r="AK12" s="2876"/>
      <c r="AL12" s="1497"/>
      <c r="AM12" s="1487"/>
    </row>
    <row r="13" spans="1:39" s="1486" customFormat="1" ht="60" customHeight="1">
      <c r="A13" s="1489"/>
      <c r="B13" s="2875" t="s">
        <v>2109</v>
      </c>
      <c r="C13" s="2880"/>
      <c r="D13" s="2880"/>
      <c r="E13" s="2880"/>
      <c r="F13" s="2880"/>
      <c r="G13" s="2880"/>
      <c r="H13" s="2880"/>
      <c r="I13" s="2880"/>
      <c r="J13" s="2880"/>
      <c r="K13" s="2880"/>
      <c r="L13" s="2880"/>
      <c r="M13" s="2880"/>
      <c r="N13" s="2880"/>
      <c r="O13" s="2880"/>
      <c r="P13" s="2880"/>
      <c r="Q13" s="2880"/>
      <c r="R13" s="2880"/>
      <c r="S13" s="2880"/>
      <c r="T13" s="2880"/>
      <c r="U13" s="2880"/>
      <c r="V13" s="2880"/>
      <c r="W13" s="2880"/>
      <c r="X13" s="2880"/>
      <c r="Y13" s="2880"/>
      <c r="Z13" s="2880"/>
      <c r="AA13" s="2880"/>
      <c r="AB13" s="2880"/>
      <c r="AC13" s="2880"/>
      <c r="AD13" s="2880"/>
      <c r="AE13" s="2880"/>
      <c r="AF13" s="2880"/>
      <c r="AG13" s="2880"/>
      <c r="AH13" s="2880"/>
      <c r="AI13" s="2880"/>
      <c r="AJ13" s="2880"/>
      <c r="AK13" s="2880"/>
      <c r="AL13" s="1497"/>
      <c r="AM13" s="1487"/>
    </row>
    <row r="14" spans="1:39" s="1486" customFormat="1" ht="33" customHeight="1" thickBot="1">
      <c r="A14" s="1489"/>
      <c r="B14" s="2881" t="s">
        <v>2108</v>
      </c>
      <c r="C14" s="2882"/>
      <c r="D14" s="2882"/>
      <c r="E14" s="2882"/>
      <c r="F14" s="2882"/>
      <c r="G14" s="2882"/>
      <c r="H14" s="2882"/>
      <c r="I14" s="2882"/>
      <c r="J14" s="2882"/>
      <c r="K14" s="2882"/>
      <c r="L14" s="2882"/>
      <c r="M14" s="2882"/>
      <c r="N14" s="2882"/>
      <c r="O14" s="2882"/>
      <c r="P14" s="2882"/>
      <c r="Q14" s="2882"/>
      <c r="R14" s="2882"/>
      <c r="S14" s="2882"/>
      <c r="T14" s="2882"/>
      <c r="U14" s="2882"/>
      <c r="V14" s="2882"/>
      <c r="W14" s="2882"/>
      <c r="X14" s="2882"/>
      <c r="Y14" s="2882"/>
      <c r="Z14" s="2882"/>
      <c r="AA14" s="2882"/>
      <c r="AB14" s="2882"/>
      <c r="AC14" s="2882"/>
      <c r="AD14" s="2882"/>
      <c r="AE14" s="2882"/>
      <c r="AF14" s="2882"/>
      <c r="AG14" s="2882"/>
      <c r="AH14" s="2882"/>
      <c r="AI14" s="2882"/>
      <c r="AJ14" s="2882"/>
      <c r="AK14" s="2882"/>
      <c r="AL14" s="2883"/>
      <c r="AM14" s="1487"/>
    </row>
    <row r="15" spans="1:39" s="1498" customFormat="1" ht="10.5" customHeight="1" thickBot="1">
      <c r="B15" s="1499"/>
      <c r="C15" s="1500"/>
      <c r="D15" s="1500"/>
      <c r="E15" s="1500"/>
      <c r="F15" s="1500"/>
      <c r="G15" s="1500"/>
      <c r="H15" s="1500"/>
      <c r="I15" s="1500"/>
      <c r="J15" s="1500"/>
      <c r="K15" s="1500"/>
      <c r="L15" s="1500"/>
      <c r="M15" s="1500"/>
      <c r="N15" s="1500"/>
      <c r="O15" s="1500"/>
      <c r="P15" s="1500"/>
      <c r="Q15" s="1500"/>
      <c r="R15" s="1500"/>
      <c r="S15" s="1500"/>
      <c r="T15" s="1500"/>
      <c r="U15" s="1500"/>
      <c r="V15" s="1500"/>
      <c r="W15" s="1500"/>
      <c r="X15" s="1500"/>
      <c r="Y15" s="1500"/>
      <c r="Z15" s="1500"/>
      <c r="AA15" s="1500"/>
      <c r="AB15" s="1500"/>
      <c r="AC15" s="1500"/>
      <c r="AD15" s="1500"/>
      <c r="AE15" s="1500"/>
      <c r="AF15" s="1500"/>
      <c r="AG15" s="1500"/>
      <c r="AH15" s="1500"/>
      <c r="AI15" s="1500"/>
      <c r="AJ15" s="1500"/>
      <c r="AK15" s="1500"/>
      <c r="AL15" s="1500"/>
    </row>
    <row r="16" spans="1:39" s="1498" customFormat="1" ht="19.5" customHeight="1">
      <c r="B16" s="2884" t="s">
        <v>2042</v>
      </c>
      <c r="C16" s="2885"/>
      <c r="D16" s="2890" t="s">
        <v>2043</v>
      </c>
      <c r="E16" s="2891"/>
      <c r="F16" s="2891"/>
      <c r="G16" s="2891"/>
      <c r="H16" s="2891"/>
      <c r="I16" s="2891"/>
      <c r="J16" s="2891"/>
      <c r="K16" s="2891"/>
      <c r="L16" s="2892"/>
      <c r="M16" s="1501"/>
      <c r="N16" s="2862" t="s">
        <v>2044</v>
      </c>
      <c r="O16" s="2862"/>
      <c r="P16" s="2862"/>
      <c r="Q16" s="2862"/>
      <c r="R16" s="2862"/>
      <c r="S16" s="2862"/>
      <c r="T16" s="2862"/>
      <c r="U16" s="2862"/>
      <c r="V16" s="2862"/>
      <c r="W16" s="2862"/>
      <c r="X16" s="2862"/>
      <c r="Y16" s="2862"/>
      <c r="Z16" s="2862"/>
      <c r="AA16" s="2862"/>
      <c r="AB16" s="2862"/>
      <c r="AC16" s="2862"/>
      <c r="AD16" s="2862"/>
      <c r="AE16" s="2862"/>
      <c r="AF16" s="2862"/>
      <c r="AG16" s="2862"/>
      <c r="AH16" s="2862"/>
      <c r="AI16" s="2862"/>
      <c r="AJ16" s="2862"/>
      <c r="AK16" s="2862"/>
      <c r="AL16" s="1502"/>
    </row>
    <row r="17" spans="2:39" s="1498" customFormat="1" ht="16.5" customHeight="1">
      <c r="B17" s="2886"/>
      <c r="C17" s="2887"/>
      <c r="D17" s="2893"/>
      <c r="E17" s="2894"/>
      <c r="F17" s="2894"/>
      <c r="G17" s="2894"/>
      <c r="H17" s="2894"/>
      <c r="I17" s="2894"/>
      <c r="J17" s="2894"/>
      <c r="K17" s="2894"/>
      <c r="L17" s="2895"/>
      <c r="M17" s="1503"/>
      <c r="N17" s="2863"/>
      <c r="O17" s="2863"/>
      <c r="P17" s="2863"/>
      <c r="Q17" s="2863"/>
      <c r="R17" s="2863"/>
      <c r="S17" s="2863"/>
      <c r="T17" s="2863"/>
      <c r="U17" s="2863"/>
      <c r="V17" s="2863"/>
      <c r="W17" s="2863"/>
      <c r="X17" s="2863"/>
      <c r="Y17" s="2863"/>
      <c r="Z17" s="2863"/>
      <c r="AA17" s="2863"/>
      <c r="AB17" s="2863"/>
      <c r="AC17" s="2863"/>
      <c r="AD17" s="2863"/>
      <c r="AE17" s="2863"/>
      <c r="AF17" s="2863"/>
      <c r="AG17" s="2863"/>
      <c r="AH17" s="2863"/>
      <c r="AI17" s="2863"/>
      <c r="AJ17" s="2863"/>
      <c r="AK17" s="2863"/>
      <c r="AL17" s="1504"/>
    </row>
    <row r="18" spans="2:39" s="1498" customFormat="1" ht="18" customHeight="1">
      <c r="B18" s="2886"/>
      <c r="C18" s="2887"/>
      <c r="D18" s="1505"/>
      <c r="E18" s="2864" t="s">
        <v>2045</v>
      </c>
      <c r="F18" s="2864"/>
      <c r="G18" s="2864"/>
      <c r="H18" s="2867" t="s">
        <v>33</v>
      </c>
      <c r="I18" s="2864" t="s">
        <v>2046</v>
      </c>
      <c r="J18" s="2864"/>
      <c r="K18" s="2864"/>
      <c r="L18" s="1507"/>
      <c r="M18" s="1508"/>
      <c r="N18" s="1498" t="s">
        <v>2047</v>
      </c>
      <c r="O18" s="1509"/>
      <c r="P18" s="1509"/>
      <c r="Q18" s="1510"/>
      <c r="R18" s="1510"/>
      <c r="S18" s="1510"/>
      <c r="T18" s="1510"/>
      <c r="U18" s="1510"/>
      <c r="V18" s="1510"/>
      <c r="W18" s="1510"/>
      <c r="X18" s="1509"/>
      <c r="Y18" s="1509"/>
      <c r="Z18" s="1509"/>
      <c r="AA18" s="1509"/>
      <c r="AB18" s="1509"/>
      <c r="AC18" s="1510"/>
      <c r="AD18" s="1510"/>
      <c r="AE18" s="2870" t="s">
        <v>2048</v>
      </c>
      <c r="AF18" s="2870"/>
      <c r="AG18" s="2870"/>
      <c r="AH18" s="2870"/>
      <c r="AI18" s="2870"/>
      <c r="AJ18" s="2870"/>
      <c r="AK18" s="2870"/>
      <c r="AL18" s="1511"/>
    </row>
    <row r="19" spans="2:39" s="1498" customFormat="1" ht="18.75" customHeight="1">
      <c r="B19" s="2886"/>
      <c r="C19" s="2887"/>
      <c r="D19" s="1505"/>
      <c r="E19" s="2865"/>
      <c r="F19" s="2865"/>
      <c r="G19" s="2865"/>
      <c r="H19" s="2868"/>
      <c r="I19" s="2865"/>
      <c r="J19" s="2865"/>
      <c r="K19" s="2865"/>
      <c r="L19" s="1507"/>
      <c r="M19" s="1508"/>
      <c r="N19" s="2873"/>
      <c r="O19" s="2871"/>
      <c r="P19" s="2871"/>
      <c r="Q19" s="2871"/>
      <c r="R19" s="2871"/>
      <c r="S19" s="2871"/>
      <c r="T19" s="2871"/>
      <c r="U19" s="2871"/>
      <c r="V19" s="2871"/>
      <c r="W19" s="2871"/>
      <c r="X19" s="2871"/>
      <c r="Y19" s="2871"/>
      <c r="Z19" s="2871"/>
      <c r="AA19" s="2871"/>
      <c r="AB19" s="2871"/>
      <c r="AC19" s="2871"/>
      <c r="AD19" s="2871"/>
      <c r="AE19" s="2871"/>
      <c r="AF19" s="2871"/>
      <c r="AG19" s="2871"/>
      <c r="AH19" s="2871"/>
      <c r="AI19" s="2871"/>
      <c r="AJ19" s="2871"/>
      <c r="AK19" s="2871"/>
      <c r="AL19" s="1511"/>
    </row>
    <row r="20" spans="2:39" s="1498" customFormat="1" ht="9" customHeight="1" thickBot="1">
      <c r="B20" s="2888"/>
      <c r="C20" s="2889"/>
      <c r="D20" s="1513"/>
      <c r="E20" s="2866"/>
      <c r="F20" s="2866"/>
      <c r="G20" s="2866"/>
      <c r="H20" s="2869"/>
      <c r="I20" s="2866"/>
      <c r="J20" s="2866"/>
      <c r="K20" s="2866"/>
      <c r="L20" s="1514"/>
      <c r="M20" s="1515"/>
      <c r="N20" s="1515"/>
      <c r="O20" s="1516"/>
      <c r="P20" s="1516"/>
      <c r="Q20" s="1516"/>
      <c r="R20" s="1516"/>
      <c r="S20" s="1516"/>
      <c r="T20" s="1516"/>
      <c r="U20" s="1516"/>
      <c r="V20" s="1516"/>
      <c r="W20" s="1516"/>
      <c r="X20" s="1516"/>
      <c r="Y20" s="1516"/>
      <c r="Z20" s="1516"/>
      <c r="AA20" s="1516"/>
      <c r="AB20" s="1516"/>
      <c r="AC20" s="1516"/>
      <c r="AD20" s="1516"/>
      <c r="AE20" s="2872"/>
      <c r="AF20" s="2872"/>
      <c r="AG20" s="2872"/>
      <c r="AH20" s="2872"/>
      <c r="AI20" s="2872"/>
      <c r="AJ20" s="2872"/>
      <c r="AK20" s="2872"/>
      <c r="AL20" s="1517"/>
    </row>
    <row r="21" spans="2:39" s="1498" customFormat="1" ht="18" customHeight="1">
      <c r="B21" s="1518" t="s">
        <v>2104</v>
      </c>
      <c r="C21" s="1519"/>
      <c r="D21" s="1508"/>
      <c r="E21" s="1508"/>
      <c r="F21" s="1508"/>
      <c r="G21" s="1508"/>
      <c r="H21" s="1508"/>
      <c r="I21" s="1508"/>
      <c r="J21" s="1508"/>
      <c r="K21" s="1508"/>
      <c r="L21" s="1508"/>
      <c r="M21" s="1508"/>
      <c r="N21" s="1508"/>
      <c r="O21" s="1508"/>
      <c r="P21" s="1508"/>
      <c r="Q21" s="1508"/>
      <c r="R21" s="1508"/>
      <c r="S21" s="1508"/>
    </row>
    <row r="22" spans="2:39" ht="13.5" customHeight="1"/>
    <row r="23" spans="2:39" ht="16.5" customHeight="1">
      <c r="B23" s="2995" t="s">
        <v>502</v>
      </c>
      <c r="C23" s="2996"/>
      <c r="D23" s="2996"/>
      <c r="E23" s="2996"/>
      <c r="F23" s="2996"/>
      <c r="G23" s="2996"/>
      <c r="H23" s="2999"/>
      <c r="I23" s="3000"/>
      <c r="J23" s="3000"/>
      <c r="K23" s="3000"/>
      <c r="L23" s="3000"/>
      <c r="M23" s="3000"/>
      <c r="N23" s="3000"/>
      <c r="O23" s="3000"/>
      <c r="P23" s="3000"/>
      <c r="Q23" s="3000"/>
      <c r="R23" s="3000"/>
      <c r="S23" s="3000"/>
      <c r="T23" s="3000"/>
      <c r="U23" s="3000"/>
      <c r="V23" s="3000"/>
      <c r="W23" s="3000"/>
      <c r="X23" s="3000"/>
      <c r="Y23" s="3000"/>
      <c r="Z23" s="3000"/>
      <c r="AA23" s="3000"/>
      <c r="AB23" s="3000"/>
      <c r="AC23" s="3000"/>
      <c r="AD23" s="3000"/>
      <c r="AE23" s="3000"/>
      <c r="AF23" s="3000"/>
      <c r="AG23" s="3000"/>
      <c r="AH23" s="3000"/>
      <c r="AI23" s="3000"/>
      <c r="AJ23" s="3000"/>
      <c r="AK23" s="3000"/>
      <c r="AL23" s="3000"/>
      <c r="AM23" s="3001"/>
    </row>
    <row r="24" spans="2:39">
      <c r="B24" s="2997"/>
      <c r="C24" s="2998"/>
      <c r="D24" s="2998"/>
      <c r="E24" s="2998"/>
      <c r="F24" s="2998"/>
      <c r="G24" s="2998"/>
      <c r="H24" s="3002"/>
      <c r="I24" s="3003"/>
      <c r="J24" s="3003"/>
      <c r="K24" s="3003"/>
      <c r="L24" s="300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3"/>
      <c r="AK24" s="3003"/>
      <c r="AL24" s="3003"/>
      <c r="AM24" s="3004"/>
    </row>
    <row r="25" spans="2:39">
      <c r="B25" s="2995" t="s">
        <v>1627</v>
      </c>
      <c r="C25" s="2996"/>
      <c r="D25" s="2996"/>
      <c r="E25" s="2996"/>
      <c r="F25" s="2996"/>
      <c r="G25" s="3025"/>
      <c r="H25" s="3029" t="s">
        <v>32</v>
      </c>
      <c r="I25" s="2597"/>
      <c r="J25" s="3031" t="s">
        <v>2056</v>
      </c>
      <c r="K25" s="3031"/>
      <c r="L25" s="3031"/>
      <c r="M25" s="3031"/>
      <c r="N25" s="3031"/>
      <c r="O25" s="3031"/>
      <c r="P25" s="3031"/>
      <c r="Q25" s="3031"/>
      <c r="R25" s="3031"/>
      <c r="S25" s="3031"/>
      <c r="T25" s="3031"/>
      <c r="U25" s="3031"/>
      <c r="V25" s="3000" t="s">
        <v>32</v>
      </c>
      <c r="W25" s="3000"/>
      <c r="X25" s="3006" t="s">
        <v>2057</v>
      </c>
      <c r="Y25" s="3006"/>
      <c r="Z25" s="3006"/>
      <c r="AA25" s="3006"/>
      <c r="AB25" s="3006"/>
      <c r="AC25" s="3006"/>
      <c r="AD25" s="3006"/>
      <c r="AE25" s="3006"/>
      <c r="AF25" s="3006"/>
      <c r="AG25" s="3006"/>
      <c r="AH25" s="3006"/>
      <c r="AI25" s="3006"/>
      <c r="AJ25" s="1527"/>
      <c r="AK25" s="1527"/>
      <c r="AL25" s="1527"/>
      <c r="AM25" s="1528"/>
    </row>
    <row r="26" spans="2:39">
      <c r="B26" s="3026"/>
      <c r="C26" s="2591"/>
      <c r="D26" s="2591"/>
      <c r="E26" s="2591"/>
      <c r="F26" s="2591"/>
      <c r="G26" s="3027"/>
      <c r="H26" s="3030"/>
      <c r="I26" s="2999"/>
      <c r="J26" s="3005"/>
      <c r="K26" s="3005"/>
      <c r="L26" s="3005"/>
      <c r="M26" s="3005"/>
      <c r="N26" s="3005"/>
      <c r="O26" s="3005"/>
      <c r="P26" s="3005"/>
      <c r="Q26" s="3005"/>
      <c r="R26" s="3005"/>
      <c r="S26" s="3005"/>
      <c r="T26" s="3005"/>
      <c r="U26" s="3005"/>
      <c r="V26" s="2645"/>
      <c r="W26" s="2645"/>
      <c r="X26" s="3006"/>
      <c r="Y26" s="3006"/>
      <c r="Z26" s="3006"/>
      <c r="AA26" s="3006"/>
      <c r="AB26" s="3006"/>
      <c r="AC26" s="3006"/>
      <c r="AD26" s="3006"/>
      <c r="AE26" s="3006"/>
      <c r="AF26" s="3006"/>
      <c r="AG26" s="3006"/>
      <c r="AH26" s="3006"/>
      <c r="AI26" s="3006"/>
      <c r="AJ26" s="284"/>
      <c r="AK26" s="284"/>
      <c r="AL26" s="284"/>
      <c r="AM26" s="271"/>
    </row>
    <row r="27" spans="2:39">
      <c r="B27" s="3026"/>
      <c r="C27" s="2591"/>
      <c r="D27" s="2591"/>
      <c r="E27" s="2591"/>
      <c r="F27" s="2591"/>
      <c r="G27" s="3027"/>
      <c r="H27" s="3032" t="s">
        <v>32</v>
      </c>
      <c r="I27" s="2645"/>
      <c r="J27" s="3005" t="s">
        <v>2058</v>
      </c>
      <c r="K27" s="3005"/>
      <c r="L27" s="3005"/>
      <c r="M27" s="3005"/>
      <c r="N27" s="3005"/>
      <c r="O27" s="3005"/>
      <c r="P27" s="3005"/>
      <c r="Q27" s="3005"/>
      <c r="R27" s="3005"/>
      <c r="S27" s="3005"/>
      <c r="T27" s="3005"/>
      <c r="U27" s="3005"/>
      <c r="V27" s="2645" t="s">
        <v>32</v>
      </c>
      <c r="W27" s="2645"/>
      <c r="X27" s="3006" t="s">
        <v>2059</v>
      </c>
      <c r="Y27" s="3006"/>
      <c r="Z27" s="3006"/>
      <c r="AA27" s="3006"/>
      <c r="AB27" s="3006"/>
      <c r="AC27" s="3006"/>
      <c r="AD27" s="3006"/>
      <c r="AE27" s="3006"/>
      <c r="AF27" s="3006"/>
      <c r="AG27" s="3006"/>
      <c r="AH27" s="3006"/>
      <c r="AI27" s="3006"/>
      <c r="AJ27" s="284"/>
      <c r="AK27" s="284"/>
      <c r="AL27" s="284"/>
      <c r="AM27" s="271"/>
    </row>
    <row r="28" spans="2:39" ht="13.5" customHeight="1">
      <c r="B28" s="3026"/>
      <c r="C28" s="2591"/>
      <c r="D28" s="2591"/>
      <c r="E28" s="2591"/>
      <c r="F28" s="2591"/>
      <c r="G28" s="3027"/>
      <c r="H28" s="3032"/>
      <c r="I28" s="2645"/>
      <c r="J28" s="3005"/>
      <c r="K28" s="3005"/>
      <c r="L28" s="3005"/>
      <c r="M28" s="3005"/>
      <c r="N28" s="3005"/>
      <c r="O28" s="3005"/>
      <c r="P28" s="3005"/>
      <c r="Q28" s="3005"/>
      <c r="R28" s="3005"/>
      <c r="S28" s="3005"/>
      <c r="T28" s="3005"/>
      <c r="U28" s="3005"/>
      <c r="V28" s="2645"/>
      <c r="W28" s="2645"/>
      <c r="X28" s="3006"/>
      <c r="Y28" s="3006"/>
      <c r="Z28" s="3006"/>
      <c r="AA28" s="3006"/>
      <c r="AB28" s="3006"/>
      <c r="AC28" s="3006"/>
      <c r="AD28" s="3006"/>
      <c r="AE28" s="3006"/>
      <c r="AF28" s="3006"/>
      <c r="AG28" s="3006"/>
      <c r="AH28" s="3006"/>
      <c r="AI28" s="3006"/>
      <c r="AJ28" s="284"/>
      <c r="AK28" s="284"/>
      <c r="AL28" s="284"/>
      <c r="AM28" s="271"/>
    </row>
    <row r="29" spans="2:39" ht="13.5" customHeight="1">
      <c r="B29" s="3026"/>
      <c r="C29" s="2591"/>
      <c r="D29" s="2591"/>
      <c r="E29" s="2591"/>
      <c r="F29" s="2591"/>
      <c r="G29" s="3027"/>
      <c r="H29" s="2645" t="s">
        <v>32</v>
      </c>
      <c r="I29" s="2645"/>
      <c r="J29" s="3005" t="s">
        <v>2060</v>
      </c>
      <c r="K29" s="3005"/>
      <c r="L29" s="3005"/>
      <c r="M29" s="3005"/>
      <c r="N29" s="3005"/>
      <c r="O29" s="3005"/>
      <c r="P29" s="3005"/>
      <c r="Q29" s="3005"/>
      <c r="R29" s="3005"/>
      <c r="S29" s="3005"/>
      <c r="T29" s="3005"/>
      <c r="U29" s="3005"/>
      <c r="V29" s="2645" t="s">
        <v>32</v>
      </c>
      <c r="W29" s="2645"/>
      <c r="X29" s="3006" t="s">
        <v>2061</v>
      </c>
      <c r="Y29" s="3006"/>
      <c r="Z29" s="3006"/>
      <c r="AA29" s="3006"/>
      <c r="AB29" s="3006"/>
      <c r="AC29" s="3006"/>
      <c r="AD29" s="3006"/>
      <c r="AE29" s="3006"/>
      <c r="AF29" s="3006"/>
      <c r="AG29" s="3006"/>
      <c r="AH29" s="3006"/>
      <c r="AI29" s="3006"/>
      <c r="AJ29" s="284"/>
      <c r="AK29" s="284"/>
      <c r="AL29" s="284"/>
      <c r="AM29" s="271"/>
    </row>
    <row r="30" spans="2:39" ht="13.5" customHeight="1">
      <c r="B30" s="2997"/>
      <c r="C30" s="2998"/>
      <c r="D30" s="2998"/>
      <c r="E30" s="2998"/>
      <c r="F30" s="2998"/>
      <c r="G30" s="3028"/>
      <c r="H30" s="2645"/>
      <c r="I30" s="2645"/>
      <c r="J30" s="3005"/>
      <c r="K30" s="3005"/>
      <c r="L30" s="3005"/>
      <c r="M30" s="3005"/>
      <c r="N30" s="3005"/>
      <c r="O30" s="3005"/>
      <c r="P30" s="3005"/>
      <c r="Q30" s="3005"/>
      <c r="R30" s="3005"/>
      <c r="S30" s="3005"/>
      <c r="T30" s="3005"/>
      <c r="U30" s="3005"/>
      <c r="V30" s="3003"/>
      <c r="W30" s="3003"/>
      <c r="X30" s="3007"/>
      <c r="Y30" s="3007"/>
      <c r="Z30" s="3007"/>
      <c r="AA30" s="3007"/>
      <c r="AB30" s="3007"/>
      <c r="AC30" s="3007"/>
      <c r="AD30" s="3007"/>
      <c r="AE30" s="3007"/>
      <c r="AF30" s="3007"/>
      <c r="AG30" s="3007"/>
      <c r="AH30" s="3007"/>
      <c r="AI30" s="3007"/>
      <c r="AJ30" s="284"/>
      <c r="AK30" s="284"/>
      <c r="AL30" s="284"/>
      <c r="AM30" s="271"/>
    </row>
    <row r="31" spans="2:39">
      <c r="B31" s="2918" t="s">
        <v>609</v>
      </c>
      <c r="C31" s="2919"/>
      <c r="D31" s="2919"/>
      <c r="E31" s="2919"/>
      <c r="F31" s="2919"/>
      <c r="G31" s="2919"/>
      <c r="H31" s="1529"/>
      <c r="I31" s="1530"/>
      <c r="J31" s="1531"/>
      <c r="K31" s="1531"/>
      <c r="L31" s="1531"/>
      <c r="M31" s="1531"/>
      <c r="N31" s="1531"/>
      <c r="O31" s="1531"/>
      <c r="P31" s="1531"/>
      <c r="Q31" s="1531"/>
      <c r="R31" s="1532"/>
      <c r="S31" s="1532"/>
      <c r="T31" s="1531"/>
      <c r="U31" s="1531"/>
      <c r="V31" s="1531"/>
      <c r="W31" s="1531"/>
      <c r="X31" s="1531"/>
      <c r="Y31" s="1531"/>
      <c r="Z31" s="1531"/>
      <c r="AA31" s="1531"/>
      <c r="AB31" s="1531"/>
      <c r="AC31" s="1531"/>
      <c r="AD31" s="1531"/>
      <c r="AE31" s="1531"/>
      <c r="AF31" s="1531"/>
      <c r="AG31" s="1531"/>
      <c r="AH31" s="1531"/>
      <c r="AI31" s="1531"/>
      <c r="AJ31" s="1531"/>
      <c r="AK31" s="1531"/>
      <c r="AL31" s="1531"/>
      <c r="AM31" s="1528"/>
    </row>
    <row r="32" spans="2:39">
      <c r="B32" s="2921"/>
      <c r="C32" s="2922"/>
      <c r="D32" s="2922"/>
      <c r="E32" s="2922"/>
      <c r="F32" s="2922"/>
      <c r="G32" s="2922"/>
      <c r="H32" s="1533"/>
      <c r="I32" s="1483"/>
      <c r="K32" s="1534" t="s">
        <v>32</v>
      </c>
      <c r="L32" s="1484">
        <v>1</v>
      </c>
      <c r="M32" s="270"/>
      <c r="N32" s="1484" t="s">
        <v>612</v>
      </c>
      <c r="R32" s="1535"/>
      <c r="S32" s="1535"/>
      <c r="X32" s="1534" t="s">
        <v>32</v>
      </c>
      <c r="Y32" s="1484">
        <v>4</v>
      </c>
      <c r="Z32" s="270"/>
      <c r="AA32" s="1484" t="s">
        <v>618</v>
      </c>
      <c r="AM32" s="271"/>
    </row>
    <row r="33" spans="2:45">
      <c r="B33" s="2921"/>
      <c r="C33" s="2922"/>
      <c r="D33" s="2922"/>
      <c r="E33" s="2922"/>
      <c r="F33" s="2922"/>
      <c r="G33" s="2922"/>
      <c r="H33" s="1533"/>
      <c r="I33" s="1483"/>
      <c r="K33" s="1534" t="s">
        <v>32</v>
      </c>
      <c r="L33" s="1484">
        <v>2</v>
      </c>
      <c r="M33" s="270"/>
      <c r="N33" s="1484" t="s">
        <v>614</v>
      </c>
      <c r="R33" s="1535"/>
      <c r="S33" s="1535"/>
      <c r="X33" s="1534" t="s">
        <v>32</v>
      </c>
      <c r="Y33" s="1484">
        <v>5</v>
      </c>
      <c r="Z33" s="270"/>
      <c r="AA33" s="1484" t="s">
        <v>620</v>
      </c>
      <c r="AL33" s="1481"/>
      <c r="AM33" s="271"/>
      <c r="AS33" s="1484" t="s">
        <v>245</v>
      </c>
    </row>
    <row r="34" spans="2:45">
      <c r="B34" s="2921"/>
      <c r="C34" s="2922"/>
      <c r="D34" s="2922"/>
      <c r="E34" s="2922"/>
      <c r="F34" s="2922"/>
      <c r="G34" s="2922"/>
      <c r="H34" s="1533"/>
      <c r="I34" s="1483"/>
      <c r="K34" s="1534" t="s">
        <v>32</v>
      </c>
      <c r="L34" s="1484">
        <v>3</v>
      </c>
      <c r="M34" s="270"/>
      <c r="N34" s="1484" t="s">
        <v>616</v>
      </c>
      <c r="R34" s="1535"/>
      <c r="S34" s="1535"/>
      <c r="AM34" s="271"/>
      <c r="AS34" s="1484" t="s">
        <v>246</v>
      </c>
    </row>
    <row r="35" spans="2:45">
      <c r="B35" s="2924"/>
      <c r="C35" s="2925"/>
      <c r="D35" s="2925"/>
      <c r="E35" s="2925"/>
      <c r="F35" s="2925"/>
      <c r="G35" s="2925"/>
      <c r="H35" s="1536"/>
      <c r="I35" s="1537"/>
      <c r="J35" s="1526"/>
      <c r="K35" s="1526"/>
      <c r="L35" s="1526"/>
      <c r="M35" s="1526"/>
      <c r="N35" s="1526"/>
      <c r="O35" s="1526"/>
      <c r="P35" s="1526"/>
      <c r="Q35" s="1526"/>
      <c r="R35" s="1538"/>
      <c r="S35" s="1538"/>
      <c r="T35" s="1526"/>
      <c r="U35" s="1526"/>
      <c r="V35" s="1526"/>
      <c r="W35" s="1526"/>
      <c r="X35" s="1526"/>
      <c r="Y35" s="1526"/>
      <c r="Z35" s="1526"/>
      <c r="AA35" s="1526"/>
      <c r="AB35" s="1526"/>
      <c r="AC35" s="1526"/>
      <c r="AD35" s="1526"/>
      <c r="AE35" s="1526"/>
      <c r="AF35" s="1526"/>
      <c r="AG35" s="1526"/>
      <c r="AH35" s="1526"/>
      <c r="AI35" s="1526"/>
      <c r="AJ35" s="1526"/>
      <c r="AK35" s="1526"/>
      <c r="AL35" s="1539"/>
      <c r="AM35" s="271"/>
    </row>
    <row r="36" spans="2:45" ht="22.5" customHeight="1">
      <c r="B36" s="3008" t="s">
        <v>2062</v>
      </c>
      <c r="C36" s="3009"/>
      <c r="D36" s="3013" t="s">
        <v>2063</v>
      </c>
      <c r="E36" s="3014"/>
      <c r="F36" s="3014"/>
      <c r="G36" s="3015"/>
      <c r="H36" s="3019" t="s">
        <v>2064</v>
      </c>
      <c r="I36" s="3020"/>
      <c r="J36" s="3020"/>
      <c r="K36" s="3020"/>
      <c r="L36" s="3020"/>
      <c r="M36" s="3020"/>
      <c r="N36" s="3020"/>
      <c r="O36" s="3020"/>
      <c r="P36" s="3020"/>
      <c r="Q36" s="3020"/>
      <c r="R36" s="3020"/>
      <c r="S36" s="3020"/>
      <c r="T36" s="3020"/>
      <c r="U36" s="3020"/>
      <c r="V36" s="3020"/>
      <c r="W36" s="3020"/>
      <c r="X36" s="3020"/>
      <c r="Y36" s="3020"/>
      <c r="Z36" s="3020"/>
      <c r="AA36" s="3020"/>
      <c r="AB36" s="3021"/>
      <c r="AC36" s="1540"/>
      <c r="AD36" s="2980" t="s">
        <v>32</v>
      </c>
      <c r="AE36" s="2980"/>
      <c r="AF36" s="2980" t="s">
        <v>244</v>
      </c>
      <c r="AG36" s="2980"/>
      <c r="AH36" s="2980" t="s">
        <v>32</v>
      </c>
      <c r="AI36" s="2980"/>
      <c r="AJ36" s="2980" t="s">
        <v>243</v>
      </c>
      <c r="AK36" s="2980"/>
      <c r="AL36" s="1541"/>
      <c r="AM36" s="1542"/>
    </row>
    <row r="37" spans="2:45" ht="22.5" customHeight="1">
      <c r="B37" s="3010"/>
      <c r="C37" s="2587"/>
      <c r="D37" s="3016"/>
      <c r="E37" s="3017"/>
      <c r="F37" s="3017"/>
      <c r="G37" s="3018"/>
      <c r="H37" s="3022"/>
      <c r="I37" s="3023"/>
      <c r="J37" s="3023"/>
      <c r="K37" s="3023"/>
      <c r="L37" s="3023"/>
      <c r="M37" s="3023"/>
      <c r="N37" s="3023"/>
      <c r="O37" s="3023"/>
      <c r="P37" s="3023"/>
      <c r="Q37" s="3023"/>
      <c r="R37" s="3023"/>
      <c r="S37" s="3023"/>
      <c r="T37" s="3023"/>
      <c r="U37" s="3023"/>
      <c r="V37" s="3023"/>
      <c r="W37" s="3023"/>
      <c r="X37" s="3023"/>
      <c r="Y37" s="3023"/>
      <c r="Z37" s="3023"/>
      <c r="AA37" s="3023"/>
      <c r="AB37" s="3024"/>
      <c r="AC37" s="1543"/>
      <c r="AD37" s="2981"/>
      <c r="AE37" s="2981"/>
      <c r="AF37" s="2981"/>
      <c r="AG37" s="2981"/>
      <c r="AH37" s="2981"/>
      <c r="AI37" s="2981"/>
      <c r="AJ37" s="2981"/>
      <c r="AK37" s="2981"/>
      <c r="AL37" s="1544"/>
      <c r="AM37" s="1545"/>
    </row>
    <row r="38" spans="2:45" ht="13.5" customHeight="1">
      <c r="B38" s="3010"/>
      <c r="C38" s="2587"/>
      <c r="D38" s="2918" t="s">
        <v>1626</v>
      </c>
      <c r="E38" s="2919"/>
      <c r="F38" s="2919"/>
      <c r="G38" s="2920"/>
      <c r="R38" s="1535"/>
      <c r="S38" s="1535"/>
      <c r="AL38" s="1481"/>
      <c r="AM38" s="1528"/>
    </row>
    <row r="39" spans="2:45">
      <c r="B39" s="3010"/>
      <c r="C39" s="2587"/>
      <c r="D39" s="2921"/>
      <c r="E39" s="2922"/>
      <c r="F39" s="2922"/>
      <c r="G39" s="2923"/>
      <c r="J39" s="1534" t="s">
        <v>32</v>
      </c>
      <c r="K39" s="1484">
        <v>1</v>
      </c>
      <c r="M39" s="1484" t="s">
        <v>683</v>
      </c>
      <c r="Q39" s="1535"/>
      <c r="R39" s="1535"/>
      <c r="X39" s="1534" t="s">
        <v>32</v>
      </c>
      <c r="Y39" s="1484">
        <v>6</v>
      </c>
      <c r="AA39" s="1484" t="s">
        <v>688</v>
      </c>
      <c r="AL39" s="1481"/>
      <c r="AM39" s="271"/>
    </row>
    <row r="40" spans="2:45">
      <c r="B40" s="3010"/>
      <c r="C40" s="2587"/>
      <c r="D40" s="2921"/>
      <c r="E40" s="2922"/>
      <c r="F40" s="2922"/>
      <c r="G40" s="2923"/>
      <c r="J40" s="1534" t="s">
        <v>32</v>
      </c>
      <c r="K40" s="1484">
        <v>2</v>
      </c>
      <c r="M40" s="1484" t="s">
        <v>684</v>
      </c>
      <c r="Q40" s="1535"/>
      <c r="R40" s="1535"/>
      <c r="X40" s="1534" t="s">
        <v>32</v>
      </c>
      <c r="Y40" s="1484">
        <v>7</v>
      </c>
      <c r="AA40" s="1484" t="s">
        <v>689</v>
      </c>
      <c r="AL40" s="1481"/>
      <c r="AM40" s="271"/>
    </row>
    <row r="41" spans="2:45">
      <c r="B41" s="3010"/>
      <c r="C41" s="2587"/>
      <c r="D41" s="2921"/>
      <c r="E41" s="2922"/>
      <c r="F41" s="2922"/>
      <c r="G41" s="2923"/>
      <c r="J41" s="1534" t="s">
        <v>32</v>
      </c>
      <c r="K41" s="1484">
        <v>3</v>
      </c>
      <c r="M41" s="1484" t="s">
        <v>685</v>
      </c>
      <c r="Q41" s="1535"/>
      <c r="R41" s="1535"/>
      <c r="X41" s="1534" t="s">
        <v>32</v>
      </c>
      <c r="Y41" s="1484">
        <v>8</v>
      </c>
      <c r="AA41" s="1484" t="s">
        <v>690</v>
      </c>
      <c r="AL41" s="1481"/>
      <c r="AM41" s="271"/>
    </row>
    <row r="42" spans="2:45" ht="13.5" customHeight="1">
      <c r="B42" s="3010"/>
      <c r="C42" s="2587"/>
      <c r="D42" s="2921"/>
      <c r="E42" s="2922"/>
      <c r="F42" s="2922"/>
      <c r="G42" s="2923"/>
      <c r="J42" s="1534" t="s">
        <v>32</v>
      </c>
      <c r="K42" s="1484">
        <v>4</v>
      </c>
      <c r="M42" s="1484" t="s">
        <v>686</v>
      </c>
      <c r="Q42" s="1535"/>
      <c r="R42" s="1535"/>
      <c r="X42" s="1534" t="s">
        <v>32</v>
      </c>
      <c r="Y42" s="1484">
        <v>9</v>
      </c>
      <c r="AA42" s="1484" t="s">
        <v>623</v>
      </c>
      <c r="AL42" s="1481"/>
      <c r="AM42" s="271"/>
    </row>
    <row r="43" spans="2:45">
      <c r="B43" s="3010"/>
      <c r="C43" s="2587"/>
      <c r="D43" s="2921"/>
      <c r="E43" s="2922"/>
      <c r="F43" s="2922"/>
      <c r="G43" s="2923"/>
      <c r="J43" s="1534" t="s">
        <v>32</v>
      </c>
      <c r="K43" s="1484">
        <v>5</v>
      </c>
      <c r="M43" s="1484" t="s">
        <v>687</v>
      </c>
      <c r="Q43" s="1535"/>
      <c r="R43" s="1535"/>
      <c r="X43" s="550"/>
      <c r="Y43" s="1562"/>
      <c r="Z43" s="550"/>
      <c r="AA43" s="550"/>
      <c r="AB43" s="550"/>
      <c r="AC43" s="550"/>
      <c r="AD43" s="550"/>
      <c r="AE43" s="550"/>
      <c r="AF43" s="550"/>
      <c r="AG43" s="550"/>
      <c r="AH43" s="550"/>
      <c r="AI43" s="550"/>
      <c r="AJ43" s="550"/>
      <c r="AK43" s="550"/>
      <c r="AL43" s="1481"/>
      <c r="AM43" s="271"/>
    </row>
    <row r="44" spans="2:45">
      <c r="B44" s="3010"/>
      <c r="C44" s="2587"/>
      <c r="D44" s="2924"/>
      <c r="E44" s="2925"/>
      <c r="F44" s="2925"/>
      <c r="G44" s="2926"/>
      <c r="H44" s="1526"/>
      <c r="I44" s="1526"/>
      <c r="J44" s="1526"/>
      <c r="K44" s="1526"/>
      <c r="O44" s="1526"/>
      <c r="P44" s="1526"/>
      <c r="Q44" s="1526"/>
      <c r="R44" s="1538"/>
      <c r="S44" s="1538"/>
      <c r="T44" s="1526"/>
      <c r="U44" s="1526"/>
      <c r="V44" s="1526"/>
      <c r="W44" s="1526"/>
      <c r="X44" s="1526"/>
      <c r="Y44" s="1526"/>
      <c r="Z44" s="1526"/>
      <c r="AA44" s="1526"/>
      <c r="AB44" s="1526"/>
      <c r="AC44" s="1526"/>
      <c r="AD44" s="1526"/>
      <c r="AE44" s="1526"/>
      <c r="AF44" s="1526"/>
      <c r="AG44" s="1526"/>
      <c r="AH44" s="1526"/>
      <c r="AI44" s="1526"/>
      <c r="AJ44" s="1526"/>
      <c r="AK44" s="1526"/>
      <c r="AL44" s="1539"/>
      <c r="AM44" s="1546"/>
    </row>
    <row r="45" spans="2:45" ht="14.25" thickBot="1">
      <c r="B45" s="3010"/>
      <c r="C45" s="2587"/>
      <c r="D45" s="2918" t="s">
        <v>2065</v>
      </c>
      <c r="E45" s="2919"/>
      <c r="F45" s="2919"/>
      <c r="G45" s="2920"/>
      <c r="H45" s="1531"/>
      <c r="I45" s="1531"/>
      <c r="J45" s="1531"/>
      <c r="K45" s="1531"/>
      <c r="L45" s="1531"/>
      <c r="M45" s="1531"/>
      <c r="N45" s="1531"/>
      <c r="O45" s="1531"/>
      <c r="P45" s="1531"/>
      <c r="Q45" s="1531"/>
      <c r="R45" s="1547"/>
      <c r="S45" s="1547"/>
      <c r="T45" s="1531"/>
      <c r="U45" s="1531"/>
      <c r="V45" s="1531"/>
      <c r="W45" s="1548"/>
      <c r="X45" s="1548"/>
      <c r="Y45" s="1548"/>
      <c r="Z45" s="1548"/>
      <c r="AA45" s="1548"/>
      <c r="AB45" s="1548"/>
      <c r="AC45" s="1548"/>
      <c r="AD45" s="1548"/>
      <c r="AE45" s="1548"/>
      <c r="AF45" s="1548"/>
      <c r="AG45" s="1548"/>
      <c r="AH45" s="1548"/>
      <c r="AI45" s="1548"/>
      <c r="AJ45" s="1548"/>
      <c r="AK45" s="1548"/>
      <c r="AL45" s="1531"/>
      <c r="AM45" s="271"/>
    </row>
    <row r="46" spans="2:45" ht="13.5" customHeight="1">
      <c r="B46" s="3010"/>
      <c r="C46" s="2587"/>
      <c r="D46" s="2921"/>
      <c r="E46" s="2922"/>
      <c r="F46" s="2922"/>
      <c r="G46" s="2923"/>
      <c r="I46" s="2982" t="s">
        <v>1695</v>
      </c>
      <c r="J46" s="2983"/>
      <c r="K46" s="2983" t="s">
        <v>2066</v>
      </c>
      <c r="L46" s="2983"/>
      <c r="M46" s="2983"/>
      <c r="N46" s="2983"/>
      <c r="O46" s="2983"/>
      <c r="P46" s="2986"/>
      <c r="Q46" s="2988"/>
      <c r="R46" s="2939"/>
      <c r="S46" s="2939"/>
      <c r="T46" s="2939"/>
      <c r="U46" s="2939"/>
      <c r="V46" s="2939"/>
      <c r="W46" s="2939"/>
      <c r="X46" s="2939"/>
      <c r="Y46" s="2936" t="s">
        <v>2067</v>
      </c>
      <c r="Z46" s="2990"/>
      <c r="AA46" s="1482"/>
      <c r="AB46" s="1482"/>
      <c r="AC46" s="1482"/>
      <c r="AD46" s="1482"/>
      <c r="AE46" s="1482"/>
      <c r="AF46" s="1482"/>
      <c r="AG46" s="1482"/>
      <c r="AH46" s="1482"/>
      <c r="AI46" s="1482"/>
      <c r="AJ46" s="1482"/>
      <c r="AK46" s="1482"/>
      <c r="AM46" s="271"/>
    </row>
    <row r="47" spans="2:45" ht="14.25" thickBot="1">
      <c r="B47" s="3010"/>
      <c r="C47" s="2587"/>
      <c r="D47" s="2921"/>
      <c r="E47" s="2922"/>
      <c r="F47" s="2922"/>
      <c r="G47" s="2923"/>
      <c r="I47" s="2984"/>
      <c r="J47" s="2985"/>
      <c r="K47" s="2985"/>
      <c r="L47" s="2985"/>
      <c r="M47" s="2985"/>
      <c r="N47" s="2985"/>
      <c r="O47" s="2985"/>
      <c r="P47" s="2987"/>
      <c r="Q47" s="2989"/>
      <c r="R47" s="2940"/>
      <c r="S47" s="2940"/>
      <c r="T47" s="2940"/>
      <c r="U47" s="2940"/>
      <c r="V47" s="2940"/>
      <c r="W47" s="2940"/>
      <c r="X47" s="2940"/>
      <c r="Y47" s="2938"/>
      <c r="Z47" s="2991"/>
      <c r="AA47" s="1482"/>
      <c r="AB47" s="1482"/>
      <c r="AC47" s="1482"/>
      <c r="AD47" s="1482"/>
      <c r="AE47" s="1482"/>
      <c r="AF47" s="1482"/>
      <c r="AG47" s="1482"/>
      <c r="AH47" s="1482"/>
      <c r="AI47" s="1482"/>
      <c r="AJ47" s="1482"/>
      <c r="AK47" s="1482"/>
      <c r="AM47" s="271"/>
    </row>
    <row r="48" spans="2:45" ht="7.5" customHeight="1">
      <c r="B48" s="3010"/>
      <c r="C48" s="2587"/>
      <c r="D48" s="2921"/>
      <c r="E48" s="2922"/>
      <c r="F48" s="2922"/>
      <c r="G48" s="2923"/>
      <c r="R48" s="1549"/>
      <c r="S48" s="1549"/>
      <c r="W48" s="1482"/>
      <c r="X48" s="1482"/>
      <c r="Y48" s="1482"/>
      <c r="Z48" s="1482"/>
      <c r="AA48" s="1482"/>
      <c r="AB48" s="1482"/>
      <c r="AC48" s="1482"/>
      <c r="AD48" s="1482"/>
      <c r="AE48" s="1482"/>
      <c r="AF48" s="1482"/>
      <c r="AG48" s="1482"/>
      <c r="AH48" s="1482"/>
      <c r="AI48" s="1482"/>
      <c r="AJ48" s="1482"/>
      <c r="AK48" s="1482"/>
      <c r="AM48" s="271"/>
    </row>
    <row r="49" spans="2:39" ht="13.5" customHeight="1">
      <c r="B49" s="3010"/>
      <c r="C49" s="2587"/>
      <c r="D49" s="2921"/>
      <c r="E49" s="2922"/>
      <c r="F49" s="2922"/>
      <c r="G49" s="2923"/>
      <c r="H49" s="865"/>
      <c r="I49" s="2962" t="s">
        <v>1446</v>
      </c>
      <c r="J49" s="2963"/>
      <c r="K49" s="2963"/>
      <c r="L49" s="2964"/>
      <c r="M49" s="2974" t="s">
        <v>2068</v>
      </c>
      <c r="N49" s="2975"/>
      <c r="O49" s="2976"/>
      <c r="P49" s="2974" t="s">
        <v>2069</v>
      </c>
      <c r="Q49" s="2975"/>
      <c r="R49" s="2976"/>
      <c r="S49" s="2974" t="s">
        <v>2070</v>
      </c>
      <c r="T49" s="2975"/>
      <c r="U49" s="2976"/>
      <c r="V49" s="2974" t="s">
        <v>2071</v>
      </c>
      <c r="W49" s="2975"/>
      <c r="X49" s="2976"/>
      <c r="Y49" s="2974" t="s">
        <v>2072</v>
      </c>
      <c r="Z49" s="2975"/>
      <c r="AA49" s="2976"/>
      <c r="AB49" s="2974" t="s">
        <v>2073</v>
      </c>
      <c r="AC49" s="2975"/>
      <c r="AD49" s="2976"/>
      <c r="AE49" s="2974" t="s">
        <v>2074</v>
      </c>
      <c r="AF49" s="2975"/>
      <c r="AG49" s="2976"/>
      <c r="AH49" s="2974" t="s">
        <v>2075</v>
      </c>
      <c r="AI49" s="2975"/>
      <c r="AJ49" s="2976"/>
      <c r="AM49" s="271"/>
    </row>
    <row r="50" spans="2:39">
      <c r="B50" s="3010"/>
      <c r="C50" s="2587"/>
      <c r="D50" s="2921"/>
      <c r="E50" s="2922"/>
      <c r="F50" s="2922"/>
      <c r="G50" s="2923"/>
      <c r="H50" s="865"/>
      <c r="I50" s="2965"/>
      <c r="J50" s="2966"/>
      <c r="K50" s="2966"/>
      <c r="L50" s="2967"/>
      <c r="M50" s="2977"/>
      <c r="N50" s="2978"/>
      <c r="O50" s="2979"/>
      <c r="P50" s="2977"/>
      <c r="Q50" s="2978"/>
      <c r="R50" s="2979"/>
      <c r="S50" s="2977"/>
      <c r="T50" s="2978"/>
      <c r="U50" s="2979"/>
      <c r="V50" s="2977"/>
      <c r="W50" s="2978"/>
      <c r="X50" s="2979"/>
      <c r="Y50" s="2977"/>
      <c r="Z50" s="2978"/>
      <c r="AA50" s="2979"/>
      <c r="AB50" s="2977"/>
      <c r="AC50" s="2978"/>
      <c r="AD50" s="2979"/>
      <c r="AE50" s="2977"/>
      <c r="AF50" s="2978"/>
      <c r="AG50" s="2979"/>
      <c r="AH50" s="2977"/>
      <c r="AI50" s="2978"/>
      <c r="AJ50" s="2979"/>
      <c r="AM50" s="271"/>
    </row>
    <row r="51" spans="2:39">
      <c r="B51" s="3010"/>
      <c r="C51" s="2587"/>
      <c r="D51" s="2921"/>
      <c r="E51" s="2922"/>
      <c r="F51" s="2922"/>
      <c r="G51" s="2923"/>
      <c r="I51" s="2949" t="s">
        <v>2076</v>
      </c>
      <c r="J51" s="2949"/>
      <c r="K51" s="2949"/>
      <c r="L51" s="2949"/>
      <c r="M51" s="2958"/>
      <c r="N51" s="2958"/>
      <c r="O51" s="2958"/>
      <c r="P51" s="2958"/>
      <c r="Q51" s="2958"/>
      <c r="R51" s="2958"/>
      <c r="S51" s="2958"/>
      <c r="T51" s="2958"/>
      <c r="U51" s="2958"/>
      <c r="V51" s="2958"/>
      <c r="W51" s="2958"/>
      <c r="X51" s="2958"/>
      <c r="Y51" s="2958"/>
      <c r="Z51" s="2958"/>
      <c r="AA51" s="2958"/>
      <c r="AB51" s="2958"/>
      <c r="AC51" s="2958"/>
      <c r="AD51" s="2958"/>
      <c r="AE51" s="2958"/>
      <c r="AF51" s="2958"/>
      <c r="AG51" s="2958"/>
      <c r="AH51" s="2958"/>
      <c r="AI51" s="2958"/>
      <c r="AJ51" s="2958"/>
      <c r="AM51" s="271"/>
    </row>
    <row r="52" spans="2:39">
      <c r="B52" s="3010"/>
      <c r="C52" s="2587"/>
      <c r="D52" s="2921"/>
      <c r="E52" s="2922"/>
      <c r="F52" s="2922"/>
      <c r="G52" s="2923"/>
      <c r="I52" s="2949"/>
      <c r="J52" s="2949"/>
      <c r="K52" s="2949"/>
      <c r="L52" s="2949"/>
      <c r="M52" s="2958"/>
      <c r="N52" s="2958"/>
      <c r="O52" s="2958"/>
      <c r="P52" s="2958"/>
      <c r="Q52" s="2958"/>
      <c r="R52" s="2958"/>
      <c r="S52" s="2958"/>
      <c r="T52" s="2958"/>
      <c r="U52" s="2958"/>
      <c r="V52" s="2958"/>
      <c r="W52" s="2958"/>
      <c r="X52" s="2958"/>
      <c r="Y52" s="2958"/>
      <c r="Z52" s="2958"/>
      <c r="AA52" s="2958"/>
      <c r="AB52" s="2958"/>
      <c r="AC52" s="2958"/>
      <c r="AD52" s="2958"/>
      <c r="AE52" s="2958"/>
      <c r="AF52" s="2958"/>
      <c r="AG52" s="2958"/>
      <c r="AH52" s="2958"/>
      <c r="AI52" s="2958"/>
      <c r="AJ52" s="2958"/>
      <c r="AM52" s="271"/>
    </row>
    <row r="53" spans="2:39">
      <c r="B53" s="3010"/>
      <c r="C53" s="2587"/>
      <c r="D53" s="2921"/>
      <c r="E53" s="2922"/>
      <c r="F53" s="2922"/>
      <c r="G53" s="2923"/>
      <c r="I53" s="2949" t="s">
        <v>1697</v>
      </c>
      <c r="J53" s="2949"/>
      <c r="K53" s="2949"/>
      <c r="L53" s="2949"/>
      <c r="M53" s="2993"/>
      <c r="N53" s="2993"/>
      <c r="O53" s="2993"/>
      <c r="P53" s="2950"/>
      <c r="Q53" s="2951"/>
      <c r="R53" s="2952"/>
      <c r="S53" s="2950"/>
      <c r="T53" s="2951"/>
      <c r="U53" s="2952"/>
      <c r="V53" s="2950"/>
      <c r="W53" s="2951"/>
      <c r="X53" s="2952"/>
      <c r="Y53" s="2950"/>
      <c r="Z53" s="2951"/>
      <c r="AA53" s="2952"/>
      <c r="AB53" s="2950"/>
      <c r="AC53" s="2951"/>
      <c r="AD53" s="2952"/>
      <c r="AE53" s="2950"/>
      <c r="AF53" s="2951"/>
      <c r="AG53" s="2952"/>
      <c r="AH53" s="2950"/>
      <c r="AI53" s="2951"/>
      <c r="AJ53" s="2952"/>
      <c r="AM53" s="271"/>
    </row>
    <row r="54" spans="2:39">
      <c r="B54" s="3010"/>
      <c r="C54" s="2587"/>
      <c r="D54" s="2921"/>
      <c r="E54" s="2922"/>
      <c r="F54" s="2922"/>
      <c r="G54" s="2923"/>
      <c r="I54" s="2992"/>
      <c r="J54" s="2992"/>
      <c r="K54" s="2992"/>
      <c r="L54" s="2992"/>
      <c r="M54" s="2994"/>
      <c r="N54" s="2994"/>
      <c r="O54" s="2994"/>
      <c r="P54" s="2953"/>
      <c r="Q54" s="2954"/>
      <c r="R54" s="2955"/>
      <c r="S54" s="2953"/>
      <c r="T54" s="2954"/>
      <c r="U54" s="2955"/>
      <c r="V54" s="2953"/>
      <c r="W54" s="2954"/>
      <c r="X54" s="2955"/>
      <c r="Y54" s="2953"/>
      <c r="Z54" s="2954"/>
      <c r="AA54" s="2955"/>
      <c r="AB54" s="2953"/>
      <c r="AC54" s="2954"/>
      <c r="AD54" s="2955"/>
      <c r="AE54" s="2953"/>
      <c r="AF54" s="2954"/>
      <c r="AG54" s="2955"/>
      <c r="AH54" s="2953"/>
      <c r="AI54" s="2954"/>
      <c r="AJ54" s="2955"/>
      <c r="AM54" s="271"/>
    </row>
    <row r="55" spans="2:39" ht="14.25" thickBot="1">
      <c r="B55" s="3010"/>
      <c r="C55" s="2587"/>
      <c r="D55" s="2921"/>
      <c r="E55" s="2922"/>
      <c r="F55" s="2922"/>
      <c r="G55" s="2923"/>
      <c r="I55" s="1550"/>
      <c r="J55" s="1550"/>
      <c r="K55" s="1550"/>
      <c r="L55" s="1550"/>
      <c r="M55" s="1531"/>
      <c r="N55" s="1531"/>
      <c r="O55" s="1531"/>
      <c r="P55" s="1531"/>
      <c r="Q55" s="1531"/>
      <c r="R55" s="1531"/>
      <c r="S55" s="1531"/>
      <c r="T55" s="1531"/>
      <c r="U55" s="1531"/>
      <c r="V55" s="1531"/>
      <c r="W55" s="1531"/>
      <c r="X55" s="1531"/>
      <c r="Y55" s="1531"/>
      <c r="Z55" s="1531"/>
      <c r="AA55" s="1531"/>
      <c r="AB55" s="1531"/>
      <c r="AC55" s="1531"/>
      <c r="AD55" s="1531"/>
      <c r="AE55" s="1531"/>
      <c r="AF55" s="1531"/>
      <c r="AG55" s="1531"/>
      <c r="AH55" s="1531"/>
      <c r="AI55" s="1531"/>
      <c r="AJ55" s="1531"/>
      <c r="AM55" s="271"/>
    </row>
    <row r="56" spans="2:39">
      <c r="B56" s="3010"/>
      <c r="C56" s="2587"/>
      <c r="D56" s="2921"/>
      <c r="E56" s="2922"/>
      <c r="F56" s="2922"/>
      <c r="G56" s="2923"/>
      <c r="I56" s="2962" t="s">
        <v>1446</v>
      </c>
      <c r="J56" s="2963"/>
      <c r="K56" s="2963"/>
      <c r="L56" s="2964"/>
      <c r="M56" s="2968" t="s">
        <v>2077</v>
      </c>
      <c r="N56" s="2968"/>
      <c r="O56" s="2968"/>
      <c r="P56" s="2968" t="s">
        <v>2078</v>
      </c>
      <c r="Q56" s="2968"/>
      <c r="R56" s="2968"/>
      <c r="S56" s="2968" t="s">
        <v>2079</v>
      </c>
      <c r="T56" s="2968"/>
      <c r="U56" s="2968"/>
      <c r="V56" s="2968" t="s">
        <v>2080</v>
      </c>
      <c r="W56" s="2968"/>
      <c r="X56" s="2968"/>
      <c r="Y56" s="2968" t="s">
        <v>1625</v>
      </c>
      <c r="Z56" s="2968"/>
      <c r="AA56" s="2968"/>
      <c r="AB56" s="2969"/>
      <c r="AC56" s="1551"/>
      <c r="AD56" s="2970" t="s">
        <v>1696</v>
      </c>
      <c r="AE56" s="2971"/>
      <c r="AF56" s="2896" t="s">
        <v>2081</v>
      </c>
      <c r="AG56" s="2896"/>
      <c r="AH56" s="2896"/>
      <c r="AI56" s="2896"/>
      <c r="AJ56" s="2896"/>
      <c r="AK56" s="2896"/>
      <c r="AL56" s="2897"/>
      <c r="AM56" s="271"/>
    </row>
    <row r="57" spans="2:39" ht="14.25" thickBot="1">
      <c r="B57" s="3010"/>
      <c r="C57" s="2587"/>
      <c r="D57" s="2921"/>
      <c r="E57" s="2922"/>
      <c r="F57" s="2922"/>
      <c r="G57" s="2923"/>
      <c r="I57" s="2965"/>
      <c r="J57" s="2966"/>
      <c r="K57" s="2966"/>
      <c r="L57" s="2967"/>
      <c r="M57" s="2968"/>
      <c r="N57" s="2968"/>
      <c r="O57" s="2968"/>
      <c r="P57" s="2968"/>
      <c r="Q57" s="2968"/>
      <c r="R57" s="2968"/>
      <c r="S57" s="2968"/>
      <c r="T57" s="2968"/>
      <c r="U57" s="2968"/>
      <c r="V57" s="2968"/>
      <c r="W57" s="2968"/>
      <c r="X57" s="2968"/>
      <c r="Y57" s="2968"/>
      <c r="Z57" s="2968"/>
      <c r="AA57" s="2968"/>
      <c r="AB57" s="2969"/>
      <c r="AC57" s="1551"/>
      <c r="AD57" s="2972"/>
      <c r="AE57" s="2973"/>
      <c r="AF57" s="2898"/>
      <c r="AG57" s="2898"/>
      <c r="AH57" s="2898"/>
      <c r="AI57" s="2898"/>
      <c r="AJ57" s="2898"/>
      <c r="AK57" s="2898"/>
      <c r="AL57" s="2899"/>
      <c r="AM57" s="271"/>
    </row>
    <row r="58" spans="2:39" ht="18.75" customHeight="1">
      <c r="B58" s="3010"/>
      <c r="C58" s="2587"/>
      <c r="D58" s="2921"/>
      <c r="E58" s="2922"/>
      <c r="F58" s="2922"/>
      <c r="G58" s="2923"/>
      <c r="I58" s="2949" t="s">
        <v>2076</v>
      </c>
      <c r="J58" s="2949"/>
      <c r="K58" s="2949"/>
      <c r="L58" s="2949"/>
      <c r="M58" s="2958"/>
      <c r="N58" s="2958"/>
      <c r="O58" s="2958"/>
      <c r="P58" s="2958"/>
      <c r="Q58" s="2958"/>
      <c r="R58" s="2958"/>
      <c r="S58" s="2958"/>
      <c r="T58" s="2958"/>
      <c r="U58" s="2958"/>
      <c r="V58" s="2958"/>
      <c r="W58" s="2958"/>
      <c r="X58" s="2958"/>
      <c r="Y58" s="2959">
        <f>SUM(M51:AJ52,M58:X59)</f>
        <v>0</v>
      </c>
      <c r="Z58" s="2960"/>
      <c r="AA58" s="2960"/>
      <c r="AB58" s="2961"/>
      <c r="AC58" s="1551"/>
      <c r="AD58" s="2941" t="str">
        <f>IFERROR(ROUNDUP(Y58/Y60,1), "")</f>
        <v/>
      </c>
      <c r="AE58" s="2942"/>
      <c r="AF58" s="2942"/>
      <c r="AG58" s="2942"/>
      <c r="AH58" s="2942"/>
      <c r="AI58" s="2942"/>
      <c r="AJ58" s="2945" t="s">
        <v>2082</v>
      </c>
      <c r="AK58" s="2945"/>
      <c r="AL58" s="2946"/>
      <c r="AM58" s="271"/>
    </row>
    <row r="59" spans="2:39" ht="14.25" thickBot="1">
      <c r="B59" s="3010"/>
      <c r="C59" s="2587"/>
      <c r="D59" s="2921"/>
      <c r="E59" s="2922"/>
      <c r="F59" s="2922"/>
      <c r="G59" s="2923"/>
      <c r="I59" s="2949"/>
      <c r="J59" s="2949"/>
      <c r="K59" s="2949"/>
      <c r="L59" s="2949"/>
      <c r="M59" s="2958"/>
      <c r="N59" s="2958"/>
      <c r="O59" s="2958"/>
      <c r="P59" s="2958"/>
      <c r="Q59" s="2958"/>
      <c r="R59" s="2958"/>
      <c r="S59" s="2958"/>
      <c r="T59" s="2958"/>
      <c r="U59" s="2958"/>
      <c r="V59" s="2958"/>
      <c r="W59" s="2958"/>
      <c r="X59" s="2958"/>
      <c r="Y59" s="2960"/>
      <c r="Z59" s="2960"/>
      <c r="AA59" s="2960"/>
      <c r="AB59" s="2961"/>
      <c r="AC59" s="1551"/>
      <c r="AD59" s="2943"/>
      <c r="AE59" s="2944"/>
      <c r="AF59" s="2944"/>
      <c r="AG59" s="2944"/>
      <c r="AH59" s="2944"/>
      <c r="AI59" s="2944"/>
      <c r="AJ59" s="2947"/>
      <c r="AK59" s="2947"/>
      <c r="AL59" s="2948"/>
      <c r="AM59" s="271"/>
    </row>
    <row r="60" spans="2:39" ht="13.5" customHeight="1">
      <c r="B60" s="3010"/>
      <c r="C60" s="2587"/>
      <c r="D60" s="2921"/>
      <c r="E60" s="2922"/>
      <c r="F60" s="2922"/>
      <c r="G60" s="2923"/>
      <c r="I60" s="2949" t="s">
        <v>1697</v>
      </c>
      <c r="J60" s="2949"/>
      <c r="K60" s="2949"/>
      <c r="L60" s="2949"/>
      <c r="M60" s="2950"/>
      <c r="N60" s="2951"/>
      <c r="O60" s="2952"/>
      <c r="P60" s="2950"/>
      <c r="Q60" s="2951"/>
      <c r="R60" s="2952"/>
      <c r="S60" s="2950"/>
      <c r="T60" s="2951"/>
      <c r="U60" s="2952"/>
      <c r="V60" s="2950"/>
      <c r="W60" s="2951"/>
      <c r="X60" s="2952"/>
      <c r="Y60" s="2956">
        <f>SUM(M53:AJ54,M60:X61)</f>
        <v>0</v>
      </c>
      <c r="Z60" s="2956"/>
      <c r="AA60" s="2956"/>
      <c r="AB60" s="2957"/>
      <c r="AC60" s="1551"/>
      <c r="AD60" s="1552"/>
      <c r="AE60" s="1483"/>
      <c r="AF60" s="1483"/>
      <c r="AG60" s="1483"/>
      <c r="AH60" s="1483"/>
      <c r="AI60" s="1483"/>
      <c r="AJ60" s="1483"/>
      <c r="AM60" s="271"/>
    </row>
    <row r="61" spans="2:39" ht="14.25" customHeight="1">
      <c r="B61" s="3010"/>
      <c r="C61" s="2587"/>
      <c r="D61" s="2921"/>
      <c r="E61" s="2922"/>
      <c r="F61" s="2922"/>
      <c r="G61" s="2923"/>
      <c r="I61" s="2949"/>
      <c r="J61" s="2949"/>
      <c r="K61" s="2949"/>
      <c r="L61" s="2949"/>
      <c r="M61" s="2953"/>
      <c r="N61" s="2954"/>
      <c r="O61" s="2955"/>
      <c r="P61" s="2953"/>
      <c r="Q61" s="2954"/>
      <c r="R61" s="2955"/>
      <c r="S61" s="2953"/>
      <c r="T61" s="2954"/>
      <c r="U61" s="2955"/>
      <c r="V61" s="2953"/>
      <c r="W61" s="2954"/>
      <c r="X61" s="2955"/>
      <c r="Y61" s="2956"/>
      <c r="Z61" s="2956"/>
      <c r="AA61" s="2956"/>
      <c r="AB61" s="2957"/>
      <c r="AC61" s="1551"/>
      <c r="AD61" s="1553"/>
      <c r="AE61" s="1483"/>
      <c r="AF61" s="1483"/>
      <c r="AG61" s="1483"/>
      <c r="AH61" s="1483"/>
      <c r="AI61" s="1483"/>
      <c r="AJ61" s="1483"/>
      <c r="AK61" s="1553"/>
      <c r="AM61" s="271"/>
    </row>
    <row r="62" spans="2:39" ht="14.25" thickBot="1">
      <c r="B62" s="3010"/>
      <c r="C62" s="2587"/>
      <c r="D62" s="2921"/>
      <c r="E62" s="2922"/>
      <c r="F62" s="2922"/>
      <c r="G62" s="2923"/>
      <c r="I62" s="1554"/>
      <c r="S62" s="865"/>
      <c r="AD62" s="1555"/>
      <c r="AE62" s="1555"/>
      <c r="AF62" s="1555"/>
      <c r="AG62" s="1555"/>
      <c r="AH62" s="1555"/>
      <c r="AI62" s="1555"/>
      <c r="AJ62" s="1555"/>
      <c r="AK62" s="1555"/>
      <c r="AM62" s="271"/>
    </row>
    <row r="63" spans="2:39" ht="18.75" customHeight="1">
      <c r="B63" s="3010"/>
      <c r="C63" s="2587"/>
      <c r="D63" s="2921"/>
      <c r="E63" s="2922"/>
      <c r="F63" s="2922"/>
      <c r="G63" s="2923"/>
      <c r="I63" s="2927" t="s">
        <v>2083</v>
      </c>
      <c r="J63" s="2928"/>
      <c r="K63" s="2931" t="s">
        <v>2084</v>
      </c>
      <c r="L63" s="2931"/>
      <c r="M63" s="2931"/>
      <c r="N63" s="2931"/>
      <c r="O63" s="2931"/>
      <c r="P63" s="2931"/>
      <c r="Q63" s="2931"/>
      <c r="R63" s="2931"/>
      <c r="S63" s="2931"/>
      <c r="T63" s="2931"/>
      <c r="U63" s="2931"/>
      <c r="V63" s="2931"/>
      <c r="W63" s="2931"/>
      <c r="X63" s="2931"/>
      <c r="Y63" s="2931"/>
      <c r="Z63" s="2931"/>
      <c r="AA63" s="2931"/>
      <c r="AB63" s="2931"/>
      <c r="AC63" s="2931"/>
      <c r="AD63" s="2931"/>
      <c r="AE63" s="2931"/>
      <c r="AF63" s="2932"/>
      <c r="AG63" s="1555"/>
      <c r="AH63" s="1555"/>
      <c r="AI63" s="1555"/>
      <c r="AJ63" s="1555"/>
      <c r="AK63" s="1555"/>
      <c r="AM63" s="271"/>
    </row>
    <row r="64" spans="2:39" ht="6.75" customHeight="1" thickBot="1">
      <c r="B64" s="3010"/>
      <c r="C64" s="2587"/>
      <c r="D64" s="2921"/>
      <c r="E64" s="2922"/>
      <c r="F64" s="2922"/>
      <c r="G64" s="2923"/>
      <c r="I64" s="2929"/>
      <c r="J64" s="2930"/>
      <c r="K64" s="2933"/>
      <c r="L64" s="2933"/>
      <c r="M64" s="2933"/>
      <c r="N64" s="2933"/>
      <c r="O64" s="2933"/>
      <c r="P64" s="2933"/>
      <c r="Q64" s="2933"/>
      <c r="R64" s="2933"/>
      <c r="S64" s="2933"/>
      <c r="T64" s="2933"/>
      <c r="U64" s="2933"/>
      <c r="V64" s="2933"/>
      <c r="W64" s="2933"/>
      <c r="X64" s="2933"/>
      <c r="Y64" s="2933"/>
      <c r="Z64" s="2933"/>
      <c r="AA64" s="2933"/>
      <c r="AB64" s="2933"/>
      <c r="AC64" s="2933"/>
      <c r="AD64" s="2933"/>
      <c r="AE64" s="2933"/>
      <c r="AF64" s="2934"/>
      <c r="AG64" s="1555"/>
      <c r="AH64" s="1555"/>
      <c r="AI64" s="1555"/>
      <c r="AJ64" s="1555"/>
      <c r="AK64" s="1555"/>
      <c r="AM64" s="271"/>
    </row>
    <row r="65" spans="2:39">
      <c r="B65" s="3010"/>
      <c r="C65" s="2587"/>
      <c r="D65" s="2921"/>
      <c r="E65" s="2922"/>
      <c r="F65" s="2922"/>
      <c r="G65" s="2923"/>
      <c r="I65" s="2935" t="s">
        <v>1695</v>
      </c>
      <c r="J65" s="2936"/>
      <c r="K65" s="2936" t="s">
        <v>2085</v>
      </c>
      <c r="L65" s="2936"/>
      <c r="M65" s="2936" t="s">
        <v>1696</v>
      </c>
      <c r="N65" s="2936"/>
      <c r="O65" s="2936" t="s">
        <v>2085</v>
      </c>
      <c r="P65" s="2936"/>
      <c r="Q65" s="2936">
        <v>12</v>
      </c>
      <c r="R65" s="2936"/>
      <c r="S65" s="2936" t="s">
        <v>316</v>
      </c>
      <c r="T65" s="2936"/>
      <c r="U65" s="2936" t="s">
        <v>2086</v>
      </c>
      <c r="V65" s="2936"/>
      <c r="W65" s="2939"/>
      <c r="X65" s="2939"/>
      <c r="Y65" s="2939"/>
      <c r="Z65" s="2939"/>
      <c r="AA65" s="2939"/>
      <c r="AB65" s="2939"/>
      <c r="AC65" s="2939"/>
      <c r="AD65" s="2939"/>
      <c r="AE65" s="2896" t="s">
        <v>2067</v>
      </c>
      <c r="AF65" s="2897"/>
      <c r="AG65" s="1555"/>
      <c r="AH65" s="1555"/>
      <c r="AI65" s="1555"/>
      <c r="AJ65" s="1555"/>
      <c r="AK65" s="1555"/>
      <c r="AM65" s="271"/>
    </row>
    <row r="66" spans="2:39" ht="13.5" customHeight="1" thickBot="1">
      <c r="B66" s="3010"/>
      <c r="C66" s="2587"/>
      <c r="D66" s="2921"/>
      <c r="E66" s="2922"/>
      <c r="F66" s="2922"/>
      <c r="G66" s="2923"/>
      <c r="I66" s="2937"/>
      <c r="J66" s="2938"/>
      <c r="K66" s="2938"/>
      <c r="L66" s="2938"/>
      <c r="M66" s="2938"/>
      <c r="N66" s="2938"/>
      <c r="O66" s="2938"/>
      <c r="P66" s="2938"/>
      <c r="Q66" s="2938"/>
      <c r="R66" s="2938"/>
      <c r="S66" s="2938"/>
      <c r="T66" s="2938"/>
      <c r="U66" s="2938"/>
      <c r="V66" s="2938"/>
      <c r="W66" s="2940"/>
      <c r="X66" s="2940"/>
      <c r="Y66" s="2940"/>
      <c r="Z66" s="2940"/>
      <c r="AA66" s="2940"/>
      <c r="AB66" s="2940"/>
      <c r="AC66" s="2940"/>
      <c r="AD66" s="2940"/>
      <c r="AE66" s="2898"/>
      <c r="AF66" s="2899"/>
      <c r="AG66" s="1555"/>
      <c r="AH66" s="1555"/>
      <c r="AI66" s="1555"/>
      <c r="AJ66" s="1555"/>
      <c r="AK66" s="1555"/>
      <c r="AM66" s="271"/>
    </row>
    <row r="67" spans="2:39" ht="14.25" thickBot="1">
      <c r="B67" s="3010"/>
      <c r="C67" s="2587"/>
      <c r="D67" s="2921"/>
      <c r="E67" s="2922"/>
      <c r="F67" s="2922"/>
      <c r="G67" s="2923"/>
      <c r="I67" s="1556"/>
      <c r="J67" s="1556"/>
      <c r="K67" s="1557"/>
      <c r="L67" s="1557"/>
      <c r="M67" s="1557"/>
      <c r="N67" s="1557"/>
      <c r="O67" s="1557"/>
      <c r="P67" s="1557"/>
      <c r="Q67" s="1557"/>
      <c r="R67" s="1558"/>
      <c r="T67" s="1559"/>
      <c r="U67" s="1559"/>
      <c r="V67" s="1559"/>
      <c r="W67" s="1559"/>
      <c r="X67" s="1559"/>
      <c r="Y67" s="1559"/>
      <c r="Z67" s="1557"/>
      <c r="AA67" s="1557"/>
      <c r="AD67" s="1560"/>
      <c r="AE67" s="1560"/>
      <c r="AF67" s="1560"/>
      <c r="AG67" s="1560"/>
      <c r="AH67" s="1560"/>
      <c r="AI67" s="1560"/>
      <c r="AM67" s="271"/>
    </row>
    <row r="68" spans="2:39" ht="13.5" customHeight="1">
      <c r="B68" s="3010"/>
      <c r="C68" s="2587"/>
      <c r="D68" s="2921"/>
      <c r="E68" s="2922"/>
      <c r="F68" s="2922"/>
      <c r="G68" s="2923"/>
      <c r="I68" s="2900" t="s">
        <v>2087</v>
      </c>
      <c r="J68" s="2901"/>
      <c r="K68" s="2901"/>
      <c r="L68" s="2901"/>
      <c r="M68" s="2901"/>
      <c r="N68" s="2901"/>
      <c r="O68" s="2901"/>
      <c r="P68" s="2901"/>
      <c r="Q68" s="2902"/>
      <c r="R68" s="2906"/>
      <c r="S68" s="2906"/>
      <c r="T68" s="2906"/>
      <c r="U68" s="2906"/>
      <c r="V68" s="2906"/>
      <c r="W68" s="2906"/>
      <c r="X68" s="2906"/>
      <c r="Y68" s="2906"/>
      <c r="Z68" s="2908" t="s">
        <v>2067</v>
      </c>
      <c r="AA68" s="2909"/>
      <c r="AD68" s="1560"/>
      <c r="AE68" s="1560"/>
      <c r="AF68" s="1560"/>
      <c r="AG68" s="1560"/>
      <c r="AH68" s="1560"/>
      <c r="AI68" s="1560"/>
      <c r="AM68" s="271"/>
    </row>
    <row r="69" spans="2:39" ht="14.25" thickBot="1">
      <c r="B69" s="3010"/>
      <c r="C69" s="2587"/>
      <c r="D69" s="2921"/>
      <c r="E69" s="2922"/>
      <c r="F69" s="2922"/>
      <c r="G69" s="2923"/>
      <c r="I69" s="2903"/>
      <c r="J69" s="2904"/>
      <c r="K69" s="2904"/>
      <c r="L69" s="2904"/>
      <c r="M69" s="2904"/>
      <c r="N69" s="2904"/>
      <c r="O69" s="2904"/>
      <c r="P69" s="2904"/>
      <c r="Q69" s="2905"/>
      <c r="R69" s="2907"/>
      <c r="S69" s="2907"/>
      <c r="T69" s="2907"/>
      <c r="U69" s="2907"/>
      <c r="V69" s="2907"/>
      <c r="W69" s="2907"/>
      <c r="X69" s="2907"/>
      <c r="Y69" s="2907"/>
      <c r="Z69" s="2910"/>
      <c r="AA69" s="2911"/>
      <c r="AD69" s="1561"/>
      <c r="AE69" s="1561"/>
      <c r="AF69" s="1561"/>
      <c r="AG69" s="1561"/>
      <c r="AH69" s="1561"/>
      <c r="AI69" s="1561"/>
      <c r="AJ69" s="1482"/>
      <c r="AK69" s="1482"/>
      <c r="AM69" s="271"/>
    </row>
    <row r="70" spans="2:39">
      <c r="B70" s="3011"/>
      <c r="C70" s="3012"/>
      <c r="D70" s="2924"/>
      <c r="E70" s="2925"/>
      <c r="F70" s="2925"/>
      <c r="G70" s="2926"/>
      <c r="H70" s="1526"/>
      <c r="I70" s="1526"/>
      <c r="AB70" s="1526"/>
      <c r="AC70" s="1526"/>
      <c r="AD70" s="1526"/>
      <c r="AE70" s="1526"/>
      <c r="AF70" s="1526"/>
      <c r="AG70" s="1526"/>
      <c r="AH70" s="1526"/>
      <c r="AI70" s="1526"/>
      <c r="AJ70" s="1526"/>
      <c r="AK70" s="1526"/>
      <c r="AL70" s="1526"/>
      <c r="AM70" s="1546"/>
    </row>
    <row r="71" spans="2:39">
      <c r="B71" s="2912" t="s">
        <v>2088</v>
      </c>
      <c r="C71" s="2913"/>
      <c r="D71" s="2918" t="s">
        <v>1624</v>
      </c>
      <c r="E71" s="2919"/>
      <c r="F71" s="2919"/>
      <c r="G71" s="2919"/>
      <c r="H71" s="2919"/>
      <c r="I71" s="2919"/>
      <c r="J71" s="2919"/>
      <c r="K71" s="2919"/>
      <c r="L71" s="2919"/>
      <c r="M71" s="2919"/>
      <c r="N71" s="2919"/>
      <c r="O71" s="2919"/>
      <c r="P71" s="2919"/>
      <c r="Q71" s="2919"/>
      <c r="R71" s="2919"/>
      <c r="S71" s="2920"/>
      <c r="T71" s="1531"/>
      <c r="U71" s="1531"/>
      <c r="V71" s="1531"/>
      <c r="W71" s="1531"/>
      <c r="X71" s="1531"/>
      <c r="Y71" s="1531"/>
      <c r="Z71" s="1531"/>
      <c r="AA71" s="1531"/>
      <c r="AB71" s="1531"/>
      <c r="AC71" s="1531"/>
      <c r="AD71" s="1531"/>
      <c r="AE71" s="1531"/>
      <c r="AF71" s="1531"/>
      <c r="AG71" s="1531"/>
      <c r="AH71" s="1531"/>
      <c r="AI71" s="1531"/>
      <c r="AJ71" s="1531"/>
      <c r="AK71" s="1531"/>
      <c r="AL71" s="1531"/>
      <c r="AM71" s="1528"/>
    </row>
    <row r="72" spans="2:39" ht="13.5" customHeight="1">
      <c r="B72" s="2914"/>
      <c r="C72" s="2915"/>
      <c r="D72" s="2921"/>
      <c r="E72" s="2922"/>
      <c r="F72" s="2922"/>
      <c r="G72" s="2922"/>
      <c r="H72" s="2922"/>
      <c r="I72" s="2922"/>
      <c r="J72" s="2922"/>
      <c r="K72" s="2922"/>
      <c r="L72" s="2922"/>
      <c r="M72" s="2922"/>
      <c r="N72" s="2922"/>
      <c r="O72" s="2922"/>
      <c r="P72" s="2922"/>
      <c r="Q72" s="2922"/>
      <c r="R72" s="2922"/>
      <c r="S72" s="2923"/>
      <c r="AM72" s="271"/>
    </row>
    <row r="73" spans="2:39">
      <c r="B73" s="2914"/>
      <c r="C73" s="2915"/>
      <c r="D73" s="2921"/>
      <c r="E73" s="2922"/>
      <c r="F73" s="2922"/>
      <c r="G73" s="2922"/>
      <c r="H73" s="2922"/>
      <c r="I73" s="2922"/>
      <c r="J73" s="2922"/>
      <c r="K73" s="2922"/>
      <c r="L73" s="2922"/>
      <c r="M73" s="2922"/>
      <c r="N73" s="2922"/>
      <c r="O73" s="2922"/>
      <c r="P73" s="2922"/>
      <c r="Q73" s="2922"/>
      <c r="R73" s="2922"/>
      <c r="S73" s="2923"/>
      <c r="V73" s="2645" t="s">
        <v>32</v>
      </c>
      <c r="W73" s="2645"/>
      <c r="X73" s="2591" t="s">
        <v>244</v>
      </c>
      <c r="Y73" s="2591"/>
      <c r="AC73" s="2645" t="s">
        <v>32</v>
      </c>
      <c r="AD73" s="2645"/>
      <c r="AE73" s="2591" t="s">
        <v>243</v>
      </c>
      <c r="AF73" s="2591"/>
      <c r="AM73" s="271"/>
    </row>
    <row r="74" spans="2:39">
      <c r="B74" s="2914"/>
      <c r="C74" s="2915"/>
      <c r="D74" s="2921"/>
      <c r="E74" s="2922"/>
      <c r="F74" s="2922"/>
      <c r="G74" s="2922"/>
      <c r="H74" s="2922"/>
      <c r="I74" s="2922"/>
      <c r="J74" s="2922"/>
      <c r="K74" s="2922"/>
      <c r="L74" s="2922"/>
      <c r="M74" s="2922"/>
      <c r="N74" s="2922"/>
      <c r="O74" s="2922"/>
      <c r="P74" s="2922"/>
      <c r="Q74" s="2922"/>
      <c r="R74" s="2922"/>
      <c r="S74" s="2923"/>
      <c r="V74" s="2645"/>
      <c r="W74" s="2645"/>
      <c r="X74" s="2591"/>
      <c r="Y74" s="2591"/>
      <c r="AC74" s="2645"/>
      <c r="AD74" s="2645"/>
      <c r="AE74" s="2591"/>
      <c r="AF74" s="2591"/>
      <c r="AM74" s="271"/>
    </row>
    <row r="75" spans="2:39">
      <c r="B75" s="2916"/>
      <c r="C75" s="2917"/>
      <c r="D75" s="2924"/>
      <c r="E75" s="2925"/>
      <c r="F75" s="2925"/>
      <c r="G75" s="2925"/>
      <c r="H75" s="2925"/>
      <c r="I75" s="2925"/>
      <c r="J75" s="2925"/>
      <c r="K75" s="2925"/>
      <c r="L75" s="2925"/>
      <c r="M75" s="2925"/>
      <c r="N75" s="2925"/>
      <c r="O75" s="2925"/>
      <c r="P75" s="2925"/>
      <c r="Q75" s="2925"/>
      <c r="R75" s="2925"/>
      <c r="S75" s="2926"/>
      <c r="T75" s="1526"/>
      <c r="U75" s="1526"/>
      <c r="V75" s="1526"/>
      <c r="W75" s="1526"/>
      <c r="X75" s="1526"/>
      <c r="Y75" s="1526"/>
      <c r="Z75" s="1526"/>
      <c r="AA75" s="1526"/>
      <c r="AB75" s="1526"/>
      <c r="AC75" s="1526"/>
      <c r="AD75" s="1526"/>
      <c r="AE75" s="1526"/>
      <c r="AF75" s="1526"/>
      <c r="AG75" s="1526"/>
      <c r="AH75" s="1526"/>
      <c r="AI75" s="1526"/>
      <c r="AJ75" s="1526"/>
      <c r="AK75" s="1526"/>
      <c r="AL75" s="1526"/>
      <c r="AM75" s="1546"/>
    </row>
    <row r="76" spans="2:39" ht="114.75" customHeight="1">
      <c r="B76" s="2630" t="s">
        <v>2089</v>
      </c>
      <c r="C76" s="2630"/>
      <c r="D76" s="2630"/>
      <c r="E76" s="2630"/>
      <c r="F76" s="2630"/>
      <c r="G76" s="2630"/>
      <c r="H76" s="2630"/>
      <c r="I76" s="2630"/>
      <c r="J76" s="2630"/>
      <c r="K76" s="2630"/>
      <c r="L76" s="2630"/>
      <c r="M76" s="2630"/>
      <c r="N76" s="2630"/>
      <c r="O76" s="2630"/>
      <c r="P76" s="2630"/>
      <c r="Q76" s="2630"/>
      <c r="R76" s="2630"/>
      <c r="S76" s="2630"/>
      <c r="T76" s="2630"/>
      <c r="U76" s="2630"/>
      <c r="V76" s="2630"/>
      <c r="W76" s="2630"/>
      <c r="X76" s="2630"/>
      <c r="Y76" s="2630"/>
      <c r="Z76" s="2630"/>
      <c r="AA76" s="2630"/>
      <c r="AB76" s="2630"/>
      <c r="AC76" s="2630"/>
      <c r="AD76" s="2630"/>
      <c r="AE76" s="2630"/>
      <c r="AF76" s="2630"/>
      <c r="AG76" s="2630"/>
      <c r="AH76" s="2630"/>
      <c r="AI76" s="2630"/>
      <c r="AJ76" s="2630"/>
      <c r="AK76" s="2630"/>
      <c r="AL76" s="2630"/>
    </row>
    <row r="78" spans="2:39" ht="80.25" customHeight="1"/>
  </sheetData>
  <mergeCells count="115">
    <mergeCell ref="B23:G24"/>
    <mergeCell ref="H23:AM24"/>
    <mergeCell ref="J29:U30"/>
    <mergeCell ref="V29:W30"/>
    <mergeCell ref="X29:AI30"/>
    <mergeCell ref="B31:G35"/>
    <mergeCell ref="B36:C70"/>
    <mergeCell ref="D36:G37"/>
    <mergeCell ref="H36:AB37"/>
    <mergeCell ref="AD36:AE37"/>
    <mergeCell ref="AF36:AG37"/>
    <mergeCell ref="AH36:AI37"/>
    <mergeCell ref="B25:G30"/>
    <mergeCell ref="H25:I26"/>
    <mergeCell ref="J25:U26"/>
    <mergeCell ref="V25:W26"/>
    <mergeCell ref="X25:AI26"/>
    <mergeCell ref="H27:I28"/>
    <mergeCell ref="J27:U28"/>
    <mergeCell ref="V27:W28"/>
    <mergeCell ref="X27:AI28"/>
    <mergeCell ref="H29:I30"/>
    <mergeCell ref="S49:U50"/>
    <mergeCell ref="V49:X50"/>
    <mergeCell ref="Y49:AA50"/>
    <mergeCell ref="AB49:AD50"/>
    <mergeCell ref="AE49:AG50"/>
    <mergeCell ref="AH49:AJ50"/>
    <mergeCell ref="AJ36:AK37"/>
    <mergeCell ref="D38:G44"/>
    <mergeCell ref="D45:G70"/>
    <mergeCell ref="I46:J47"/>
    <mergeCell ref="K46:P47"/>
    <mergeCell ref="Q46:X47"/>
    <mergeCell ref="Y46:Z47"/>
    <mergeCell ref="I49:L50"/>
    <mergeCell ref="M49:O50"/>
    <mergeCell ref="P49:R50"/>
    <mergeCell ref="AB51:AD52"/>
    <mergeCell ref="AE51:AG52"/>
    <mergeCell ref="AH51:AJ52"/>
    <mergeCell ref="I53:L54"/>
    <mergeCell ref="M53:O54"/>
    <mergeCell ref="P53:R54"/>
    <mergeCell ref="S53:U54"/>
    <mergeCell ref="V53:X54"/>
    <mergeCell ref="Y53:AA54"/>
    <mergeCell ref="AB53:AD54"/>
    <mergeCell ref="I51:L52"/>
    <mergeCell ref="M51:O52"/>
    <mergeCell ref="P51:R52"/>
    <mergeCell ref="S51:U52"/>
    <mergeCell ref="V51:X52"/>
    <mergeCell ref="Y51:AA52"/>
    <mergeCell ref="AE53:AG54"/>
    <mergeCell ref="AH53:AJ54"/>
    <mergeCell ref="I56:L57"/>
    <mergeCell ref="M56:O57"/>
    <mergeCell ref="P56:R57"/>
    <mergeCell ref="S56:U57"/>
    <mergeCell ref="V56:X57"/>
    <mergeCell ref="Y56:AB57"/>
    <mergeCell ref="AD56:AE57"/>
    <mergeCell ref="AF56:AL57"/>
    <mergeCell ref="AD58:AI59"/>
    <mergeCell ref="AJ58:AL59"/>
    <mergeCell ref="I60:L61"/>
    <mergeCell ref="M60:O61"/>
    <mergeCell ref="P60:R61"/>
    <mergeCell ref="S60:U61"/>
    <mergeCell ref="V60:X61"/>
    <mergeCell ref="Y60:AB61"/>
    <mergeCell ref="I58:L59"/>
    <mergeCell ref="M58:O59"/>
    <mergeCell ref="P58:R59"/>
    <mergeCell ref="S58:U59"/>
    <mergeCell ref="V58:X59"/>
    <mergeCell ref="Y58:AB59"/>
    <mergeCell ref="X73:Y74"/>
    <mergeCell ref="AC73:AD74"/>
    <mergeCell ref="AE73:AF74"/>
    <mergeCell ref="I63:J64"/>
    <mergeCell ref="K63:AF64"/>
    <mergeCell ref="I65:J66"/>
    <mergeCell ref="K65:L66"/>
    <mergeCell ref="M65:N66"/>
    <mergeCell ref="O65:P66"/>
    <mergeCell ref="Q65:R66"/>
    <mergeCell ref="S65:T66"/>
    <mergeCell ref="U65:V66"/>
    <mergeCell ref="W65:AD66"/>
    <mergeCell ref="AE1:AL1"/>
    <mergeCell ref="N16:AK17"/>
    <mergeCell ref="E18:G20"/>
    <mergeCell ref="H18:H20"/>
    <mergeCell ref="I18:K20"/>
    <mergeCell ref="AE18:AK20"/>
    <mergeCell ref="N19:AD19"/>
    <mergeCell ref="B76:AL76"/>
    <mergeCell ref="A3:AL4"/>
    <mergeCell ref="B8:AL8"/>
    <mergeCell ref="B9:AK9"/>
    <mergeCell ref="B11:AL11"/>
    <mergeCell ref="B12:AK12"/>
    <mergeCell ref="B13:AK13"/>
    <mergeCell ref="B14:AL14"/>
    <mergeCell ref="B16:C20"/>
    <mergeCell ref="D16:L17"/>
    <mergeCell ref="AE65:AF66"/>
    <mergeCell ref="I68:Q69"/>
    <mergeCell ref="R68:Y69"/>
    <mergeCell ref="Z68:AA69"/>
    <mergeCell ref="B71:C75"/>
    <mergeCell ref="D71:S75"/>
    <mergeCell ref="V73:W74"/>
  </mergeCells>
  <phoneticPr fontId="1"/>
  <dataValidations count="2">
    <dataValidation type="list" allowBlank="1" showInputMessage="1" showErrorMessage="1" sqref="K32:K34 V25:W30 V73:W74 AH36:AI37 AD36:AE37 AC73:AD74 H25:I30 X39:X43 J39:J43 X32:X33" xr:uid="{E5576484-115B-4F2B-A4A5-8BB01E13BDC2}">
      <formula1>$AS$33:$AS$34</formula1>
    </dataValidation>
    <dataValidation type="list" allowBlank="1" showInputMessage="1" showErrorMessage="1" sqref="N19:AD19" xr:uid="{414EE5B5-8F46-4992-9B7F-BCACD18E0B63}">
      <formula1>"①,②(指定月が令和５年４月以前）,②(指定月が令和５年５月～令和６年３月)"</formula1>
    </dataValidation>
  </dataValidations>
  <printOptions horizontalCentered="1"/>
  <pageMargins left="0.39370078740157483" right="0.39370078740157483" top="0.39370078740157483" bottom="0.39370078740157483" header="0.39370078740157483" footer="0.39370078740157483"/>
  <pageSetup paperSize="9" scale="82"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A1381-40D3-473D-B3CF-12A68D9EB3EB}">
  <dimension ref="A1:AS68"/>
  <sheetViews>
    <sheetView showZeros="0" view="pageBreakPreview" zoomScaleNormal="85" zoomScaleSheetLayoutView="100" workbookViewId="0">
      <selection activeCell="AO1" sqref="AO1"/>
    </sheetView>
  </sheetViews>
  <sheetFormatPr defaultColWidth="2.25" defaultRowHeight="13.5"/>
  <cols>
    <col min="1" max="1" width="2.25" style="1484" customWidth="1"/>
    <col min="2" max="2" width="2.25" style="1482" customWidth="1"/>
    <col min="3" max="5" width="2.25" style="1484"/>
    <col min="6" max="6" width="2.5" style="1484" bestFit="1" customWidth="1"/>
    <col min="7" max="8" width="2.25" style="1484"/>
    <col min="9" max="24" width="2.375" style="1484" customWidth="1"/>
    <col min="25" max="25" width="2.625" style="1484" customWidth="1"/>
    <col min="26" max="36" width="2.375" style="1484" customWidth="1"/>
    <col min="37" max="37" width="2.25" style="1484"/>
    <col min="38" max="38" width="2.25" style="1484" customWidth="1"/>
    <col min="39" max="44" width="2.25" style="1484"/>
    <col min="45" max="45" width="0" style="1484" hidden="1" customWidth="1"/>
    <col min="46" max="16384" width="2.25" style="1484"/>
  </cols>
  <sheetData>
    <row r="1" spans="1:45" s="1486" customFormat="1" ht="21.75" customHeight="1">
      <c r="A1" s="1485" t="s">
        <v>2050</v>
      </c>
      <c r="B1" s="1520"/>
      <c r="AE1" s="2645" t="s">
        <v>1629</v>
      </c>
      <c r="AF1" s="2645"/>
      <c r="AG1" s="2645"/>
      <c r="AH1" s="2645"/>
      <c r="AI1" s="2645"/>
      <c r="AJ1" s="2645"/>
      <c r="AK1" s="2645"/>
      <c r="AL1" s="2645"/>
    </row>
    <row r="2" spans="1:45" s="1486" customFormat="1" ht="12.75" customHeight="1">
      <c r="B2" s="1520"/>
    </row>
    <row r="3" spans="1:45" s="1486" customFormat="1" ht="12.75" customHeight="1">
      <c r="A3" s="2874" t="s">
        <v>1628</v>
      </c>
      <c r="B3" s="2874"/>
      <c r="C3" s="2874"/>
      <c r="D3" s="2874"/>
      <c r="E3" s="2874"/>
      <c r="F3" s="2874"/>
      <c r="G3" s="2874"/>
      <c r="H3" s="2874"/>
      <c r="I3" s="2874"/>
      <c r="J3" s="2874"/>
      <c r="K3" s="2874"/>
      <c r="L3" s="2874"/>
      <c r="M3" s="2874"/>
      <c r="N3" s="2874"/>
      <c r="O3" s="2874"/>
      <c r="P3" s="2874"/>
      <c r="Q3" s="2874"/>
      <c r="R3" s="2874"/>
      <c r="S3" s="2874"/>
      <c r="T3" s="2874"/>
      <c r="U3" s="2874"/>
      <c r="V3" s="2874"/>
      <c r="W3" s="2874"/>
      <c r="X3" s="2874"/>
      <c r="Y3" s="2874"/>
      <c r="Z3" s="2874"/>
      <c r="AA3" s="2874"/>
      <c r="AB3" s="2874"/>
      <c r="AC3" s="2874"/>
      <c r="AD3" s="2874"/>
      <c r="AE3" s="2874"/>
      <c r="AF3" s="2874"/>
      <c r="AG3" s="2874"/>
      <c r="AH3" s="2874"/>
      <c r="AI3" s="2874"/>
      <c r="AJ3" s="2874"/>
      <c r="AK3" s="2874"/>
      <c r="AL3" s="2874"/>
      <c r="AM3" s="1487"/>
    </row>
    <row r="4" spans="1:45" s="1486" customFormat="1" ht="12.75" customHeight="1">
      <c r="A4" s="2874"/>
      <c r="B4" s="2874"/>
      <c r="C4" s="2874"/>
      <c r="D4" s="2874"/>
      <c r="E4" s="2874"/>
      <c r="F4" s="2874"/>
      <c r="G4" s="2874"/>
      <c r="H4" s="2874"/>
      <c r="I4" s="2874"/>
      <c r="J4" s="2874"/>
      <c r="K4" s="2874"/>
      <c r="L4" s="2874"/>
      <c r="M4" s="2874"/>
      <c r="N4" s="2874"/>
      <c r="O4" s="2874"/>
      <c r="P4" s="2874"/>
      <c r="Q4" s="2874"/>
      <c r="R4" s="2874"/>
      <c r="S4" s="2874"/>
      <c r="T4" s="2874"/>
      <c r="U4" s="2874"/>
      <c r="V4" s="2874"/>
      <c r="W4" s="2874"/>
      <c r="X4" s="2874"/>
      <c r="Y4" s="2874"/>
      <c r="Z4" s="2874"/>
      <c r="AA4" s="2874"/>
      <c r="AB4" s="2874"/>
      <c r="AC4" s="2874"/>
      <c r="AD4" s="2874"/>
      <c r="AE4" s="2874"/>
      <c r="AF4" s="2874"/>
      <c r="AG4" s="2874"/>
      <c r="AH4" s="2874"/>
      <c r="AI4" s="2874"/>
      <c r="AJ4" s="2874"/>
      <c r="AK4" s="2874"/>
      <c r="AL4" s="2874"/>
      <c r="AM4" s="1487"/>
    </row>
    <row r="5" spans="1:45" ht="13.5" customHeight="1"/>
    <row r="6" spans="1:45" ht="16.5" customHeight="1">
      <c r="B6" s="2995" t="s">
        <v>502</v>
      </c>
      <c r="C6" s="2996"/>
      <c r="D6" s="2996"/>
      <c r="E6" s="2996"/>
      <c r="F6" s="2996"/>
      <c r="G6" s="2996"/>
      <c r="H6" s="2999"/>
      <c r="I6" s="3000"/>
      <c r="J6" s="3000"/>
      <c r="K6" s="3000"/>
      <c r="L6" s="3000"/>
      <c r="M6" s="3000"/>
      <c r="N6" s="3000"/>
      <c r="O6" s="3000"/>
      <c r="P6" s="3000"/>
      <c r="Q6" s="3000"/>
      <c r="R6" s="3000"/>
      <c r="S6" s="3000"/>
      <c r="T6" s="3000"/>
      <c r="U6" s="3000"/>
      <c r="V6" s="3000"/>
      <c r="W6" s="3000"/>
      <c r="X6" s="3000"/>
      <c r="Y6" s="3000"/>
      <c r="Z6" s="3000"/>
      <c r="AA6" s="3000"/>
      <c r="AB6" s="3000"/>
      <c r="AC6" s="3000"/>
      <c r="AD6" s="3000"/>
      <c r="AE6" s="3000"/>
      <c r="AF6" s="3000"/>
      <c r="AG6" s="3000"/>
      <c r="AH6" s="3000"/>
      <c r="AI6" s="3000"/>
      <c r="AJ6" s="3000"/>
      <c r="AK6" s="3000"/>
      <c r="AL6" s="3000"/>
      <c r="AM6" s="3001"/>
    </row>
    <row r="7" spans="1:45">
      <c r="B7" s="2997"/>
      <c r="C7" s="2998"/>
      <c r="D7" s="2998"/>
      <c r="E7" s="2998"/>
      <c r="F7" s="2998"/>
      <c r="G7" s="2998"/>
      <c r="H7" s="3002"/>
      <c r="I7" s="3003"/>
      <c r="J7" s="3003"/>
      <c r="K7" s="3003"/>
      <c r="L7" s="3003"/>
      <c r="M7" s="3003"/>
      <c r="N7" s="3003"/>
      <c r="O7" s="3003"/>
      <c r="P7" s="3003"/>
      <c r="Q7" s="3003"/>
      <c r="R7" s="3003"/>
      <c r="S7" s="3003"/>
      <c r="T7" s="3003"/>
      <c r="U7" s="3003"/>
      <c r="V7" s="3003"/>
      <c r="W7" s="3003"/>
      <c r="X7" s="3003"/>
      <c r="Y7" s="3003"/>
      <c r="Z7" s="3003"/>
      <c r="AA7" s="3003"/>
      <c r="AB7" s="3003"/>
      <c r="AC7" s="3003"/>
      <c r="AD7" s="3003"/>
      <c r="AE7" s="3003"/>
      <c r="AF7" s="3003"/>
      <c r="AG7" s="3003"/>
      <c r="AH7" s="3003"/>
      <c r="AI7" s="3003"/>
      <c r="AJ7" s="3003"/>
      <c r="AK7" s="3003"/>
      <c r="AL7" s="3003"/>
      <c r="AM7" s="3004"/>
    </row>
    <row r="8" spans="1:45">
      <c r="B8" s="2995" t="s">
        <v>1627</v>
      </c>
      <c r="C8" s="2996"/>
      <c r="D8" s="2996"/>
      <c r="E8" s="2996"/>
      <c r="F8" s="2996"/>
      <c r="G8" s="3025"/>
      <c r="H8" s="3029" t="s">
        <v>32</v>
      </c>
      <c r="I8" s="2597"/>
      <c r="J8" s="3031" t="s">
        <v>2056</v>
      </c>
      <c r="K8" s="3031"/>
      <c r="L8" s="3031"/>
      <c r="M8" s="3031"/>
      <c r="N8" s="3031"/>
      <c r="O8" s="3031"/>
      <c r="P8" s="3031"/>
      <c r="Q8" s="3031"/>
      <c r="R8" s="3031"/>
      <c r="S8" s="3031"/>
      <c r="T8" s="3031"/>
      <c r="U8" s="3031"/>
      <c r="V8" s="3000" t="s">
        <v>32</v>
      </c>
      <c r="W8" s="3000"/>
      <c r="X8" s="3006" t="s">
        <v>2057</v>
      </c>
      <c r="Y8" s="3006"/>
      <c r="Z8" s="3006"/>
      <c r="AA8" s="3006"/>
      <c r="AB8" s="3006"/>
      <c r="AC8" s="3006"/>
      <c r="AD8" s="3006"/>
      <c r="AE8" s="3006"/>
      <c r="AF8" s="3006"/>
      <c r="AG8" s="3006"/>
      <c r="AH8" s="3006"/>
      <c r="AI8" s="3006"/>
      <c r="AJ8" s="1527"/>
      <c r="AK8" s="1527"/>
      <c r="AL8" s="1527"/>
      <c r="AM8" s="1528"/>
    </row>
    <row r="9" spans="1:45">
      <c r="B9" s="3026"/>
      <c r="C9" s="2591"/>
      <c r="D9" s="2591"/>
      <c r="E9" s="2591"/>
      <c r="F9" s="2591"/>
      <c r="G9" s="3027"/>
      <c r="H9" s="3030"/>
      <c r="I9" s="2999"/>
      <c r="J9" s="3005"/>
      <c r="K9" s="3005"/>
      <c r="L9" s="3005"/>
      <c r="M9" s="3005"/>
      <c r="N9" s="3005"/>
      <c r="O9" s="3005"/>
      <c r="P9" s="3005"/>
      <c r="Q9" s="3005"/>
      <c r="R9" s="3005"/>
      <c r="S9" s="3005"/>
      <c r="T9" s="3005"/>
      <c r="U9" s="3005"/>
      <c r="V9" s="2645"/>
      <c r="W9" s="2645"/>
      <c r="X9" s="3006"/>
      <c r="Y9" s="3006"/>
      <c r="Z9" s="3006"/>
      <c r="AA9" s="3006"/>
      <c r="AB9" s="3006"/>
      <c r="AC9" s="3006"/>
      <c r="AD9" s="3006"/>
      <c r="AE9" s="3006"/>
      <c r="AF9" s="3006"/>
      <c r="AG9" s="3006"/>
      <c r="AH9" s="3006"/>
      <c r="AI9" s="3006"/>
      <c r="AJ9" s="284"/>
      <c r="AK9" s="284"/>
      <c r="AL9" s="284"/>
      <c r="AM9" s="271"/>
    </row>
    <row r="10" spans="1:45">
      <c r="B10" s="3026"/>
      <c r="C10" s="2591"/>
      <c r="D10" s="2591"/>
      <c r="E10" s="2591"/>
      <c r="F10" s="2591"/>
      <c r="G10" s="3027"/>
      <c r="H10" s="3032" t="s">
        <v>32</v>
      </c>
      <c r="I10" s="2645"/>
      <c r="J10" s="3005" t="s">
        <v>2058</v>
      </c>
      <c r="K10" s="3005"/>
      <c r="L10" s="3005"/>
      <c r="M10" s="3005"/>
      <c r="N10" s="3005"/>
      <c r="O10" s="3005"/>
      <c r="P10" s="3005"/>
      <c r="Q10" s="3005"/>
      <c r="R10" s="3005"/>
      <c r="S10" s="3005"/>
      <c r="T10" s="3005"/>
      <c r="U10" s="3005"/>
      <c r="V10" s="2645" t="s">
        <v>32</v>
      </c>
      <c r="W10" s="2645"/>
      <c r="X10" s="3006" t="s">
        <v>2059</v>
      </c>
      <c r="Y10" s="3006"/>
      <c r="Z10" s="3006"/>
      <c r="AA10" s="3006"/>
      <c r="AB10" s="3006"/>
      <c r="AC10" s="3006"/>
      <c r="AD10" s="3006"/>
      <c r="AE10" s="3006"/>
      <c r="AF10" s="3006"/>
      <c r="AG10" s="3006"/>
      <c r="AH10" s="3006"/>
      <c r="AI10" s="3006"/>
      <c r="AJ10" s="284"/>
      <c r="AK10" s="284"/>
      <c r="AL10" s="284"/>
      <c r="AM10" s="271"/>
    </row>
    <row r="11" spans="1:45" ht="13.5" customHeight="1">
      <c r="B11" s="3026"/>
      <c r="C11" s="2591"/>
      <c r="D11" s="2591"/>
      <c r="E11" s="2591"/>
      <c r="F11" s="2591"/>
      <c r="G11" s="3027"/>
      <c r="H11" s="3032"/>
      <c r="I11" s="2645"/>
      <c r="J11" s="3005"/>
      <c r="K11" s="3005"/>
      <c r="L11" s="3005"/>
      <c r="M11" s="3005"/>
      <c r="N11" s="3005"/>
      <c r="O11" s="3005"/>
      <c r="P11" s="3005"/>
      <c r="Q11" s="3005"/>
      <c r="R11" s="3005"/>
      <c r="S11" s="3005"/>
      <c r="T11" s="3005"/>
      <c r="U11" s="3005"/>
      <c r="V11" s="2645"/>
      <c r="W11" s="2645"/>
      <c r="X11" s="3006"/>
      <c r="Y11" s="3006"/>
      <c r="Z11" s="3006"/>
      <c r="AA11" s="3006"/>
      <c r="AB11" s="3006"/>
      <c r="AC11" s="3006"/>
      <c r="AD11" s="3006"/>
      <c r="AE11" s="3006"/>
      <c r="AF11" s="3006"/>
      <c r="AG11" s="3006"/>
      <c r="AH11" s="3006"/>
      <c r="AI11" s="3006"/>
      <c r="AJ11" s="284"/>
      <c r="AK11" s="284"/>
      <c r="AL11" s="284"/>
      <c r="AM11" s="271"/>
    </row>
    <row r="12" spans="1:45" ht="13.5" customHeight="1">
      <c r="B12" s="3026"/>
      <c r="C12" s="2591"/>
      <c r="D12" s="2591"/>
      <c r="E12" s="2591"/>
      <c r="F12" s="2591"/>
      <c r="G12" s="3027"/>
      <c r="H12" s="2645" t="s">
        <v>32</v>
      </c>
      <c r="I12" s="2645"/>
      <c r="J12" s="3005" t="s">
        <v>2060</v>
      </c>
      <c r="K12" s="3005"/>
      <c r="L12" s="3005"/>
      <c r="M12" s="3005"/>
      <c r="N12" s="3005"/>
      <c r="O12" s="3005"/>
      <c r="P12" s="3005"/>
      <c r="Q12" s="3005"/>
      <c r="R12" s="3005"/>
      <c r="S12" s="3005"/>
      <c r="T12" s="3005"/>
      <c r="U12" s="3005"/>
      <c r="V12" s="2645" t="s">
        <v>32</v>
      </c>
      <c r="W12" s="2645"/>
      <c r="X12" s="3006" t="s">
        <v>2061</v>
      </c>
      <c r="Y12" s="3006"/>
      <c r="Z12" s="3006"/>
      <c r="AA12" s="3006"/>
      <c r="AB12" s="3006"/>
      <c r="AC12" s="3006"/>
      <c r="AD12" s="3006"/>
      <c r="AE12" s="3006"/>
      <c r="AF12" s="3006"/>
      <c r="AG12" s="3006"/>
      <c r="AH12" s="3006"/>
      <c r="AI12" s="3006"/>
      <c r="AJ12" s="284"/>
      <c r="AK12" s="284"/>
      <c r="AL12" s="284"/>
      <c r="AM12" s="271"/>
    </row>
    <row r="13" spans="1:45" ht="13.5" customHeight="1">
      <c r="B13" s="2997"/>
      <c r="C13" s="2998"/>
      <c r="D13" s="2998"/>
      <c r="E13" s="2998"/>
      <c r="F13" s="2998"/>
      <c r="G13" s="3028"/>
      <c r="H13" s="2645"/>
      <c r="I13" s="2645"/>
      <c r="J13" s="3005"/>
      <c r="K13" s="3005"/>
      <c r="L13" s="3005"/>
      <c r="M13" s="3005"/>
      <c r="N13" s="3005"/>
      <c r="O13" s="3005"/>
      <c r="P13" s="3005"/>
      <c r="Q13" s="3005"/>
      <c r="R13" s="3005"/>
      <c r="S13" s="3005"/>
      <c r="T13" s="3005"/>
      <c r="U13" s="3005"/>
      <c r="V13" s="3003"/>
      <c r="W13" s="3003"/>
      <c r="X13" s="3007"/>
      <c r="Y13" s="3007"/>
      <c r="Z13" s="3007"/>
      <c r="AA13" s="3007"/>
      <c r="AB13" s="3007"/>
      <c r="AC13" s="3007"/>
      <c r="AD13" s="3007"/>
      <c r="AE13" s="3007"/>
      <c r="AF13" s="3007"/>
      <c r="AG13" s="3007"/>
      <c r="AH13" s="3007"/>
      <c r="AI13" s="3007"/>
      <c r="AJ13" s="284"/>
      <c r="AK13" s="284"/>
      <c r="AL13" s="284"/>
      <c r="AM13" s="271"/>
    </row>
    <row r="14" spans="1:45">
      <c r="B14" s="2918" t="s">
        <v>609</v>
      </c>
      <c r="C14" s="2919"/>
      <c r="D14" s="2919"/>
      <c r="E14" s="2919"/>
      <c r="F14" s="2919"/>
      <c r="G14" s="2919"/>
      <c r="H14" s="1529"/>
      <c r="I14" s="1530"/>
      <c r="J14" s="1531"/>
      <c r="K14" s="1531"/>
      <c r="L14" s="1531"/>
      <c r="M14" s="1531"/>
      <c r="N14" s="1531"/>
      <c r="O14" s="1531"/>
      <c r="P14" s="1531"/>
      <c r="Q14" s="1531"/>
      <c r="R14" s="1532"/>
      <c r="S14" s="1532"/>
      <c r="T14" s="1531"/>
      <c r="U14" s="1531"/>
      <c r="V14" s="1531"/>
      <c r="W14" s="1531"/>
      <c r="X14" s="1531"/>
      <c r="Y14" s="1531"/>
      <c r="Z14" s="1531"/>
      <c r="AA14" s="1531"/>
      <c r="AB14" s="1531"/>
      <c r="AC14" s="1531"/>
      <c r="AD14" s="1531"/>
      <c r="AE14" s="1531"/>
      <c r="AF14" s="1531"/>
      <c r="AG14" s="1531"/>
      <c r="AH14" s="1531"/>
      <c r="AI14" s="1531"/>
      <c r="AJ14" s="1531"/>
      <c r="AK14" s="1531"/>
      <c r="AL14" s="1531"/>
      <c r="AM14" s="1528"/>
    </row>
    <row r="15" spans="1:45">
      <c r="B15" s="2921"/>
      <c r="C15" s="2922"/>
      <c r="D15" s="2922"/>
      <c r="E15" s="2922"/>
      <c r="F15" s="2922"/>
      <c r="G15" s="2922"/>
      <c r="H15" s="1533"/>
      <c r="I15" s="1483"/>
      <c r="K15" s="1534" t="s">
        <v>32</v>
      </c>
      <c r="L15" s="1484">
        <v>1</v>
      </c>
      <c r="M15" s="270"/>
      <c r="N15" s="1484" t="s">
        <v>612</v>
      </c>
      <c r="R15" s="1535"/>
      <c r="S15" s="1535"/>
      <c r="X15" s="1534" t="s">
        <v>32</v>
      </c>
      <c r="Y15" s="1484">
        <v>4</v>
      </c>
      <c r="Z15" s="270"/>
      <c r="AA15" s="1484" t="s">
        <v>618</v>
      </c>
      <c r="AM15" s="271"/>
    </row>
    <row r="16" spans="1:45">
      <c r="B16" s="2921"/>
      <c r="C16" s="2922"/>
      <c r="D16" s="2922"/>
      <c r="E16" s="2922"/>
      <c r="F16" s="2922"/>
      <c r="G16" s="2922"/>
      <c r="H16" s="1533"/>
      <c r="I16" s="1483"/>
      <c r="K16" s="1534" t="s">
        <v>32</v>
      </c>
      <c r="L16" s="1484">
        <v>2</v>
      </c>
      <c r="M16" s="270"/>
      <c r="N16" s="1484" t="s">
        <v>614</v>
      </c>
      <c r="R16" s="1535"/>
      <c r="S16" s="1535"/>
      <c r="X16" s="1534" t="s">
        <v>32</v>
      </c>
      <c r="Y16" s="1484">
        <v>5</v>
      </c>
      <c r="Z16" s="270"/>
      <c r="AA16" s="1484" t="s">
        <v>620</v>
      </c>
      <c r="AL16" s="1481"/>
      <c r="AM16" s="271"/>
      <c r="AS16" s="1484" t="s">
        <v>245</v>
      </c>
    </row>
    <row r="17" spans="2:45">
      <c r="B17" s="2921"/>
      <c r="C17" s="2922"/>
      <c r="D17" s="2922"/>
      <c r="E17" s="2922"/>
      <c r="F17" s="2922"/>
      <c r="G17" s="2922"/>
      <c r="H17" s="1533"/>
      <c r="I17" s="1483"/>
      <c r="K17" s="1534" t="s">
        <v>32</v>
      </c>
      <c r="L17" s="1484">
        <v>3</v>
      </c>
      <c r="M17" s="270"/>
      <c r="N17" s="1484" t="s">
        <v>616</v>
      </c>
      <c r="R17" s="1535"/>
      <c r="S17" s="1535"/>
      <c r="AM17" s="271"/>
      <c r="AS17" s="1484" t="s">
        <v>246</v>
      </c>
    </row>
    <row r="18" spans="2:45">
      <c r="B18" s="2924"/>
      <c r="C18" s="2925"/>
      <c r="D18" s="2925"/>
      <c r="E18" s="2925"/>
      <c r="F18" s="2925"/>
      <c r="G18" s="2925"/>
      <c r="H18" s="1536"/>
      <c r="I18" s="1537"/>
      <c r="J18" s="1526"/>
      <c r="K18" s="1526"/>
      <c r="L18" s="1526"/>
      <c r="M18" s="1526"/>
      <c r="N18" s="1526"/>
      <c r="O18" s="1526"/>
      <c r="P18" s="1526"/>
      <c r="Q18" s="1526"/>
      <c r="R18" s="1538"/>
      <c r="S18" s="1538"/>
      <c r="T18" s="1526"/>
      <c r="U18" s="1526"/>
      <c r="V18" s="1526"/>
      <c r="W18" s="1526"/>
      <c r="X18" s="1526"/>
      <c r="Y18" s="1526"/>
      <c r="Z18" s="1526"/>
      <c r="AA18" s="1526"/>
      <c r="AB18" s="1526"/>
      <c r="AC18" s="1526"/>
      <c r="AD18" s="1526"/>
      <c r="AE18" s="1526"/>
      <c r="AF18" s="1526"/>
      <c r="AG18" s="1526"/>
      <c r="AH18" s="1526"/>
      <c r="AI18" s="1526"/>
      <c r="AJ18" s="1526"/>
      <c r="AK18" s="1526"/>
      <c r="AL18" s="1539"/>
      <c r="AM18" s="271"/>
    </row>
    <row r="19" spans="2:45" ht="22.5" customHeight="1">
      <c r="B19" s="3008" t="s">
        <v>2062</v>
      </c>
      <c r="C19" s="3009"/>
      <c r="D19" s="3013" t="s">
        <v>2063</v>
      </c>
      <c r="E19" s="3014"/>
      <c r="F19" s="3014"/>
      <c r="G19" s="3015"/>
      <c r="H19" s="3019" t="s">
        <v>2064</v>
      </c>
      <c r="I19" s="3020"/>
      <c r="J19" s="3020"/>
      <c r="K19" s="3020"/>
      <c r="L19" s="3020"/>
      <c r="M19" s="3020"/>
      <c r="N19" s="3020"/>
      <c r="O19" s="3020"/>
      <c r="P19" s="3020"/>
      <c r="Q19" s="3020"/>
      <c r="R19" s="3020"/>
      <c r="S19" s="3020"/>
      <c r="T19" s="3020"/>
      <c r="U19" s="3020"/>
      <c r="V19" s="3020"/>
      <c r="W19" s="3020"/>
      <c r="X19" s="3020"/>
      <c r="Y19" s="3020"/>
      <c r="Z19" s="3020"/>
      <c r="AA19" s="3020"/>
      <c r="AB19" s="3021"/>
      <c r="AC19" s="1540"/>
      <c r="AD19" s="2980" t="s">
        <v>32</v>
      </c>
      <c r="AE19" s="2980"/>
      <c r="AF19" s="2980" t="s">
        <v>244</v>
      </c>
      <c r="AG19" s="2980"/>
      <c r="AH19" s="2980" t="s">
        <v>32</v>
      </c>
      <c r="AI19" s="2980"/>
      <c r="AJ19" s="2980" t="s">
        <v>243</v>
      </c>
      <c r="AK19" s="2980"/>
      <c r="AL19" s="1541"/>
      <c r="AM19" s="1542"/>
    </row>
    <row r="20" spans="2:45" ht="22.5" customHeight="1">
      <c r="B20" s="3010"/>
      <c r="C20" s="2587"/>
      <c r="D20" s="3016"/>
      <c r="E20" s="3017"/>
      <c r="F20" s="3017"/>
      <c r="G20" s="3018"/>
      <c r="H20" s="3022"/>
      <c r="I20" s="3023"/>
      <c r="J20" s="3023"/>
      <c r="K20" s="3023"/>
      <c r="L20" s="3023"/>
      <c r="M20" s="3023"/>
      <c r="N20" s="3023"/>
      <c r="O20" s="3023"/>
      <c r="P20" s="3023"/>
      <c r="Q20" s="3023"/>
      <c r="R20" s="3023"/>
      <c r="S20" s="3023"/>
      <c r="T20" s="3023"/>
      <c r="U20" s="3023"/>
      <c r="V20" s="3023"/>
      <c r="W20" s="3023"/>
      <c r="X20" s="3023"/>
      <c r="Y20" s="3023"/>
      <c r="Z20" s="3023"/>
      <c r="AA20" s="3023"/>
      <c r="AB20" s="3024"/>
      <c r="AC20" s="1543"/>
      <c r="AD20" s="2981"/>
      <c r="AE20" s="2981"/>
      <c r="AF20" s="2981"/>
      <c r="AG20" s="2981"/>
      <c r="AH20" s="2981"/>
      <c r="AI20" s="2981"/>
      <c r="AJ20" s="2981"/>
      <c r="AK20" s="2981"/>
      <c r="AL20" s="1544"/>
      <c r="AM20" s="1545"/>
    </row>
    <row r="21" spans="2:45" ht="13.5" customHeight="1">
      <c r="B21" s="3010"/>
      <c r="C21" s="2587"/>
      <c r="D21" s="2918" t="s">
        <v>1626</v>
      </c>
      <c r="E21" s="2919"/>
      <c r="F21" s="2919"/>
      <c r="G21" s="2920"/>
      <c r="R21" s="1535"/>
      <c r="S21" s="1535"/>
      <c r="AL21" s="1481"/>
      <c r="AM21" s="1528"/>
    </row>
    <row r="22" spans="2:45" ht="13.5" customHeight="1">
      <c r="B22" s="3010"/>
      <c r="C22" s="2587"/>
      <c r="D22" s="2921"/>
      <c r="E22" s="3033"/>
      <c r="F22" s="3033"/>
      <c r="G22" s="2923"/>
      <c r="J22" s="280" t="s">
        <v>2103</v>
      </c>
      <c r="K22" s="280"/>
      <c r="L22" s="280"/>
      <c r="M22" s="280"/>
      <c r="N22" s="280"/>
      <c r="R22" s="1535"/>
      <c r="S22" s="1535"/>
      <c r="X22" s="280" t="s">
        <v>2102</v>
      </c>
      <c r="Y22" s="280"/>
      <c r="Z22" s="280"/>
      <c r="AA22" s="280"/>
      <c r="AL22" s="1481"/>
      <c r="AM22" s="271"/>
    </row>
    <row r="23" spans="2:45">
      <c r="B23" s="3010"/>
      <c r="C23" s="2587"/>
      <c r="D23" s="2921"/>
      <c r="E23" s="2922"/>
      <c r="F23" s="2922"/>
      <c r="G23" s="2923"/>
      <c r="J23" s="1534" t="s">
        <v>32</v>
      </c>
      <c r="K23" s="1563">
        <v>1</v>
      </c>
      <c r="L23" s="1563"/>
      <c r="M23" s="1563" t="s">
        <v>683</v>
      </c>
      <c r="N23" s="1563"/>
      <c r="O23" s="1563"/>
      <c r="P23" s="1563"/>
      <c r="Q23" s="1564"/>
      <c r="R23" s="1564"/>
      <c r="S23" s="1563"/>
      <c r="T23" s="1563"/>
      <c r="U23" s="1563"/>
      <c r="V23" s="1563"/>
      <c r="X23" s="1534" t="s">
        <v>32</v>
      </c>
      <c r="Y23" s="1484">
        <v>11</v>
      </c>
      <c r="AA23" s="1484" t="s">
        <v>2090</v>
      </c>
      <c r="AE23" s="1535"/>
      <c r="AF23" s="1535"/>
      <c r="AL23" s="1481"/>
      <c r="AM23" s="271"/>
    </row>
    <row r="24" spans="2:45">
      <c r="B24" s="3010"/>
      <c r="C24" s="2587"/>
      <c r="D24" s="2921"/>
      <c r="E24" s="2922"/>
      <c r="F24" s="2922"/>
      <c r="G24" s="2923"/>
      <c r="J24" s="1534" t="s">
        <v>32</v>
      </c>
      <c r="K24" s="1563">
        <v>2</v>
      </c>
      <c r="L24" s="1563"/>
      <c r="M24" s="1563" t="s">
        <v>684</v>
      </c>
      <c r="N24" s="1563"/>
      <c r="O24" s="1563"/>
      <c r="P24" s="1563"/>
      <c r="Q24" s="1564"/>
      <c r="R24" s="1564"/>
      <c r="S24" s="1563"/>
      <c r="T24" s="1563"/>
      <c r="U24" s="1563"/>
      <c r="V24" s="1563"/>
      <c r="X24" s="1534" t="s">
        <v>32</v>
      </c>
      <c r="Y24" s="1484">
        <v>12</v>
      </c>
      <c r="AA24" s="1484" t="s">
        <v>2091</v>
      </c>
      <c r="AE24" s="1535"/>
      <c r="AF24" s="1535"/>
      <c r="AL24" s="1481"/>
      <c r="AM24" s="271"/>
    </row>
    <row r="25" spans="2:45">
      <c r="B25" s="3010"/>
      <c r="C25" s="2587"/>
      <c r="D25" s="2921"/>
      <c r="E25" s="2922"/>
      <c r="F25" s="2922"/>
      <c r="G25" s="2923"/>
      <c r="J25" s="1534" t="s">
        <v>32</v>
      </c>
      <c r="K25" s="1563">
        <v>3</v>
      </c>
      <c r="L25" s="1563"/>
      <c r="M25" s="1563" t="s">
        <v>685</v>
      </c>
      <c r="N25" s="1563"/>
      <c r="O25" s="1563"/>
      <c r="P25" s="1563"/>
      <c r="Q25" s="1564"/>
      <c r="R25" s="1564"/>
      <c r="S25" s="1563"/>
      <c r="T25" s="1563"/>
      <c r="U25" s="1563"/>
      <c r="V25" s="1563"/>
      <c r="X25" s="1534" t="s">
        <v>32</v>
      </c>
      <c r="Y25" s="1484">
        <v>13</v>
      </c>
      <c r="AA25" s="1484" t="s">
        <v>2092</v>
      </c>
      <c r="AE25" s="1535"/>
      <c r="AF25" s="1535"/>
      <c r="AL25" s="1481"/>
      <c r="AM25" s="271"/>
    </row>
    <row r="26" spans="2:45" ht="13.5" customHeight="1">
      <c r="B26" s="3010"/>
      <c r="C26" s="2587"/>
      <c r="D26" s="2921"/>
      <c r="E26" s="2922"/>
      <c r="F26" s="2922"/>
      <c r="G26" s="2923"/>
      <c r="J26" s="1534" t="s">
        <v>32</v>
      </c>
      <c r="K26" s="1563">
        <v>4</v>
      </c>
      <c r="L26" s="1563"/>
      <c r="M26" s="1563" t="s">
        <v>686</v>
      </c>
      <c r="N26" s="1563"/>
      <c r="O26" s="1563"/>
      <c r="P26" s="1563"/>
      <c r="Q26" s="1564"/>
      <c r="R26" s="1564"/>
      <c r="S26" s="1563"/>
      <c r="T26" s="1563"/>
      <c r="U26" s="1563"/>
      <c r="V26" s="1563"/>
      <c r="X26" s="1534" t="s">
        <v>32</v>
      </c>
      <c r="Y26" s="1484">
        <v>14</v>
      </c>
      <c r="AA26" s="1484" t="s">
        <v>2093</v>
      </c>
      <c r="AE26" s="1535"/>
      <c r="AF26" s="1535"/>
      <c r="AL26" s="1481"/>
      <c r="AM26" s="271"/>
    </row>
    <row r="27" spans="2:45">
      <c r="B27" s="3010"/>
      <c r="C27" s="2587"/>
      <c r="D27" s="2921"/>
      <c r="E27" s="2922"/>
      <c r="F27" s="2922"/>
      <c r="G27" s="2923"/>
      <c r="J27" s="1534" t="s">
        <v>32</v>
      </c>
      <c r="K27" s="1563">
        <v>5</v>
      </c>
      <c r="L27" s="1563"/>
      <c r="M27" s="1563" t="s">
        <v>687</v>
      </c>
      <c r="N27" s="1563"/>
      <c r="O27" s="1563"/>
      <c r="P27" s="1563"/>
      <c r="Q27" s="1564"/>
      <c r="R27" s="1564"/>
      <c r="S27" s="1563"/>
      <c r="T27" s="1563"/>
      <c r="U27" s="1563"/>
      <c r="V27" s="1563"/>
      <c r="X27" s="1534" t="s">
        <v>32</v>
      </c>
      <c r="Y27" s="1484">
        <v>15</v>
      </c>
      <c r="AA27" s="1484" t="s">
        <v>2101</v>
      </c>
      <c r="AE27" s="1535"/>
      <c r="AF27" s="1535"/>
      <c r="AJ27" s="550"/>
      <c r="AK27" s="550"/>
      <c r="AL27" s="1481"/>
      <c r="AM27" s="271"/>
    </row>
    <row r="28" spans="2:45">
      <c r="B28" s="3010"/>
      <c r="C28" s="2587"/>
      <c r="D28" s="2921"/>
      <c r="E28" s="2922"/>
      <c r="F28" s="2922"/>
      <c r="G28" s="2923"/>
      <c r="J28" s="1534" t="s">
        <v>32</v>
      </c>
      <c r="K28" s="1563">
        <v>6</v>
      </c>
      <c r="L28" s="1563"/>
      <c r="M28" s="1563" t="s">
        <v>688</v>
      </c>
      <c r="N28" s="1563"/>
      <c r="O28" s="1563"/>
      <c r="P28" s="1563"/>
      <c r="Q28" s="1563"/>
      <c r="R28" s="1563"/>
      <c r="S28" s="1563"/>
      <c r="T28" s="1563"/>
      <c r="U28" s="1563"/>
      <c r="V28" s="1563"/>
      <c r="X28" s="1534" t="s">
        <v>32</v>
      </c>
      <c r="Y28" s="1484">
        <v>16</v>
      </c>
      <c r="AA28" s="1484" t="s">
        <v>2094</v>
      </c>
      <c r="AE28" s="1535"/>
      <c r="AF28" s="1535"/>
      <c r="AJ28" s="550"/>
      <c r="AK28" s="550"/>
      <c r="AL28" s="1481"/>
      <c r="AM28" s="271"/>
    </row>
    <row r="29" spans="2:45">
      <c r="B29" s="3010"/>
      <c r="C29" s="2587"/>
      <c r="D29" s="2921"/>
      <c r="E29" s="2922"/>
      <c r="F29" s="2922"/>
      <c r="G29" s="2923"/>
      <c r="J29" s="550"/>
      <c r="X29" s="1534" t="s">
        <v>32</v>
      </c>
      <c r="Y29" s="1484">
        <v>17</v>
      </c>
      <c r="AA29" s="1484" t="s">
        <v>2095</v>
      </c>
      <c r="AJ29" s="550"/>
      <c r="AK29" s="550"/>
      <c r="AL29" s="1481"/>
      <c r="AM29" s="271"/>
    </row>
    <row r="30" spans="2:45">
      <c r="B30" s="3010"/>
      <c r="C30" s="2587"/>
      <c r="D30" s="2921"/>
      <c r="E30" s="2922"/>
      <c r="F30" s="2922"/>
      <c r="G30" s="2923"/>
      <c r="J30" s="1534" t="s">
        <v>32</v>
      </c>
      <c r="K30" s="1484">
        <v>7</v>
      </c>
      <c r="M30" s="1484" t="s">
        <v>689</v>
      </c>
      <c r="X30" s="1534" t="s">
        <v>32</v>
      </c>
      <c r="Y30" s="1484">
        <v>18</v>
      </c>
      <c r="AA30" s="1484" t="s">
        <v>2096</v>
      </c>
      <c r="AE30" s="1535"/>
      <c r="AF30" s="1535"/>
      <c r="AJ30" s="550"/>
      <c r="AK30" s="550"/>
      <c r="AL30" s="1481"/>
      <c r="AM30" s="271"/>
    </row>
    <row r="31" spans="2:45">
      <c r="B31" s="3010"/>
      <c r="C31" s="2587"/>
      <c r="D31" s="2921"/>
      <c r="E31" s="2922"/>
      <c r="F31" s="2922"/>
      <c r="G31" s="2923"/>
      <c r="J31" s="1534" t="s">
        <v>32</v>
      </c>
      <c r="K31" s="1484">
        <v>8</v>
      </c>
      <c r="M31" s="1484" t="s">
        <v>690</v>
      </c>
      <c r="X31" s="1534" t="s">
        <v>32</v>
      </c>
      <c r="Y31" s="1484">
        <v>19</v>
      </c>
      <c r="AA31" s="1484" t="s">
        <v>2097</v>
      </c>
      <c r="AE31" s="1535"/>
      <c r="AF31" s="1535"/>
      <c r="AJ31" s="550"/>
      <c r="AK31" s="550"/>
      <c r="AL31" s="1481"/>
      <c r="AM31" s="271"/>
    </row>
    <row r="32" spans="2:45">
      <c r="B32" s="3010"/>
      <c r="C32" s="2587"/>
      <c r="D32" s="2921"/>
      <c r="E32" s="2922"/>
      <c r="F32" s="2922"/>
      <c r="G32" s="2923"/>
      <c r="J32" s="1534" t="s">
        <v>32</v>
      </c>
      <c r="K32" s="1484">
        <v>9</v>
      </c>
      <c r="M32" s="1484" t="s">
        <v>623</v>
      </c>
      <c r="X32" s="1534" t="s">
        <v>32</v>
      </c>
      <c r="Y32" s="1484">
        <v>20</v>
      </c>
      <c r="AA32" s="1484" t="s">
        <v>2098</v>
      </c>
      <c r="AE32" s="1535"/>
      <c r="AF32" s="1535"/>
      <c r="AJ32" s="550"/>
      <c r="AK32" s="550"/>
      <c r="AL32" s="1481"/>
      <c r="AM32" s="271"/>
    </row>
    <row r="33" spans="2:39">
      <c r="B33" s="3010"/>
      <c r="C33" s="2587"/>
      <c r="D33" s="2921"/>
      <c r="E33" s="2922"/>
      <c r="F33" s="2922"/>
      <c r="G33" s="2923"/>
      <c r="J33" s="550"/>
      <c r="Q33" s="1535"/>
      <c r="R33" s="1535"/>
      <c r="X33" s="1534" t="s">
        <v>32</v>
      </c>
      <c r="Y33" s="1484">
        <v>21</v>
      </c>
      <c r="AA33" s="1484" t="s">
        <v>2099</v>
      </c>
      <c r="AE33" s="1535"/>
      <c r="AF33" s="1535"/>
      <c r="AJ33" s="550"/>
      <c r="AK33" s="550"/>
      <c r="AL33" s="1481"/>
      <c r="AM33" s="271"/>
    </row>
    <row r="34" spans="2:39">
      <c r="B34" s="3010"/>
      <c r="C34" s="2587"/>
      <c r="D34" s="2921"/>
      <c r="E34" s="2922"/>
      <c r="F34" s="2922"/>
      <c r="G34" s="2923"/>
      <c r="J34" s="550"/>
      <c r="Q34" s="1535"/>
      <c r="R34" s="1535"/>
      <c r="X34" s="1534" t="s">
        <v>32</v>
      </c>
      <c r="Y34" s="1484">
        <v>22</v>
      </c>
      <c r="AA34" s="1484" t="s">
        <v>2100</v>
      </c>
      <c r="AJ34" s="550"/>
      <c r="AK34" s="550"/>
      <c r="AL34" s="1481"/>
      <c r="AM34" s="271"/>
    </row>
    <row r="35" spans="2:39">
      <c r="B35" s="3010"/>
      <c r="C35" s="2587"/>
      <c r="D35" s="2924"/>
      <c r="E35" s="2925"/>
      <c r="F35" s="2925"/>
      <c r="G35" s="2926"/>
      <c r="H35" s="1526"/>
      <c r="I35" s="1526"/>
      <c r="J35" s="1526"/>
      <c r="K35" s="1526"/>
      <c r="O35" s="1526"/>
      <c r="P35" s="1526"/>
      <c r="Q35" s="1526"/>
      <c r="R35" s="1538"/>
      <c r="S35" s="1538"/>
      <c r="T35" s="1526"/>
      <c r="U35" s="1526"/>
      <c r="V35" s="1526"/>
      <c r="W35" s="1526"/>
      <c r="X35" s="1526"/>
      <c r="Y35" s="1526"/>
      <c r="Z35" s="1526"/>
      <c r="AA35" s="1526"/>
      <c r="AB35" s="1526"/>
      <c r="AC35" s="1526"/>
      <c r="AD35" s="1526"/>
      <c r="AE35" s="1526"/>
      <c r="AF35" s="1526"/>
      <c r="AG35" s="1526"/>
      <c r="AH35" s="1526"/>
      <c r="AI35" s="1526"/>
      <c r="AJ35" s="1526"/>
      <c r="AK35" s="1526"/>
      <c r="AL35" s="1539"/>
      <c r="AM35" s="1546"/>
    </row>
    <row r="36" spans="2:39" ht="14.25" thickBot="1">
      <c r="B36" s="3010"/>
      <c r="C36" s="2587"/>
      <c r="D36" s="2918" t="s">
        <v>2065</v>
      </c>
      <c r="E36" s="2919"/>
      <c r="F36" s="2919"/>
      <c r="G36" s="2920"/>
      <c r="H36" s="1531"/>
      <c r="I36" s="1531"/>
      <c r="J36" s="1531"/>
      <c r="K36" s="1531"/>
      <c r="L36" s="1531"/>
      <c r="M36" s="1531"/>
      <c r="N36" s="1531"/>
      <c r="O36" s="1531"/>
      <c r="P36" s="1531"/>
      <c r="Q36" s="1531"/>
      <c r="R36" s="1547"/>
      <c r="S36" s="1547"/>
      <c r="T36" s="1531"/>
      <c r="U36" s="1531"/>
      <c r="V36" s="1531"/>
      <c r="W36" s="1548"/>
      <c r="X36" s="1548"/>
      <c r="Y36" s="1548"/>
      <c r="Z36" s="1548"/>
      <c r="AA36" s="1548"/>
      <c r="AB36" s="1548"/>
      <c r="AC36" s="1548"/>
      <c r="AD36" s="1548"/>
      <c r="AE36" s="1548"/>
      <c r="AF36" s="1548"/>
      <c r="AG36" s="1548"/>
      <c r="AH36" s="1548"/>
      <c r="AI36" s="1548"/>
      <c r="AJ36" s="1548"/>
      <c r="AK36" s="1548"/>
      <c r="AL36" s="1531"/>
      <c r="AM36" s="271"/>
    </row>
    <row r="37" spans="2:39" ht="13.5" customHeight="1">
      <c r="B37" s="3010"/>
      <c r="C37" s="2587"/>
      <c r="D37" s="2921"/>
      <c r="E37" s="2922"/>
      <c r="F37" s="2922"/>
      <c r="G37" s="2923"/>
      <c r="I37" s="2982" t="s">
        <v>1695</v>
      </c>
      <c r="J37" s="2983"/>
      <c r="K37" s="2983" t="s">
        <v>2066</v>
      </c>
      <c r="L37" s="2983"/>
      <c r="M37" s="2983"/>
      <c r="N37" s="2983"/>
      <c r="O37" s="2983"/>
      <c r="P37" s="2986"/>
      <c r="Q37" s="2988"/>
      <c r="R37" s="2939"/>
      <c r="S37" s="2939"/>
      <c r="T37" s="2939"/>
      <c r="U37" s="2939"/>
      <c r="V37" s="2939"/>
      <c r="W37" s="2939"/>
      <c r="X37" s="2939"/>
      <c r="Y37" s="2936" t="s">
        <v>2067</v>
      </c>
      <c r="Z37" s="2990"/>
      <c r="AA37" s="1482"/>
      <c r="AB37" s="1482"/>
      <c r="AC37" s="1482"/>
      <c r="AD37" s="1482"/>
      <c r="AE37" s="1482"/>
      <c r="AF37" s="1482"/>
      <c r="AG37" s="1482"/>
      <c r="AH37" s="1482"/>
      <c r="AI37" s="1482"/>
      <c r="AJ37" s="1482"/>
      <c r="AK37" s="1482"/>
      <c r="AM37" s="271"/>
    </row>
    <row r="38" spans="2:39" ht="14.25" thickBot="1">
      <c r="B38" s="3010"/>
      <c r="C38" s="2587"/>
      <c r="D38" s="2921"/>
      <c r="E38" s="2922"/>
      <c r="F38" s="2922"/>
      <c r="G38" s="2923"/>
      <c r="I38" s="2984"/>
      <c r="J38" s="2985"/>
      <c r="K38" s="2985"/>
      <c r="L38" s="2985"/>
      <c r="M38" s="2985"/>
      <c r="N38" s="2985"/>
      <c r="O38" s="2985"/>
      <c r="P38" s="2987"/>
      <c r="Q38" s="2989"/>
      <c r="R38" s="2940"/>
      <c r="S38" s="2940"/>
      <c r="T38" s="2940"/>
      <c r="U38" s="2940"/>
      <c r="V38" s="2940"/>
      <c r="W38" s="2940"/>
      <c r="X38" s="2940"/>
      <c r="Y38" s="2938"/>
      <c r="Z38" s="2991"/>
      <c r="AA38" s="1482"/>
      <c r="AB38" s="1482"/>
      <c r="AC38" s="1482"/>
      <c r="AD38" s="1482"/>
      <c r="AE38" s="1482"/>
      <c r="AF38" s="1482"/>
      <c r="AG38" s="1482"/>
      <c r="AH38" s="1482"/>
      <c r="AI38" s="1482"/>
      <c r="AJ38" s="1482"/>
      <c r="AK38" s="1482"/>
      <c r="AM38" s="271"/>
    </row>
    <row r="39" spans="2:39" ht="7.5" customHeight="1">
      <c r="B39" s="3010"/>
      <c r="C39" s="2587"/>
      <c r="D39" s="2921"/>
      <c r="E39" s="2922"/>
      <c r="F39" s="2922"/>
      <c r="G39" s="2923"/>
      <c r="R39" s="1549"/>
      <c r="S39" s="1549"/>
      <c r="W39" s="1482"/>
      <c r="X39" s="1482"/>
      <c r="Y39" s="1482"/>
      <c r="Z39" s="1482"/>
      <c r="AA39" s="1482"/>
      <c r="AB39" s="1482"/>
      <c r="AC39" s="1482"/>
      <c r="AD39" s="1482"/>
      <c r="AE39" s="1482"/>
      <c r="AF39" s="1482"/>
      <c r="AG39" s="1482"/>
      <c r="AH39" s="1482"/>
      <c r="AI39" s="1482"/>
      <c r="AJ39" s="1482"/>
      <c r="AK39" s="1482"/>
      <c r="AM39" s="271"/>
    </row>
    <row r="40" spans="2:39" ht="13.5" customHeight="1">
      <c r="B40" s="3010"/>
      <c r="C40" s="2587"/>
      <c r="D40" s="2921"/>
      <c r="E40" s="2922"/>
      <c r="F40" s="2922"/>
      <c r="G40" s="2923"/>
      <c r="H40" s="865"/>
      <c r="I40" s="2962" t="s">
        <v>1446</v>
      </c>
      <c r="J40" s="2963"/>
      <c r="K40" s="2963"/>
      <c r="L40" s="2964"/>
      <c r="M40" s="2974" t="s">
        <v>2068</v>
      </c>
      <c r="N40" s="2975"/>
      <c r="O40" s="2976"/>
      <c r="P40" s="2974" t="s">
        <v>2069</v>
      </c>
      <c r="Q40" s="2975"/>
      <c r="R40" s="2976"/>
      <c r="S40" s="2974" t="s">
        <v>2070</v>
      </c>
      <c r="T40" s="2975"/>
      <c r="U40" s="2976"/>
      <c r="V40" s="2974" t="s">
        <v>2071</v>
      </c>
      <c r="W40" s="2975"/>
      <c r="X40" s="2976"/>
      <c r="Y40" s="2974" t="s">
        <v>2072</v>
      </c>
      <c r="Z40" s="2975"/>
      <c r="AA40" s="2976"/>
      <c r="AB40" s="2974" t="s">
        <v>2073</v>
      </c>
      <c r="AC40" s="2975"/>
      <c r="AD40" s="2976"/>
      <c r="AE40" s="2974" t="s">
        <v>2074</v>
      </c>
      <c r="AF40" s="2975"/>
      <c r="AG40" s="2976"/>
      <c r="AH40" s="2974" t="s">
        <v>2075</v>
      </c>
      <c r="AI40" s="2975"/>
      <c r="AJ40" s="2976"/>
      <c r="AM40" s="271"/>
    </row>
    <row r="41" spans="2:39">
      <c r="B41" s="3010"/>
      <c r="C41" s="2587"/>
      <c r="D41" s="2921"/>
      <c r="E41" s="2922"/>
      <c r="F41" s="2922"/>
      <c r="G41" s="2923"/>
      <c r="H41" s="865"/>
      <c r="I41" s="2965"/>
      <c r="J41" s="2966"/>
      <c r="K41" s="2966"/>
      <c r="L41" s="2967"/>
      <c r="M41" s="2977"/>
      <c r="N41" s="2978"/>
      <c r="O41" s="2979"/>
      <c r="P41" s="2977"/>
      <c r="Q41" s="2978"/>
      <c r="R41" s="2979"/>
      <c r="S41" s="2977"/>
      <c r="T41" s="2978"/>
      <c r="U41" s="2979"/>
      <c r="V41" s="2977"/>
      <c r="W41" s="2978"/>
      <c r="X41" s="2979"/>
      <c r="Y41" s="2977"/>
      <c r="Z41" s="2978"/>
      <c r="AA41" s="2979"/>
      <c r="AB41" s="2977"/>
      <c r="AC41" s="2978"/>
      <c r="AD41" s="2979"/>
      <c r="AE41" s="2977"/>
      <c r="AF41" s="2978"/>
      <c r="AG41" s="2979"/>
      <c r="AH41" s="2977"/>
      <c r="AI41" s="2978"/>
      <c r="AJ41" s="2979"/>
      <c r="AM41" s="271"/>
    </row>
    <row r="42" spans="2:39">
      <c r="B42" s="3010"/>
      <c r="C42" s="2587"/>
      <c r="D42" s="2921"/>
      <c r="E42" s="2922"/>
      <c r="F42" s="2922"/>
      <c r="G42" s="2923"/>
      <c r="I42" s="2949" t="s">
        <v>2076</v>
      </c>
      <c r="J42" s="2949"/>
      <c r="K42" s="2949"/>
      <c r="L42" s="2949"/>
      <c r="M42" s="2958"/>
      <c r="N42" s="2958"/>
      <c r="O42" s="2958"/>
      <c r="P42" s="2958"/>
      <c r="Q42" s="2958"/>
      <c r="R42" s="2958"/>
      <c r="S42" s="2958"/>
      <c r="T42" s="2958"/>
      <c r="U42" s="2958"/>
      <c r="V42" s="2958"/>
      <c r="W42" s="2958"/>
      <c r="X42" s="2958"/>
      <c r="Y42" s="2958"/>
      <c r="Z42" s="2958"/>
      <c r="AA42" s="2958"/>
      <c r="AB42" s="2958"/>
      <c r="AC42" s="2958"/>
      <c r="AD42" s="2958"/>
      <c r="AE42" s="2958"/>
      <c r="AF42" s="2958"/>
      <c r="AG42" s="2958"/>
      <c r="AH42" s="2958"/>
      <c r="AI42" s="2958"/>
      <c r="AJ42" s="2958"/>
      <c r="AM42" s="271"/>
    </row>
    <row r="43" spans="2:39">
      <c r="B43" s="3010"/>
      <c r="C43" s="2587"/>
      <c r="D43" s="2921"/>
      <c r="E43" s="2922"/>
      <c r="F43" s="2922"/>
      <c r="G43" s="2923"/>
      <c r="I43" s="2949"/>
      <c r="J43" s="2949"/>
      <c r="K43" s="2949"/>
      <c r="L43" s="2949"/>
      <c r="M43" s="2958"/>
      <c r="N43" s="2958"/>
      <c r="O43" s="2958"/>
      <c r="P43" s="2958"/>
      <c r="Q43" s="2958"/>
      <c r="R43" s="2958"/>
      <c r="S43" s="2958"/>
      <c r="T43" s="2958"/>
      <c r="U43" s="2958"/>
      <c r="V43" s="2958"/>
      <c r="W43" s="2958"/>
      <c r="X43" s="2958"/>
      <c r="Y43" s="2958"/>
      <c r="Z43" s="2958"/>
      <c r="AA43" s="2958"/>
      <c r="AB43" s="2958"/>
      <c r="AC43" s="2958"/>
      <c r="AD43" s="2958"/>
      <c r="AE43" s="2958"/>
      <c r="AF43" s="2958"/>
      <c r="AG43" s="2958"/>
      <c r="AH43" s="2958"/>
      <c r="AI43" s="2958"/>
      <c r="AJ43" s="2958"/>
      <c r="AM43" s="271"/>
    </row>
    <row r="44" spans="2:39">
      <c r="B44" s="3010"/>
      <c r="C44" s="2587"/>
      <c r="D44" s="2921"/>
      <c r="E44" s="2922"/>
      <c r="F44" s="2922"/>
      <c r="G44" s="2923"/>
      <c r="I44" s="2949" t="s">
        <v>1697</v>
      </c>
      <c r="J44" s="2949"/>
      <c r="K44" s="2949"/>
      <c r="L44" s="2949"/>
      <c r="M44" s="2993"/>
      <c r="N44" s="2993"/>
      <c r="O44" s="2993"/>
      <c r="P44" s="2950"/>
      <c r="Q44" s="2951"/>
      <c r="R44" s="2952"/>
      <c r="S44" s="2950"/>
      <c r="T44" s="2951"/>
      <c r="U44" s="2952"/>
      <c r="V44" s="2950"/>
      <c r="W44" s="2951"/>
      <c r="X44" s="2952"/>
      <c r="Y44" s="2950"/>
      <c r="Z44" s="2951"/>
      <c r="AA44" s="2952"/>
      <c r="AB44" s="2950"/>
      <c r="AC44" s="2951"/>
      <c r="AD44" s="2952"/>
      <c r="AE44" s="2950"/>
      <c r="AF44" s="2951"/>
      <c r="AG44" s="2952"/>
      <c r="AH44" s="2950"/>
      <c r="AI44" s="2951"/>
      <c r="AJ44" s="2952"/>
      <c r="AM44" s="271"/>
    </row>
    <row r="45" spans="2:39">
      <c r="B45" s="3010"/>
      <c r="C45" s="2587"/>
      <c r="D45" s="2921"/>
      <c r="E45" s="2922"/>
      <c r="F45" s="2922"/>
      <c r="G45" s="2923"/>
      <c r="I45" s="2992"/>
      <c r="J45" s="2992"/>
      <c r="K45" s="2992"/>
      <c r="L45" s="2992"/>
      <c r="M45" s="2994"/>
      <c r="N45" s="2994"/>
      <c r="O45" s="2994"/>
      <c r="P45" s="2953"/>
      <c r="Q45" s="2954"/>
      <c r="R45" s="2955"/>
      <c r="S45" s="2953"/>
      <c r="T45" s="2954"/>
      <c r="U45" s="2955"/>
      <c r="V45" s="2953"/>
      <c r="W45" s="2954"/>
      <c r="X45" s="2955"/>
      <c r="Y45" s="2953"/>
      <c r="Z45" s="2954"/>
      <c r="AA45" s="2955"/>
      <c r="AB45" s="2953"/>
      <c r="AC45" s="2954"/>
      <c r="AD45" s="2955"/>
      <c r="AE45" s="2953"/>
      <c r="AF45" s="2954"/>
      <c r="AG45" s="2955"/>
      <c r="AH45" s="2953"/>
      <c r="AI45" s="2954"/>
      <c r="AJ45" s="2955"/>
      <c r="AM45" s="271"/>
    </row>
    <row r="46" spans="2:39" ht="14.25" thickBot="1">
      <c r="B46" s="3010"/>
      <c r="C46" s="2587"/>
      <c r="D46" s="2921"/>
      <c r="E46" s="2922"/>
      <c r="F46" s="2922"/>
      <c r="G46" s="2923"/>
      <c r="I46" s="1550"/>
      <c r="J46" s="1550"/>
      <c r="K46" s="1550"/>
      <c r="L46" s="1550"/>
      <c r="M46" s="1531"/>
      <c r="N46" s="1531"/>
      <c r="O46" s="1531"/>
      <c r="P46" s="1531"/>
      <c r="Q46" s="1531"/>
      <c r="R46" s="1531"/>
      <c r="S46" s="1531"/>
      <c r="T46" s="1531"/>
      <c r="U46" s="1531"/>
      <c r="V46" s="1531"/>
      <c r="W46" s="1531"/>
      <c r="X46" s="1531"/>
      <c r="Y46" s="1531"/>
      <c r="Z46" s="1531"/>
      <c r="AA46" s="1531"/>
      <c r="AB46" s="1531"/>
      <c r="AC46" s="1531"/>
      <c r="AD46" s="1531"/>
      <c r="AE46" s="1531"/>
      <c r="AF46" s="1531"/>
      <c r="AG46" s="1531"/>
      <c r="AH46" s="1531"/>
      <c r="AI46" s="1531"/>
      <c r="AJ46" s="1531"/>
      <c r="AM46" s="271"/>
    </row>
    <row r="47" spans="2:39">
      <c r="B47" s="3010"/>
      <c r="C47" s="2587"/>
      <c r="D47" s="2921"/>
      <c r="E47" s="2922"/>
      <c r="F47" s="2922"/>
      <c r="G47" s="2923"/>
      <c r="I47" s="2962" t="s">
        <v>1446</v>
      </c>
      <c r="J47" s="2963"/>
      <c r="K47" s="2963"/>
      <c r="L47" s="2964"/>
      <c r="M47" s="2968" t="s">
        <v>2077</v>
      </c>
      <c r="N47" s="2968"/>
      <c r="O47" s="2968"/>
      <c r="P47" s="2968" t="s">
        <v>2078</v>
      </c>
      <c r="Q47" s="2968"/>
      <c r="R47" s="2968"/>
      <c r="S47" s="2968" t="s">
        <v>2079</v>
      </c>
      <c r="T47" s="2968"/>
      <c r="U47" s="2968"/>
      <c r="V47" s="2968" t="s">
        <v>2080</v>
      </c>
      <c r="W47" s="2968"/>
      <c r="X47" s="2968"/>
      <c r="Y47" s="2968" t="s">
        <v>1625</v>
      </c>
      <c r="Z47" s="2968"/>
      <c r="AA47" s="2968"/>
      <c r="AB47" s="2969"/>
      <c r="AC47" s="1551"/>
      <c r="AD47" s="2970" t="s">
        <v>1696</v>
      </c>
      <c r="AE47" s="2971"/>
      <c r="AF47" s="2896" t="s">
        <v>2081</v>
      </c>
      <c r="AG47" s="2896"/>
      <c r="AH47" s="2896"/>
      <c r="AI47" s="2896"/>
      <c r="AJ47" s="2896"/>
      <c r="AK47" s="2896"/>
      <c r="AL47" s="2897"/>
      <c r="AM47" s="271"/>
    </row>
    <row r="48" spans="2:39" ht="14.25" thickBot="1">
      <c r="B48" s="3010"/>
      <c r="C48" s="2587"/>
      <c r="D48" s="2921"/>
      <c r="E48" s="2922"/>
      <c r="F48" s="2922"/>
      <c r="G48" s="2923"/>
      <c r="I48" s="2965"/>
      <c r="J48" s="2966"/>
      <c r="K48" s="2966"/>
      <c r="L48" s="2967"/>
      <c r="M48" s="2968"/>
      <c r="N48" s="2968"/>
      <c r="O48" s="2968"/>
      <c r="P48" s="2968"/>
      <c r="Q48" s="2968"/>
      <c r="R48" s="2968"/>
      <c r="S48" s="2968"/>
      <c r="T48" s="2968"/>
      <c r="U48" s="2968"/>
      <c r="V48" s="2968"/>
      <c r="W48" s="2968"/>
      <c r="X48" s="2968"/>
      <c r="Y48" s="2968"/>
      <c r="Z48" s="2968"/>
      <c r="AA48" s="2968"/>
      <c r="AB48" s="2969"/>
      <c r="AC48" s="1551"/>
      <c r="AD48" s="2972"/>
      <c r="AE48" s="2973"/>
      <c r="AF48" s="2898"/>
      <c r="AG48" s="2898"/>
      <c r="AH48" s="2898"/>
      <c r="AI48" s="2898"/>
      <c r="AJ48" s="2898"/>
      <c r="AK48" s="2898"/>
      <c r="AL48" s="2899"/>
      <c r="AM48" s="271"/>
    </row>
    <row r="49" spans="2:39" ht="18.75" customHeight="1">
      <c r="B49" s="3010"/>
      <c r="C49" s="2587"/>
      <c r="D49" s="2921"/>
      <c r="E49" s="2922"/>
      <c r="F49" s="2922"/>
      <c r="G49" s="2923"/>
      <c r="I49" s="2949" t="s">
        <v>2076</v>
      </c>
      <c r="J49" s="2949"/>
      <c r="K49" s="2949"/>
      <c r="L49" s="2949"/>
      <c r="M49" s="2958"/>
      <c r="N49" s="2958"/>
      <c r="O49" s="2958"/>
      <c r="P49" s="2958"/>
      <c r="Q49" s="2958"/>
      <c r="R49" s="2958"/>
      <c r="S49" s="2958"/>
      <c r="T49" s="2958"/>
      <c r="U49" s="2958"/>
      <c r="V49" s="2958"/>
      <c r="W49" s="2958"/>
      <c r="X49" s="2958"/>
      <c r="Y49" s="2959">
        <f>SUM(M42:AJ43,M49:X50)</f>
        <v>0</v>
      </c>
      <c r="Z49" s="2960"/>
      <c r="AA49" s="2960"/>
      <c r="AB49" s="2961"/>
      <c r="AC49" s="1551"/>
      <c r="AD49" s="2941" t="str">
        <f>IFERROR(ROUNDUP(Y49/Y51,1), "")</f>
        <v/>
      </c>
      <c r="AE49" s="2942"/>
      <c r="AF49" s="2942"/>
      <c r="AG49" s="2942"/>
      <c r="AH49" s="2942"/>
      <c r="AI49" s="2942"/>
      <c r="AJ49" s="2945" t="s">
        <v>2082</v>
      </c>
      <c r="AK49" s="2945"/>
      <c r="AL49" s="2946"/>
      <c r="AM49" s="271"/>
    </row>
    <row r="50" spans="2:39" ht="14.25" thickBot="1">
      <c r="B50" s="3010"/>
      <c r="C50" s="2587"/>
      <c r="D50" s="2921"/>
      <c r="E50" s="2922"/>
      <c r="F50" s="2922"/>
      <c r="G50" s="2923"/>
      <c r="I50" s="2949"/>
      <c r="J50" s="2949"/>
      <c r="K50" s="2949"/>
      <c r="L50" s="2949"/>
      <c r="M50" s="2958"/>
      <c r="N50" s="2958"/>
      <c r="O50" s="2958"/>
      <c r="P50" s="2958"/>
      <c r="Q50" s="2958"/>
      <c r="R50" s="2958"/>
      <c r="S50" s="2958"/>
      <c r="T50" s="2958"/>
      <c r="U50" s="2958"/>
      <c r="V50" s="2958"/>
      <c r="W50" s="2958"/>
      <c r="X50" s="2958"/>
      <c r="Y50" s="2960"/>
      <c r="Z50" s="2960"/>
      <c r="AA50" s="2960"/>
      <c r="AB50" s="2961"/>
      <c r="AC50" s="1551"/>
      <c r="AD50" s="2943"/>
      <c r="AE50" s="2944"/>
      <c r="AF50" s="2944"/>
      <c r="AG50" s="2944"/>
      <c r="AH50" s="2944"/>
      <c r="AI50" s="2944"/>
      <c r="AJ50" s="2947"/>
      <c r="AK50" s="2947"/>
      <c r="AL50" s="2948"/>
      <c r="AM50" s="271"/>
    </row>
    <row r="51" spans="2:39" ht="13.5" customHeight="1">
      <c r="B51" s="3010"/>
      <c r="C51" s="2587"/>
      <c r="D51" s="2921"/>
      <c r="E51" s="2922"/>
      <c r="F51" s="2922"/>
      <c r="G51" s="2923"/>
      <c r="I51" s="2949" t="s">
        <v>1697</v>
      </c>
      <c r="J51" s="2949"/>
      <c r="K51" s="2949"/>
      <c r="L51" s="2949"/>
      <c r="M51" s="2950"/>
      <c r="N51" s="2951"/>
      <c r="O51" s="2952"/>
      <c r="P51" s="2950"/>
      <c r="Q51" s="2951"/>
      <c r="R51" s="2952"/>
      <c r="S51" s="2950"/>
      <c r="T51" s="2951"/>
      <c r="U51" s="2952"/>
      <c r="V51" s="2950"/>
      <c r="W51" s="2951"/>
      <c r="X51" s="2952"/>
      <c r="Y51" s="2956">
        <f>SUM(M44:AJ45,M51:X52)</f>
        <v>0</v>
      </c>
      <c r="Z51" s="2956"/>
      <c r="AA51" s="2956"/>
      <c r="AB51" s="2957"/>
      <c r="AC51" s="1551"/>
      <c r="AD51" s="1552"/>
      <c r="AE51" s="1483"/>
      <c r="AF51" s="1483"/>
      <c r="AG51" s="1483"/>
      <c r="AH51" s="1483"/>
      <c r="AI51" s="1483"/>
      <c r="AJ51" s="1483"/>
      <c r="AM51" s="271"/>
    </row>
    <row r="52" spans="2:39" ht="14.25" customHeight="1">
      <c r="B52" s="3010"/>
      <c r="C52" s="2587"/>
      <c r="D52" s="2921"/>
      <c r="E52" s="2922"/>
      <c r="F52" s="2922"/>
      <c r="G52" s="2923"/>
      <c r="I52" s="2949"/>
      <c r="J52" s="2949"/>
      <c r="K52" s="2949"/>
      <c r="L52" s="2949"/>
      <c r="M52" s="2953"/>
      <c r="N52" s="2954"/>
      <c r="O52" s="2955"/>
      <c r="P52" s="2953"/>
      <c r="Q52" s="2954"/>
      <c r="R52" s="2955"/>
      <c r="S52" s="2953"/>
      <c r="T52" s="2954"/>
      <c r="U52" s="2955"/>
      <c r="V52" s="2953"/>
      <c r="W52" s="2954"/>
      <c r="X52" s="2955"/>
      <c r="Y52" s="2956"/>
      <c r="Z52" s="2956"/>
      <c r="AA52" s="2956"/>
      <c r="AB52" s="2957"/>
      <c r="AC52" s="1551"/>
      <c r="AD52" s="1553"/>
      <c r="AE52" s="1483"/>
      <c r="AF52" s="1483"/>
      <c r="AG52" s="1483"/>
      <c r="AH52" s="1483"/>
      <c r="AI52" s="1483"/>
      <c r="AJ52" s="1483"/>
      <c r="AK52" s="1553"/>
      <c r="AM52" s="271"/>
    </row>
    <row r="53" spans="2:39" ht="14.25" thickBot="1">
      <c r="B53" s="3010"/>
      <c r="C53" s="2587"/>
      <c r="D53" s="2921"/>
      <c r="E53" s="2922"/>
      <c r="F53" s="2922"/>
      <c r="G53" s="2923"/>
      <c r="I53" s="1554"/>
      <c r="S53" s="865"/>
      <c r="AD53" s="1555"/>
      <c r="AE53" s="1555"/>
      <c r="AF53" s="1555"/>
      <c r="AG53" s="1555"/>
      <c r="AH53" s="1555"/>
      <c r="AI53" s="1555"/>
      <c r="AJ53" s="1555"/>
      <c r="AK53" s="1555"/>
      <c r="AM53" s="271"/>
    </row>
    <row r="54" spans="2:39" ht="18.75" customHeight="1">
      <c r="B54" s="3010"/>
      <c r="C54" s="2587"/>
      <c r="D54" s="2921"/>
      <c r="E54" s="2922"/>
      <c r="F54" s="2922"/>
      <c r="G54" s="2923"/>
      <c r="I54" s="2927" t="s">
        <v>2083</v>
      </c>
      <c r="J54" s="2928"/>
      <c r="K54" s="2931" t="s">
        <v>2084</v>
      </c>
      <c r="L54" s="2931"/>
      <c r="M54" s="2931"/>
      <c r="N54" s="2931"/>
      <c r="O54" s="2931"/>
      <c r="P54" s="2931"/>
      <c r="Q54" s="2931"/>
      <c r="R54" s="2931"/>
      <c r="S54" s="2931"/>
      <c r="T54" s="2931"/>
      <c r="U54" s="2931"/>
      <c r="V54" s="2931"/>
      <c r="W54" s="2931"/>
      <c r="X54" s="2931"/>
      <c r="Y54" s="2931"/>
      <c r="Z54" s="2931"/>
      <c r="AA54" s="2931"/>
      <c r="AB54" s="2931"/>
      <c r="AC54" s="2931"/>
      <c r="AD54" s="2931"/>
      <c r="AE54" s="2931"/>
      <c r="AF54" s="2932"/>
      <c r="AG54" s="1555"/>
      <c r="AH54" s="1555"/>
      <c r="AI54" s="1555"/>
      <c r="AJ54" s="1555"/>
      <c r="AK54" s="1555"/>
      <c r="AM54" s="271"/>
    </row>
    <row r="55" spans="2:39" ht="6.75" customHeight="1" thickBot="1">
      <c r="B55" s="3010"/>
      <c r="C55" s="2587"/>
      <c r="D55" s="2921"/>
      <c r="E55" s="2922"/>
      <c r="F55" s="2922"/>
      <c r="G55" s="2923"/>
      <c r="I55" s="2929"/>
      <c r="J55" s="2930"/>
      <c r="K55" s="2933"/>
      <c r="L55" s="2933"/>
      <c r="M55" s="2933"/>
      <c r="N55" s="2933"/>
      <c r="O55" s="2933"/>
      <c r="P55" s="2933"/>
      <c r="Q55" s="2933"/>
      <c r="R55" s="2933"/>
      <c r="S55" s="2933"/>
      <c r="T55" s="2933"/>
      <c r="U55" s="2933"/>
      <c r="V55" s="2933"/>
      <c r="W55" s="2933"/>
      <c r="X55" s="2933"/>
      <c r="Y55" s="2933"/>
      <c r="Z55" s="2933"/>
      <c r="AA55" s="2933"/>
      <c r="AB55" s="2933"/>
      <c r="AC55" s="2933"/>
      <c r="AD55" s="2933"/>
      <c r="AE55" s="2933"/>
      <c r="AF55" s="2934"/>
      <c r="AG55" s="1555"/>
      <c r="AH55" s="1555"/>
      <c r="AI55" s="1555"/>
      <c r="AJ55" s="1555"/>
      <c r="AK55" s="1555"/>
      <c r="AM55" s="271"/>
    </row>
    <row r="56" spans="2:39">
      <c r="B56" s="3010"/>
      <c r="C56" s="2587"/>
      <c r="D56" s="2921"/>
      <c r="E56" s="2922"/>
      <c r="F56" s="2922"/>
      <c r="G56" s="2923"/>
      <c r="I56" s="2935" t="s">
        <v>1695</v>
      </c>
      <c r="J56" s="2936"/>
      <c r="K56" s="2936" t="s">
        <v>2085</v>
      </c>
      <c r="L56" s="2936"/>
      <c r="M56" s="2936" t="s">
        <v>1696</v>
      </c>
      <c r="N56" s="2936"/>
      <c r="O56" s="2936" t="s">
        <v>2085</v>
      </c>
      <c r="P56" s="2936"/>
      <c r="Q56" s="2936">
        <v>12</v>
      </c>
      <c r="R56" s="2936"/>
      <c r="S56" s="2936" t="s">
        <v>316</v>
      </c>
      <c r="T56" s="2936"/>
      <c r="U56" s="2936" t="s">
        <v>2086</v>
      </c>
      <c r="V56" s="2936"/>
      <c r="W56" s="2939"/>
      <c r="X56" s="2939"/>
      <c r="Y56" s="2939"/>
      <c r="Z56" s="2939"/>
      <c r="AA56" s="2939"/>
      <c r="AB56" s="2939"/>
      <c r="AC56" s="2939"/>
      <c r="AD56" s="2939"/>
      <c r="AE56" s="2896" t="s">
        <v>2067</v>
      </c>
      <c r="AF56" s="2897"/>
      <c r="AG56" s="1555"/>
      <c r="AH56" s="1555"/>
      <c r="AI56" s="1555"/>
      <c r="AJ56" s="1555"/>
      <c r="AK56" s="1555"/>
      <c r="AM56" s="271"/>
    </row>
    <row r="57" spans="2:39" ht="13.5" customHeight="1" thickBot="1">
      <c r="B57" s="3010"/>
      <c r="C57" s="2587"/>
      <c r="D57" s="2921"/>
      <c r="E57" s="2922"/>
      <c r="F57" s="2922"/>
      <c r="G57" s="2923"/>
      <c r="I57" s="2937"/>
      <c r="J57" s="2938"/>
      <c r="K57" s="2938"/>
      <c r="L57" s="2938"/>
      <c r="M57" s="2938"/>
      <c r="N57" s="2938"/>
      <c r="O57" s="2938"/>
      <c r="P57" s="2938"/>
      <c r="Q57" s="2938"/>
      <c r="R57" s="2938"/>
      <c r="S57" s="2938"/>
      <c r="T57" s="2938"/>
      <c r="U57" s="2938"/>
      <c r="V57" s="2938"/>
      <c r="W57" s="2940"/>
      <c r="X57" s="2940"/>
      <c r="Y57" s="2940"/>
      <c r="Z57" s="2940"/>
      <c r="AA57" s="2940"/>
      <c r="AB57" s="2940"/>
      <c r="AC57" s="2940"/>
      <c r="AD57" s="2940"/>
      <c r="AE57" s="2898"/>
      <c r="AF57" s="2899"/>
      <c r="AG57" s="1555"/>
      <c r="AH57" s="1555"/>
      <c r="AI57" s="1555"/>
      <c r="AJ57" s="1555"/>
      <c r="AK57" s="1555"/>
      <c r="AM57" s="271"/>
    </row>
    <row r="58" spans="2:39" ht="14.25" thickBot="1">
      <c r="B58" s="3010"/>
      <c r="C58" s="2587"/>
      <c r="D58" s="2921"/>
      <c r="E58" s="2922"/>
      <c r="F58" s="2922"/>
      <c r="G58" s="2923"/>
      <c r="I58" s="1556"/>
      <c r="J58" s="1556"/>
      <c r="K58" s="1557"/>
      <c r="L58" s="1557"/>
      <c r="M58" s="1557"/>
      <c r="N58" s="1557"/>
      <c r="O58" s="1557"/>
      <c r="P58" s="1557"/>
      <c r="Q58" s="1557"/>
      <c r="R58" s="1558"/>
      <c r="T58" s="1559"/>
      <c r="U58" s="1559"/>
      <c r="V58" s="1559"/>
      <c r="W58" s="1559"/>
      <c r="X58" s="1559"/>
      <c r="Y58" s="1559"/>
      <c r="Z58" s="1557"/>
      <c r="AA58" s="1557"/>
      <c r="AD58" s="1560"/>
      <c r="AE58" s="1560"/>
      <c r="AF58" s="1560"/>
      <c r="AG58" s="1560"/>
      <c r="AH58" s="1560"/>
      <c r="AI58" s="1560"/>
      <c r="AM58" s="271"/>
    </row>
    <row r="59" spans="2:39" ht="13.5" customHeight="1">
      <c r="B59" s="3010"/>
      <c r="C59" s="2587"/>
      <c r="D59" s="2921"/>
      <c r="E59" s="2922"/>
      <c r="F59" s="2922"/>
      <c r="G59" s="2923"/>
      <c r="I59" s="2900" t="s">
        <v>2087</v>
      </c>
      <c r="J59" s="2901"/>
      <c r="K59" s="2901"/>
      <c r="L59" s="2901"/>
      <c r="M59" s="2901"/>
      <c r="N59" s="2901"/>
      <c r="O59" s="2901"/>
      <c r="P59" s="2901"/>
      <c r="Q59" s="2902"/>
      <c r="R59" s="2906"/>
      <c r="S59" s="2906"/>
      <c r="T59" s="2906"/>
      <c r="U59" s="2906"/>
      <c r="V59" s="2906"/>
      <c r="W59" s="2906"/>
      <c r="X59" s="2906"/>
      <c r="Y59" s="2906"/>
      <c r="Z59" s="2908" t="s">
        <v>2067</v>
      </c>
      <c r="AA59" s="2909"/>
      <c r="AD59" s="1560"/>
      <c r="AE59" s="1560"/>
      <c r="AF59" s="1560"/>
      <c r="AG59" s="1560"/>
      <c r="AH59" s="1560"/>
      <c r="AI59" s="1560"/>
      <c r="AM59" s="271"/>
    </row>
    <row r="60" spans="2:39" ht="14.25" thickBot="1">
      <c r="B60" s="3010"/>
      <c r="C60" s="2587"/>
      <c r="D60" s="2921"/>
      <c r="E60" s="2922"/>
      <c r="F60" s="2922"/>
      <c r="G60" s="2923"/>
      <c r="I60" s="2903"/>
      <c r="J60" s="2904"/>
      <c r="K60" s="2904"/>
      <c r="L60" s="2904"/>
      <c r="M60" s="2904"/>
      <c r="N60" s="2904"/>
      <c r="O60" s="2904"/>
      <c r="P60" s="2904"/>
      <c r="Q60" s="2905"/>
      <c r="R60" s="2907"/>
      <c r="S60" s="2907"/>
      <c r="T60" s="2907"/>
      <c r="U60" s="2907"/>
      <c r="V60" s="2907"/>
      <c r="W60" s="2907"/>
      <c r="X60" s="2907"/>
      <c r="Y60" s="2907"/>
      <c r="Z60" s="2910"/>
      <c r="AA60" s="2911"/>
      <c r="AD60" s="1561"/>
      <c r="AE60" s="1561"/>
      <c r="AF60" s="1561"/>
      <c r="AG60" s="1561"/>
      <c r="AH60" s="1561"/>
      <c r="AI60" s="1561"/>
      <c r="AJ60" s="1482"/>
      <c r="AK60" s="1482"/>
      <c r="AM60" s="271"/>
    </row>
    <row r="61" spans="2:39">
      <c r="B61" s="3011"/>
      <c r="C61" s="3012"/>
      <c r="D61" s="2924"/>
      <c r="E61" s="2925"/>
      <c r="F61" s="2925"/>
      <c r="G61" s="2926"/>
      <c r="H61" s="1526"/>
      <c r="I61" s="1526"/>
      <c r="AB61" s="1526"/>
      <c r="AC61" s="1526"/>
      <c r="AD61" s="1526"/>
      <c r="AE61" s="1526"/>
      <c r="AF61" s="1526"/>
      <c r="AG61" s="1526"/>
      <c r="AH61" s="1526"/>
      <c r="AI61" s="1526"/>
      <c r="AJ61" s="1526"/>
      <c r="AK61" s="1526"/>
      <c r="AL61" s="1526"/>
      <c r="AM61" s="1546"/>
    </row>
    <row r="62" spans="2:39">
      <c r="B62" s="2912" t="s">
        <v>2088</v>
      </c>
      <c r="C62" s="2913"/>
      <c r="D62" s="2918" t="s">
        <v>1624</v>
      </c>
      <c r="E62" s="2919"/>
      <c r="F62" s="2919"/>
      <c r="G62" s="2919"/>
      <c r="H62" s="2919"/>
      <c r="I62" s="2919"/>
      <c r="J62" s="2919"/>
      <c r="K62" s="2919"/>
      <c r="L62" s="2919"/>
      <c r="M62" s="2919"/>
      <c r="N62" s="2919"/>
      <c r="O62" s="2919"/>
      <c r="P62" s="2919"/>
      <c r="Q62" s="2919"/>
      <c r="R62" s="2919"/>
      <c r="S62" s="2920"/>
      <c r="T62" s="1531"/>
      <c r="U62" s="1531"/>
      <c r="V62" s="1531"/>
      <c r="W62" s="1531"/>
      <c r="X62" s="1531"/>
      <c r="Y62" s="1531"/>
      <c r="Z62" s="1531"/>
      <c r="AA62" s="1531"/>
      <c r="AB62" s="1531"/>
      <c r="AC62" s="1531"/>
      <c r="AD62" s="1531"/>
      <c r="AE62" s="1531"/>
      <c r="AF62" s="1531"/>
      <c r="AG62" s="1531"/>
      <c r="AH62" s="1531"/>
      <c r="AI62" s="1531"/>
      <c r="AJ62" s="1531"/>
      <c r="AK62" s="1531"/>
      <c r="AL62" s="1531"/>
      <c r="AM62" s="1528"/>
    </row>
    <row r="63" spans="2:39">
      <c r="B63" s="2914"/>
      <c r="C63" s="2915"/>
      <c r="D63" s="2921"/>
      <c r="E63" s="2922"/>
      <c r="F63" s="2922"/>
      <c r="G63" s="2922"/>
      <c r="H63" s="2922"/>
      <c r="I63" s="2922"/>
      <c r="J63" s="2922"/>
      <c r="K63" s="2922"/>
      <c r="L63" s="2922"/>
      <c r="M63" s="2922"/>
      <c r="N63" s="2922"/>
      <c r="O63" s="2922"/>
      <c r="P63" s="2922"/>
      <c r="Q63" s="2922"/>
      <c r="R63" s="2922"/>
      <c r="S63" s="2923"/>
      <c r="V63" s="2645" t="s">
        <v>32</v>
      </c>
      <c r="W63" s="2645"/>
      <c r="X63" s="2591" t="s">
        <v>244</v>
      </c>
      <c r="Y63" s="2591"/>
      <c r="AC63" s="2645" t="s">
        <v>32</v>
      </c>
      <c r="AD63" s="2645"/>
      <c r="AE63" s="2591" t="s">
        <v>243</v>
      </c>
      <c r="AF63" s="2591"/>
      <c r="AM63" s="271"/>
    </row>
    <row r="64" spans="2:39">
      <c r="B64" s="2914"/>
      <c r="C64" s="2915"/>
      <c r="D64" s="2921"/>
      <c r="E64" s="2922"/>
      <c r="F64" s="2922"/>
      <c r="G64" s="2922"/>
      <c r="H64" s="2922"/>
      <c r="I64" s="2922"/>
      <c r="J64" s="2922"/>
      <c r="K64" s="2922"/>
      <c r="L64" s="2922"/>
      <c r="M64" s="2922"/>
      <c r="N64" s="2922"/>
      <c r="O64" s="2922"/>
      <c r="P64" s="2922"/>
      <c r="Q64" s="2922"/>
      <c r="R64" s="2922"/>
      <c r="S64" s="2923"/>
      <c r="V64" s="2645"/>
      <c r="W64" s="2645"/>
      <c r="X64" s="2591"/>
      <c r="Y64" s="2591"/>
      <c r="AC64" s="2645"/>
      <c r="AD64" s="2645"/>
      <c r="AE64" s="2591"/>
      <c r="AF64" s="2591"/>
      <c r="AM64" s="271"/>
    </row>
    <row r="65" spans="2:39">
      <c r="B65" s="2916"/>
      <c r="C65" s="2917"/>
      <c r="D65" s="2924"/>
      <c r="E65" s="2925"/>
      <c r="F65" s="2925"/>
      <c r="G65" s="2925"/>
      <c r="H65" s="2925"/>
      <c r="I65" s="2925"/>
      <c r="J65" s="2925"/>
      <c r="K65" s="2925"/>
      <c r="L65" s="2925"/>
      <c r="M65" s="2925"/>
      <c r="N65" s="2925"/>
      <c r="O65" s="2925"/>
      <c r="P65" s="2925"/>
      <c r="Q65" s="2925"/>
      <c r="R65" s="2925"/>
      <c r="S65" s="2926"/>
      <c r="T65" s="1526"/>
      <c r="U65" s="1526"/>
      <c r="V65" s="1526"/>
      <c r="W65" s="1526"/>
      <c r="X65" s="1526"/>
      <c r="Y65" s="1526"/>
      <c r="Z65" s="1526"/>
      <c r="AA65" s="1526"/>
      <c r="AB65" s="1526"/>
      <c r="AC65" s="1526"/>
      <c r="AD65" s="1526"/>
      <c r="AE65" s="1526"/>
      <c r="AF65" s="1526"/>
      <c r="AG65" s="1526"/>
      <c r="AH65" s="1526"/>
      <c r="AI65" s="1526"/>
      <c r="AJ65" s="1526"/>
      <c r="AK65" s="1526"/>
      <c r="AL65" s="1526"/>
      <c r="AM65" s="1546"/>
    </row>
    <row r="66" spans="2:39" ht="135.75" customHeight="1">
      <c r="B66" s="2630" t="s">
        <v>2105</v>
      </c>
      <c r="C66" s="2630"/>
      <c r="D66" s="2630"/>
      <c r="E66" s="2630"/>
      <c r="F66" s="2630"/>
      <c r="G66" s="2630"/>
      <c r="H66" s="2630"/>
      <c r="I66" s="2630"/>
      <c r="J66" s="2630"/>
      <c r="K66" s="2630"/>
      <c r="L66" s="2630"/>
      <c r="M66" s="2630"/>
      <c r="N66" s="2630"/>
      <c r="O66" s="2630"/>
      <c r="P66" s="2630"/>
      <c r="Q66" s="2630"/>
      <c r="R66" s="2630"/>
      <c r="S66" s="2630"/>
      <c r="T66" s="2630"/>
      <c r="U66" s="2630"/>
      <c r="V66" s="2630"/>
      <c r="W66" s="2630"/>
      <c r="X66" s="2630"/>
      <c r="Y66" s="2630"/>
      <c r="Z66" s="2630"/>
      <c r="AA66" s="2630"/>
      <c r="AB66" s="2630"/>
      <c r="AC66" s="2630"/>
      <c r="AD66" s="2630"/>
      <c r="AE66" s="2630"/>
      <c r="AF66" s="2630"/>
      <c r="AG66" s="2630"/>
      <c r="AH66" s="2630"/>
      <c r="AI66" s="2630"/>
      <c r="AJ66" s="2630"/>
      <c r="AK66" s="2630"/>
      <c r="AL66" s="2630"/>
    </row>
    <row r="68" spans="2:39" ht="80.25" customHeight="1"/>
  </sheetData>
  <mergeCells count="101">
    <mergeCell ref="AE1:AL1"/>
    <mergeCell ref="A3:AL4"/>
    <mergeCell ref="X10:AI11"/>
    <mergeCell ref="H12:I13"/>
    <mergeCell ref="J12:U13"/>
    <mergeCell ref="V12:W13"/>
    <mergeCell ref="X12:AI13"/>
    <mergeCell ref="B14:G18"/>
    <mergeCell ref="B6:G7"/>
    <mergeCell ref="H6:AM7"/>
    <mergeCell ref="B8:G13"/>
    <mergeCell ref="H8:I9"/>
    <mergeCell ref="J8:U9"/>
    <mergeCell ref="V8:W9"/>
    <mergeCell ref="X8:AI9"/>
    <mergeCell ref="H10:I11"/>
    <mergeCell ref="J10:U11"/>
    <mergeCell ref="V10:W11"/>
    <mergeCell ref="AJ19:AK20"/>
    <mergeCell ref="D21:G35"/>
    <mergeCell ref="D36:G61"/>
    <mergeCell ref="I37:J38"/>
    <mergeCell ref="K37:P38"/>
    <mergeCell ref="Q37:X38"/>
    <mergeCell ref="Y37:Z38"/>
    <mergeCell ref="I40:L41"/>
    <mergeCell ref="M40:O41"/>
    <mergeCell ref="P40:R41"/>
    <mergeCell ref="D19:G20"/>
    <mergeCell ref="H19:AB20"/>
    <mergeCell ref="AD19:AE20"/>
    <mergeCell ref="AF19:AG20"/>
    <mergeCell ref="AH19:AI20"/>
    <mergeCell ref="S40:U41"/>
    <mergeCell ref="V40:X41"/>
    <mergeCell ref="Y40:AA41"/>
    <mergeCell ref="AB40:AD41"/>
    <mergeCell ref="AE40:AG41"/>
    <mergeCell ref="AH40:AJ41"/>
    <mergeCell ref="I42:L43"/>
    <mergeCell ref="M42:O43"/>
    <mergeCell ref="P42:R43"/>
    <mergeCell ref="S42:U43"/>
    <mergeCell ref="V42:X43"/>
    <mergeCell ref="Y42:AA43"/>
    <mergeCell ref="AB42:AD43"/>
    <mergeCell ref="AE42:AG43"/>
    <mergeCell ref="AH42:AJ43"/>
    <mergeCell ref="I44:L45"/>
    <mergeCell ref="M44:O45"/>
    <mergeCell ref="P44:R45"/>
    <mergeCell ref="S44:U45"/>
    <mergeCell ref="V44:X45"/>
    <mergeCell ref="Y44:AA45"/>
    <mergeCell ref="AB44:AD45"/>
    <mergeCell ref="AE44:AG45"/>
    <mergeCell ref="AH44:AJ45"/>
    <mergeCell ref="P51:R52"/>
    <mergeCell ref="S51:U52"/>
    <mergeCell ref="V51:X52"/>
    <mergeCell ref="Y51:AB52"/>
    <mergeCell ref="AD47:AE48"/>
    <mergeCell ref="AF47:AL48"/>
    <mergeCell ref="I49:L50"/>
    <mergeCell ref="M49:O50"/>
    <mergeCell ref="P49:R50"/>
    <mergeCell ref="S49:U50"/>
    <mergeCell ref="V49:X50"/>
    <mergeCell ref="Y49:AB50"/>
    <mergeCell ref="AD49:AI50"/>
    <mergeCell ref="AJ49:AL50"/>
    <mergeCell ref="I47:L48"/>
    <mergeCell ref="M47:O48"/>
    <mergeCell ref="P47:R48"/>
    <mergeCell ref="S47:U48"/>
    <mergeCell ref="V47:X48"/>
    <mergeCell ref="Y47:AB48"/>
    <mergeCell ref="B66:AL66"/>
    <mergeCell ref="AE56:AF57"/>
    <mergeCell ref="I59:Q60"/>
    <mergeCell ref="R59:Y60"/>
    <mergeCell ref="Z59:AA60"/>
    <mergeCell ref="B62:C65"/>
    <mergeCell ref="D62:S65"/>
    <mergeCell ref="V63:W64"/>
    <mergeCell ref="X63:Y64"/>
    <mergeCell ref="AC63:AD64"/>
    <mergeCell ref="AE63:AF64"/>
    <mergeCell ref="B19:C61"/>
    <mergeCell ref="I54:J55"/>
    <mergeCell ref="K54:AF55"/>
    <mergeCell ref="I56:J57"/>
    <mergeCell ref="K56:L57"/>
    <mergeCell ref="M56:N57"/>
    <mergeCell ref="O56:P57"/>
    <mergeCell ref="Q56:R57"/>
    <mergeCell ref="S56:T57"/>
    <mergeCell ref="U56:V57"/>
    <mergeCell ref="W56:AD57"/>
    <mergeCell ref="I51:L52"/>
    <mergeCell ref="M51:O52"/>
  </mergeCells>
  <phoneticPr fontId="1"/>
  <dataValidations count="1">
    <dataValidation type="list" allowBlank="1" showInputMessage="1" showErrorMessage="1" sqref="K15:K17 V8:W13 V63:W64 AH19:AI20 AD19:AE20 AC63:AD64 H8:I13 J23:J34 X15:X16 X23:X34" xr:uid="{9D0CD742-BE9B-419D-9651-40CA0F0B6F85}">
      <formula1>$AS$16:$AS$17</formula1>
    </dataValidation>
  </dataValidations>
  <printOptions horizontalCentered="1"/>
  <pageMargins left="0.39370078740157483" right="0.39370078740157483" top="0.39370078740157483" bottom="0.39370078740157483" header="0.39370078740157483" footer="0.39370078740157483"/>
  <pageSetup paperSize="9" scale="82"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8C94A-7413-448A-B0A1-DE4F173D9A05}">
  <dimension ref="A1:L27"/>
  <sheetViews>
    <sheetView view="pageBreakPreview" zoomScaleNormal="100" zoomScaleSheetLayoutView="100" workbookViewId="0">
      <selection activeCell="O14" sqref="O14"/>
    </sheetView>
  </sheetViews>
  <sheetFormatPr defaultRowHeight="13.5"/>
  <cols>
    <col min="1" max="1" width="4.75" style="1346" customWidth="1"/>
    <col min="2" max="2" width="15.625" style="1346" customWidth="1"/>
    <col min="3" max="3" width="9.75" style="1346" customWidth="1"/>
    <col min="4" max="4" width="15.25" style="1346" customWidth="1"/>
    <col min="5" max="5" width="17.5" style="1346" customWidth="1"/>
    <col min="6" max="6" width="12.75" style="1346" customWidth="1"/>
    <col min="7" max="7" width="11" style="1346" customWidth="1"/>
    <col min="8" max="8" width="6" style="1346" customWidth="1"/>
    <col min="9" max="9" width="3.625" style="1346" customWidth="1"/>
    <col min="10" max="10" width="9.5" style="1346" customWidth="1"/>
    <col min="11" max="11" width="1" style="1346" customWidth="1"/>
    <col min="12" max="12" width="2.5" style="1346" customWidth="1"/>
    <col min="13" max="259" width="9" style="1346"/>
    <col min="260" max="260" width="1.125" style="1346" customWidth="1"/>
    <col min="261" max="262" width="15.625" style="1346" customWidth="1"/>
    <col min="263" max="263" width="15.25" style="1346" customWidth="1"/>
    <col min="264" max="264" width="17.5" style="1346" customWidth="1"/>
    <col min="265" max="265" width="15.125" style="1346" customWidth="1"/>
    <col min="266" max="266" width="15.25" style="1346" customWidth="1"/>
    <col min="267" max="267" width="3.75" style="1346" customWidth="1"/>
    <col min="268" max="268" width="2.5" style="1346" customWidth="1"/>
    <col min="269" max="515" width="9" style="1346"/>
    <col min="516" max="516" width="1.125" style="1346" customWidth="1"/>
    <col min="517" max="518" width="15.625" style="1346" customWidth="1"/>
    <col min="519" max="519" width="15.25" style="1346" customWidth="1"/>
    <col min="520" max="520" width="17.5" style="1346" customWidth="1"/>
    <col min="521" max="521" width="15.125" style="1346" customWidth="1"/>
    <col min="522" max="522" width="15.25" style="1346" customWidth="1"/>
    <col min="523" max="523" width="3.75" style="1346" customWidth="1"/>
    <col min="524" max="524" width="2.5" style="1346" customWidth="1"/>
    <col min="525" max="771" width="9" style="1346"/>
    <col min="772" max="772" width="1.125" style="1346" customWidth="1"/>
    <col min="773" max="774" width="15.625" style="1346" customWidth="1"/>
    <col min="775" max="775" width="15.25" style="1346" customWidth="1"/>
    <col min="776" max="776" width="17.5" style="1346" customWidth="1"/>
    <col min="777" max="777" width="15.125" style="1346" customWidth="1"/>
    <col min="778" max="778" width="15.25" style="1346" customWidth="1"/>
    <col min="779" max="779" width="3.75" style="1346" customWidth="1"/>
    <col min="780" max="780" width="2.5" style="1346" customWidth="1"/>
    <col min="781" max="1027" width="9" style="1346"/>
    <col min="1028" max="1028" width="1.125" style="1346" customWidth="1"/>
    <col min="1029" max="1030" width="15.625" style="1346" customWidth="1"/>
    <col min="1031" max="1031" width="15.25" style="1346" customWidth="1"/>
    <col min="1032" max="1032" width="17.5" style="1346" customWidth="1"/>
    <col min="1033" max="1033" width="15.125" style="1346" customWidth="1"/>
    <col min="1034" max="1034" width="15.25" style="1346" customWidth="1"/>
    <col min="1035" max="1035" width="3.75" style="1346" customWidth="1"/>
    <col min="1036" max="1036" width="2.5" style="1346" customWidth="1"/>
    <col min="1037" max="1283" width="9" style="1346"/>
    <col min="1284" max="1284" width="1.125" style="1346" customWidth="1"/>
    <col min="1285" max="1286" width="15.625" style="1346" customWidth="1"/>
    <col min="1287" max="1287" width="15.25" style="1346" customWidth="1"/>
    <col min="1288" max="1288" width="17.5" style="1346" customWidth="1"/>
    <col min="1289" max="1289" width="15.125" style="1346" customWidth="1"/>
    <col min="1290" max="1290" width="15.25" style="1346" customWidth="1"/>
    <col min="1291" max="1291" width="3.75" style="1346" customWidth="1"/>
    <col min="1292" max="1292" width="2.5" style="1346" customWidth="1"/>
    <col min="1293" max="1539" width="9" style="1346"/>
    <col min="1540" max="1540" width="1.125" style="1346" customWidth="1"/>
    <col min="1541" max="1542" width="15.625" style="1346" customWidth="1"/>
    <col min="1543" max="1543" width="15.25" style="1346" customWidth="1"/>
    <col min="1544" max="1544" width="17.5" style="1346" customWidth="1"/>
    <col min="1545" max="1545" width="15.125" style="1346" customWidth="1"/>
    <col min="1546" max="1546" width="15.25" style="1346" customWidth="1"/>
    <col min="1547" max="1547" width="3.75" style="1346" customWidth="1"/>
    <col min="1548" max="1548" width="2.5" style="1346" customWidth="1"/>
    <col min="1549" max="1795" width="9" style="1346"/>
    <col min="1796" max="1796" width="1.125" style="1346" customWidth="1"/>
    <col min="1797" max="1798" width="15.625" style="1346" customWidth="1"/>
    <col min="1799" max="1799" width="15.25" style="1346" customWidth="1"/>
    <col min="1800" max="1800" width="17.5" style="1346" customWidth="1"/>
    <col min="1801" max="1801" width="15.125" style="1346" customWidth="1"/>
    <col min="1802" max="1802" width="15.25" style="1346" customWidth="1"/>
    <col min="1803" max="1803" width="3.75" style="1346" customWidth="1"/>
    <col min="1804" max="1804" width="2.5" style="1346" customWidth="1"/>
    <col min="1805" max="2051" width="9" style="1346"/>
    <col min="2052" max="2052" width="1.125" style="1346" customWidth="1"/>
    <col min="2053" max="2054" width="15.625" style="1346" customWidth="1"/>
    <col min="2055" max="2055" width="15.25" style="1346" customWidth="1"/>
    <col min="2056" max="2056" width="17.5" style="1346" customWidth="1"/>
    <col min="2057" max="2057" width="15.125" style="1346" customWidth="1"/>
    <col min="2058" max="2058" width="15.25" style="1346" customWidth="1"/>
    <col min="2059" max="2059" width="3.75" style="1346" customWidth="1"/>
    <col min="2060" max="2060" width="2.5" style="1346" customWidth="1"/>
    <col min="2061" max="2307" width="9" style="1346"/>
    <col min="2308" max="2308" width="1.125" style="1346" customWidth="1"/>
    <col min="2309" max="2310" width="15.625" style="1346" customWidth="1"/>
    <col min="2311" max="2311" width="15.25" style="1346" customWidth="1"/>
    <col min="2312" max="2312" width="17.5" style="1346" customWidth="1"/>
    <col min="2313" max="2313" width="15.125" style="1346" customWidth="1"/>
    <col min="2314" max="2314" width="15.25" style="1346" customWidth="1"/>
    <col min="2315" max="2315" width="3.75" style="1346" customWidth="1"/>
    <col min="2316" max="2316" width="2.5" style="1346" customWidth="1"/>
    <col min="2317" max="2563" width="9" style="1346"/>
    <col min="2564" max="2564" width="1.125" style="1346" customWidth="1"/>
    <col min="2565" max="2566" width="15.625" style="1346" customWidth="1"/>
    <col min="2567" max="2567" width="15.25" style="1346" customWidth="1"/>
    <col min="2568" max="2568" width="17.5" style="1346" customWidth="1"/>
    <col min="2569" max="2569" width="15.125" style="1346" customWidth="1"/>
    <col min="2570" max="2570" width="15.25" style="1346" customWidth="1"/>
    <col min="2571" max="2571" width="3.75" style="1346" customWidth="1"/>
    <col min="2572" max="2572" width="2.5" style="1346" customWidth="1"/>
    <col min="2573" max="2819" width="9" style="1346"/>
    <col min="2820" max="2820" width="1.125" style="1346" customWidth="1"/>
    <col min="2821" max="2822" width="15.625" style="1346" customWidth="1"/>
    <col min="2823" max="2823" width="15.25" style="1346" customWidth="1"/>
    <col min="2824" max="2824" width="17.5" style="1346" customWidth="1"/>
    <col min="2825" max="2825" width="15.125" style="1346" customWidth="1"/>
    <col min="2826" max="2826" width="15.25" style="1346" customWidth="1"/>
    <col min="2827" max="2827" width="3.75" style="1346" customWidth="1"/>
    <col min="2828" max="2828" width="2.5" style="1346" customWidth="1"/>
    <col min="2829" max="3075" width="9" style="1346"/>
    <col min="3076" max="3076" width="1.125" style="1346" customWidth="1"/>
    <col min="3077" max="3078" width="15.625" style="1346" customWidth="1"/>
    <col min="3079" max="3079" width="15.25" style="1346" customWidth="1"/>
    <col min="3080" max="3080" width="17.5" style="1346" customWidth="1"/>
    <col min="3081" max="3081" width="15.125" style="1346" customWidth="1"/>
    <col min="3082" max="3082" width="15.25" style="1346" customWidth="1"/>
    <col min="3083" max="3083" width="3.75" style="1346" customWidth="1"/>
    <col min="3084" max="3084" width="2.5" style="1346" customWidth="1"/>
    <col min="3085" max="3331" width="9" style="1346"/>
    <col min="3332" max="3332" width="1.125" style="1346" customWidth="1"/>
    <col min="3333" max="3334" width="15.625" style="1346" customWidth="1"/>
    <col min="3335" max="3335" width="15.25" style="1346" customWidth="1"/>
    <col min="3336" max="3336" width="17.5" style="1346" customWidth="1"/>
    <col min="3337" max="3337" width="15.125" style="1346" customWidth="1"/>
    <col min="3338" max="3338" width="15.25" style="1346" customWidth="1"/>
    <col min="3339" max="3339" width="3.75" style="1346" customWidth="1"/>
    <col min="3340" max="3340" width="2.5" style="1346" customWidth="1"/>
    <col min="3341" max="3587" width="9" style="1346"/>
    <col min="3588" max="3588" width="1.125" style="1346" customWidth="1"/>
    <col min="3589" max="3590" width="15.625" style="1346" customWidth="1"/>
    <col min="3591" max="3591" width="15.25" style="1346" customWidth="1"/>
    <col min="3592" max="3592" width="17.5" style="1346" customWidth="1"/>
    <col min="3593" max="3593" width="15.125" style="1346" customWidth="1"/>
    <col min="3594" max="3594" width="15.25" style="1346" customWidth="1"/>
    <col min="3595" max="3595" width="3.75" style="1346" customWidth="1"/>
    <col min="3596" max="3596" width="2.5" style="1346" customWidth="1"/>
    <col min="3597" max="3843" width="9" style="1346"/>
    <col min="3844" max="3844" width="1.125" style="1346" customWidth="1"/>
    <col min="3845" max="3846" width="15.625" style="1346" customWidth="1"/>
    <col min="3847" max="3847" width="15.25" style="1346" customWidth="1"/>
    <col min="3848" max="3848" width="17.5" style="1346" customWidth="1"/>
    <col min="3849" max="3849" width="15.125" style="1346" customWidth="1"/>
    <col min="3850" max="3850" width="15.25" style="1346" customWidth="1"/>
    <col min="3851" max="3851" width="3.75" style="1346" customWidth="1"/>
    <col min="3852" max="3852" width="2.5" style="1346" customWidth="1"/>
    <col min="3853" max="4099" width="9" style="1346"/>
    <col min="4100" max="4100" width="1.125" style="1346" customWidth="1"/>
    <col min="4101" max="4102" width="15.625" style="1346" customWidth="1"/>
    <col min="4103" max="4103" width="15.25" style="1346" customWidth="1"/>
    <col min="4104" max="4104" width="17.5" style="1346" customWidth="1"/>
    <col min="4105" max="4105" width="15.125" style="1346" customWidth="1"/>
    <col min="4106" max="4106" width="15.25" style="1346" customWidth="1"/>
    <col min="4107" max="4107" width="3.75" style="1346" customWidth="1"/>
    <col min="4108" max="4108" width="2.5" style="1346" customWidth="1"/>
    <col min="4109" max="4355" width="9" style="1346"/>
    <col min="4356" max="4356" width="1.125" style="1346" customWidth="1"/>
    <col min="4357" max="4358" width="15.625" style="1346" customWidth="1"/>
    <col min="4359" max="4359" width="15.25" style="1346" customWidth="1"/>
    <col min="4360" max="4360" width="17.5" style="1346" customWidth="1"/>
    <col min="4361" max="4361" width="15.125" style="1346" customWidth="1"/>
    <col min="4362" max="4362" width="15.25" style="1346" customWidth="1"/>
    <col min="4363" max="4363" width="3.75" style="1346" customWidth="1"/>
    <col min="4364" max="4364" width="2.5" style="1346" customWidth="1"/>
    <col min="4365" max="4611" width="9" style="1346"/>
    <col min="4612" max="4612" width="1.125" style="1346" customWidth="1"/>
    <col min="4613" max="4614" width="15.625" style="1346" customWidth="1"/>
    <col min="4615" max="4615" width="15.25" style="1346" customWidth="1"/>
    <col min="4616" max="4616" width="17.5" style="1346" customWidth="1"/>
    <col min="4617" max="4617" width="15.125" style="1346" customWidth="1"/>
    <col min="4618" max="4618" width="15.25" style="1346" customWidth="1"/>
    <col min="4619" max="4619" width="3.75" style="1346" customWidth="1"/>
    <col min="4620" max="4620" width="2.5" style="1346" customWidth="1"/>
    <col min="4621" max="4867" width="9" style="1346"/>
    <col min="4868" max="4868" width="1.125" style="1346" customWidth="1"/>
    <col min="4869" max="4870" width="15.625" style="1346" customWidth="1"/>
    <col min="4871" max="4871" width="15.25" style="1346" customWidth="1"/>
    <col min="4872" max="4872" width="17.5" style="1346" customWidth="1"/>
    <col min="4873" max="4873" width="15.125" style="1346" customWidth="1"/>
    <col min="4874" max="4874" width="15.25" style="1346" customWidth="1"/>
    <col min="4875" max="4875" width="3.75" style="1346" customWidth="1"/>
    <col min="4876" max="4876" width="2.5" style="1346" customWidth="1"/>
    <col min="4877" max="5123" width="9" style="1346"/>
    <col min="5124" max="5124" width="1.125" style="1346" customWidth="1"/>
    <col min="5125" max="5126" width="15.625" style="1346" customWidth="1"/>
    <col min="5127" max="5127" width="15.25" style="1346" customWidth="1"/>
    <col min="5128" max="5128" width="17.5" style="1346" customWidth="1"/>
    <col min="5129" max="5129" width="15.125" style="1346" customWidth="1"/>
    <col min="5130" max="5130" width="15.25" style="1346" customWidth="1"/>
    <col min="5131" max="5131" width="3.75" style="1346" customWidth="1"/>
    <col min="5132" max="5132" width="2.5" style="1346" customWidth="1"/>
    <col min="5133" max="5379" width="9" style="1346"/>
    <col min="5380" max="5380" width="1.125" style="1346" customWidth="1"/>
    <col min="5381" max="5382" width="15.625" style="1346" customWidth="1"/>
    <col min="5383" max="5383" width="15.25" style="1346" customWidth="1"/>
    <col min="5384" max="5384" width="17.5" style="1346" customWidth="1"/>
    <col min="5385" max="5385" width="15.125" style="1346" customWidth="1"/>
    <col min="5386" max="5386" width="15.25" style="1346" customWidth="1"/>
    <col min="5387" max="5387" width="3.75" style="1346" customWidth="1"/>
    <col min="5388" max="5388" width="2.5" style="1346" customWidth="1"/>
    <col min="5389" max="5635" width="9" style="1346"/>
    <col min="5636" max="5636" width="1.125" style="1346" customWidth="1"/>
    <col min="5637" max="5638" width="15.625" style="1346" customWidth="1"/>
    <col min="5639" max="5639" width="15.25" style="1346" customWidth="1"/>
    <col min="5640" max="5640" width="17.5" style="1346" customWidth="1"/>
    <col min="5641" max="5641" width="15.125" style="1346" customWidth="1"/>
    <col min="5642" max="5642" width="15.25" style="1346" customWidth="1"/>
    <col min="5643" max="5643" width="3.75" style="1346" customWidth="1"/>
    <col min="5644" max="5644" width="2.5" style="1346" customWidth="1"/>
    <col min="5645" max="5891" width="9" style="1346"/>
    <col min="5892" max="5892" width="1.125" style="1346" customWidth="1"/>
    <col min="5893" max="5894" width="15.625" style="1346" customWidth="1"/>
    <col min="5895" max="5895" width="15.25" style="1346" customWidth="1"/>
    <col min="5896" max="5896" width="17.5" style="1346" customWidth="1"/>
    <col min="5897" max="5897" width="15.125" style="1346" customWidth="1"/>
    <col min="5898" max="5898" width="15.25" style="1346" customWidth="1"/>
    <col min="5899" max="5899" width="3.75" style="1346" customWidth="1"/>
    <col min="5900" max="5900" width="2.5" style="1346" customWidth="1"/>
    <col min="5901" max="6147" width="9" style="1346"/>
    <col min="6148" max="6148" width="1.125" style="1346" customWidth="1"/>
    <col min="6149" max="6150" width="15.625" style="1346" customWidth="1"/>
    <col min="6151" max="6151" width="15.25" style="1346" customWidth="1"/>
    <col min="6152" max="6152" width="17.5" style="1346" customWidth="1"/>
    <col min="6153" max="6153" width="15.125" style="1346" customWidth="1"/>
    <col min="6154" max="6154" width="15.25" style="1346" customWidth="1"/>
    <col min="6155" max="6155" width="3.75" style="1346" customWidth="1"/>
    <col min="6156" max="6156" width="2.5" style="1346" customWidth="1"/>
    <col min="6157" max="6403" width="9" style="1346"/>
    <col min="6404" max="6404" width="1.125" style="1346" customWidth="1"/>
    <col min="6405" max="6406" width="15.625" style="1346" customWidth="1"/>
    <col min="6407" max="6407" width="15.25" style="1346" customWidth="1"/>
    <col min="6408" max="6408" width="17.5" style="1346" customWidth="1"/>
    <col min="6409" max="6409" width="15.125" style="1346" customWidth="1"/>
    <col min="6410" max="6410" width="15.25" style="1346" customWidth="1"/>
    <col min="6411" max="6411" width="3.75" style="1346" customWidth="1"/>
    <col min="6412" max="6412" width="2.5" style="1346" customWidth="1"/>
    <col min="6413" max="6659" width="9" style="1346"/>
    <col min="6660" max="6660" width="1.125" style="1346" customWidth="1"/>
    <col min="6661" max="6662" width="15.625" style="1346" customWidth="1"/>
    <col min="6663" max="6663" width="15.25" style="1346" customWidth="1"/>
    <col min="6664" max="6664" width="17.5" style="1346" customWidth="1"/>
    <col min="6665" max="6665" width="15.125" style="1346" customWidth="1"/>
    <col min="6666" max="6666" width="15.25" style="1346" customWidth="1"/>
    <col min="6667" max="6667" width="3.75" style="1346" customWidth="1"/>
    <col min="6668" max="6668" width="2.5" style="1346" customWidth="1"/>
    <col min="6669" max="6915" width="9" style="1346"/>
    <col min="6916" max="6916" width="1.125" style="1346" customWidth="1"/>
    <col min="6917" max="6918" width="15.625" style="1346" customWidth="1"/>
    <col min="6919" max="6919" width="15.25" style="1346" customWidth="1"/>
    <col min="6920" max="6920" width="17.5" style="1346" customWidth="1"/>
    <col min="6921" max="6921" width="15.125" style="1346" customWidth="1"/>
    <col min="6922" max="6922" width="15.25" style="1346" customWidth="1"/>
    <col min="6923" max="6923" width="3.75" style="1346" customWidth="1"/>
    <col min="6924" max="6924" width="2.5" style="1346" customWidth="1"/>
    <col min="6925" max="7171" width="9" style="1346"/>
    <col min="7172" max="7172" width="1.125" style="1346" customWidth="1"/>
    <col min="7173" max="7174" width="15.625" style="1346" customWidth="1"/>
    <col min="7175" max="7175" width="15.25" style="1346" customWidth="1"/>
    <col min="7176" max="7176" width="17.5" style="1346" customWidth="1"/>
    <col min="7177" max="7177" width="15.125" style="1346" customWidth="1"/>
    <col min="7178" max="7178" width="15.25" style="1346" customWidth="1"/>
    <col min="7179" max="7179" width="3.75" style="1346" customWidth="1"/>
    <col min="7180" max="7180" width="2.5" style="1346" customWidth="1"/>
    <col min="7181" max="7427" width="9" style="1346"/>
    <col min="7428" max="7428" width="1.125" style="1346" customWidth="1"/>
    <col min="7429" max="7430" width="15.625" style="1346" customWidth="1"/>
    <col min="7431" max="7431" width="15.25" style="1346" customWidth="1"/>
    <col min="7432" max="7432" width="17.5" style="1346" customWidth="1"/>
    <col min="7433" max="7433" width="15.125" style="1346" customWidth="1"/>
    <col min="7434" max="7434" width="15.25" style="1346" customWidth="1"/>
    <col min="7435" max="7435" width="3.75" style="1346" customWidth="1"/>
    <col min="7436" max="7436" width="2.5" style="1346" customWidth="1"/>
    <col min="7437" max="7683" width="9" style="1346"/>
    <col min="7684" max="7684" width="1.125" style="1346" customWidth="1"/>
    <col min="7685" max="7686" width="15.625" style="1346" customWidth="1"/>
    <col min="7687" max="7687" width="15.25" style="1346" customWidth="1"/>
    <col min="7688" max="7688" width="17.5" style="1346" customWidth="1"/>
    <col min="7689" max="7689" width="15.125" style="1346" customWidth="1"/>
    <col min="7690" max="7690" width="15.25" style="1346" customWidth="1"/>
    <col min="7691" max="7691" width="3.75" style="1346" customWidth="1"/>
    <col min="7692" max="7692" width="2.5" style="1346" customWidth="1"/>
    <col min="7693" max="7939" width="9" style="1346"/>
    <col min="7940" max="7940" width="1.125" style="1346" customWidth="1"/>
    <col min="7941" max="7942" width="15.625" style="1346" customWidth="1"/>
    <col min="7943" max="7943" width="15.25" style="1346" customWidth="1"/>
    <col min="7944" max="7944" width="17.5" style="1346" customWidth="1"/>
    <col min="7945" max="7945" width="15.125" style="1346" customWidth="1"/>
    <col min="7946" max="7946" width="15.25" style="1346" customWidth="1"/>
    <col min="7947" max="7947" width="3.75" style="1346" customWidth="1"/>
    <col min="7948" max="7948" width="2.5" style="1346" customWidth="1"/>
    <col min="7949" max="8195" width="9" style="1346"/>
    <col min="8196" max="8196" width="1.125" style="1346" customWidth="1"/>
    <col min="8197" max="8198" width="15.625" style="1346" customWidth="1"/>
    <col min="8199" max="8199" width="15.25" style="1346" customWidth="1"/>
    <col min="8200" max="8200" width="17.5" style="1346" customWidth="1"/>
    <col min="8201" max="8201" width="15.125" style="1346" customWidth="1"/>
    <col min="8202" max="8202" width="15.25" style="1346" customWidth="1"/>
    <col min="8203" max="8203" width="3.75" style="1346" customWidth="1"/>
    <col min="8204" max="8204" width="2.5" style="1346" customWidth="1"/>
    <col min="8205" max="8451" width="9" style="1346"/>
    <col min="8452" max="8452" width="1.125" style="1346" customWidth="1"/>
    <col min="8453" max="8454" width="15.625" style="1346" customWidth="1"/>
    <col min="8455" max="8455" width="15.25" style="1346" customWidth="1"/>
    <col min="8456" max="8456" width="17.5" style="1346" customWidth="1"/>
    <col min="8457" max="8457" width="15.125" style="1346" customWidth="1"/>
    <col min="8458" max="8458" width="15.25" style="1346" customWidth="1"/>
    <col min="8459" max="8459" width="3.75" style="1346" customWidth="1"/>
    <col min="8460" max="8460" width="2.5" style="1346" customWidth="1"/>
    <col min="8461" max="8707" width="9" style="1346"/>
    <col min="8708" max="8708" width="1.125" style="1346" customWidth="1"/>
    <col min="8709" max="8710" width="15.625" style="1346" customWidth="1"/>
    <col min="8711" max="8711" width="15.25" style="1346" customWidth="1"/>
    <col min="8712" max="8712" width="17.5" style="1346" customWidth="1"/>
    <col min="8713" max="8713" width="15.125" style="1346" customWidth="1"/>
    <col min="8714" max="8714" width="15.25" style="1346" customWidth="1"/>
    <col min="8715" max="8715" width="3.75" style="1346" customWidth="1"/>
    <col min="8716" max="8716" width="2.5" style="1346" customWidth="1"/>
    <col min="8717" max="8963" width="9" style="1346"/>
    <col min="8964" max="8964" width="1.125" style="1346" customWidth="1"/>
    <col min="8965" max="8966" width="15.625" style="1346" customWidth="1"/>
    <col min="8967" max="8967" width="15.25" style="1346" customWidth="1"/>
    <col min="8968" max="8968" width="17.5" style="1346" customWidth="1"/>
    <col min="8969" max="8969" width="15.125" style="1346" customWidth="1"/>
    <col min="8970" max="8970" width="15.25" style="1346" customWidth="1"/>
    <col min="8971" max="8971" width="3.75" style="1346" customWidth="1"/>
    <col min="8972" max="8972" width="2.5" style="1346" customWidth="1"/>
    <col min="8973" max="9219" width="9" style="1346"/>
    <col min="9220" max="9220" width="1.125" style="1346" customWidth="1"/>
    <col min="9221" max="9222" width="15.625" style="1346" customWidth="1"/>
    <col min="9223" max="9223" width="15.25" style="1346" customWidth="1"/>
    <col min="9224" max="9224" width="17.5" style="1346" customWidth="1"/>
    <col min="9225" max="9225" width="15.125" style="1346" customWidth="1"/>
    <col min="9226" max="9226" width="15.25" style="1346" customWidth="1"/>
    <col min="9227" max="9227" width="3.75" style="1346" customWidth="1"/>
    <col min="9228" max="9228" width="2.5" style="1346" customWidth="1"/>
    <col min="9229" max="9475" width="9" style="1346"/>
    <col min="9476" max="9476" width="1.125" style="1346" customWidth="1"/>
    <col min="9477" max="9478" width="15.625" style="1346" customWidth="1"/>
    <col min="9479" max="9479" width="15.25" style="1346" customWidth="1"/>
    <col min="9480" max="9480" width="17.5" style="1346" customWidth="1"/>
    <col min="9481" max="9481" width="15.125" style="1346" customWidth="1"/>
    <col min="9482" max="9482" width="15.25" style="1346" customWidth="1"/>
    <col min="9483" max="9483" width="3.75" style="1346" customWidth="1"/>
    <col min="9484" max="9484" width="2.5" style="1346" customWidth="1"/>
    <col min="9485" max="9731" width="9" style="1346"/>
    <col min="9732" max="9732" width="1.125" style="1346" customWidth="1"/>
    <col min="9733" max="9734" width="15.625" style="1346" customWidth="1"/>
    <col min="9735" max="9735" width="15.25" style="1346" customWidth="1"/>
    <col min="9736" max="9736" width="17.5" style="1346" customWidth="1"/>
    <col min="9737" max="9737" width="15.125" style="1346" customWidth="1"/>
    <col min="9738" max="9738" width="15.25" style="1346" customWidth="1"/>
    <col min="9739" max="9739" width="3.75" style="1346" customWidth="1"/>
    <col min="9740" max="9740" width="2.5" style="1346" customWidth="1"/>
    <col min="9741" max="9987" width="9" style="1346"/>
    <col min="9988" max="9988" width="1.125" style="1346" customWidth="1"/>
    <col min="9989" max="9990" width="15.625" style="1346" customWidth="1"/>
    <col min="9991" max="9991" width="15.25" style="1346" customWidth="1"/>
    <col min="9992" max="9992" width="17.5" style="1346" customWidth="1"/>
    <col min="9993" max="9993" width="15.125" style="1346" customWidth="1"/>
    <col min="9994" max="9994" width="15.25" style="1346" customWidth="1"/>
    <col min="9995" max="9995" width="3.75" style="1346" customWidth="1"/>
    <col min="9996" max="9996" width="2.5" style="1346" customWidth="1"/>
    <col min="9997" max="10243" width="9" style="1346"/>
    <col min="10244" max="10244" width="1.125" style="1346" customWidth="1"/>
    <col min="10245" max="10246" width="15.625" style="1346" customWidth="1"/>
    <col min="10247" max="10247" width="15.25" style="1346" customWidth="1"/>
    <col min="10248" max="10248" width="17.5" style="1346" customWidth="1"/>
    <col min="10249" max="10249" width="15.125" style="1346" customWidth="1"/>
    <col min="10250" max="10250" width="15.25" style="1346" customWidth="1"/>
    <col min="10251" max="10251" width="3.75" style="1346" customWidth="1"/>
    <col min="10252" max="10252" width="2.5" style="1346" customWidth="1"/>
    <col min="10253" max="10499" width="9" style="1346"/>
    <col min="10500" max="10500" width="1.125" style="1346" customWidth="1"/>
    <col min="10501" max="10502" width="15.625" style="1346" customWidth="1"/>
    <col min="10503" max="10503" width="15.25" style="1346" customWidth="1"/>
    <col min="10504" max="10504" width="17.5" style="1346" customWidth="1"/>
    <col min="10505" max="10505" width="15.125" style="1346" customWidth="1"/>
    <col min="10506" max="10506" width="15.25" style="1346" customWidth="1"/>
    <col min="10507" max="10507" width="3.75" style="1346" customWidth="1"/>
    <col min="10508" max="10508" width="2.5" style="1346" customWidth="1"/>
    <col min="10509" max="10755" width="9" style="1346"/>
    <col min="10756" max="10756" width="1.125" style="1346" customWidth="1"/>
    <col min="10757" max="10758" width="15.625" style="1346" customWidth="1"/>
    <col min="10759" max="10759" width="15.25" style="1346" customWidth="1"/>
    <col min="10760" max="10760" width="17.5" style="1346" customWidth="1"/>
    <col min="10761" max="10761" width="15.125" style="1346" customWidth="1"/>
    <col min="10762" max="10762" width="15.25" style="1346" customWidth="1"/>
    <col min="10763" max="10763" width="3.75" style="1346" customWidth="1"/>
    <col min="10764" max="10764" width="2.5" style="1346" customWidth="1"/>
    <col min="10765" max="11011" width="9" style="1346"/>
    <col min="11012" max="11012" width="1.125" style="1346" customWidth="1"/>
    <col min="11013" max="11014" width="15.625" style="1346" customWidth="1"/>
    <col min="11015" max="11015" width="15.25" style="1346" customWidth="1"/>
    <col min="11016" max="11016" width="17.5" style="1346" customWidth="1"/>
    <col min="11017" max="11017" width="15.125" style="1346" customWidth="1"/>
    <col min="11018" max="11018" width="15.25" style="1346" customWidth="1"/>
    <col min="11019" max="11019" width="3.75" style="1346" customWidth="1"/>
    <col min="11020" max="11020" width="2.5" style="1346" customWidth="1"/>
    <col min="11021" max="11267" width="9" style="1346"/>
    <col min="11268" max="11268" width="1.125" style="1346" customWidth="1"/>
    <col min="11269" max="11270" width="15.625" style="1346" customWidth="1"/>
    <col min="11271" max="11271" width="15.25" style="1346" customWidth="1"/>
    <col min="11272" max="11272" width="17.5" style="1346" customWidth="1"/>
    <col min="11273" max="11273" width="15.125" style="1346" customWidth="1"/>
    <col min="11274" max="11274" width="15.25" style="1346" customWidth="1"/>
    <col min="11275" max="11275" width="3.75" style="1346" customWidth="1"/>
    <col min="11276" max="11276" width="2.5" style="1346" customWidth="1"/>
    <col min="11277" max="11523" width="9" style="1346"/>
    <col min="11524" max="11524" width="1.125" style="1346" customWidth="1"/>
    <col min="11525" max="11526" width="15.625" style="1346" customWidth="1"/>
    <col min="11527" max="11527" width="15.25" style="1346" customWidth="1"/>
    <col min="11528" max="11528" width="17.5" style="1346" customWidth="1"/>
    <col min="11529" max="11529" width="15.125" style="1346" customWidth="1"/>
    <col min="11530" max="11530" width="15.25" style="1346" customWidth="1"/>
    <col min="11531" max="11531" width="3.75" style="1346" customWidth="1"/>
    <col min="11532" max="11532" width="2.5" style="1346" customWidth="1"/>
    <col min="11533" max="11779" width="9" style="1346"/>
    <col min="11780" max="11780" width="1.125" style="1346" customWidth="1"/>
    <col min="11781" max="11782" width="15.625" style="1346" customWidth="1"/>
    <col min="11783" max="11783" width="15.25" style="1346" customWidth="1"/>
    <col min="11784" max="11784" width="17.5" style="1346" customWidth="1"/>
    <col min="11785" max="11785" width="15.125" style="1346" customWidth="1"/>
    <col min="11786" max="11786" width="15.25" style="1346" customWidth="1"/>
    <col min="11787" max="11787" width="3.75" style="1346" customWidth="1"/>
    <col min="11788" max="11788" width="2.5" style="1346" customWidth="1"/>
    <col min="11789" max="12035" width="9" style="1346"/>
    <col min="12036" max="12036" width="1.125" style="1346" customWidth="1"/>
    <col min="12037" max="12038" width="15.625" style="1346" customWidth="1"/>
    <col min="12039" max="12039" width="15.25" style="1346" customWidth="1"/>
    <col min="12040" max="12040" width="17.5" style="1346" customWidth="1"/>
    <col min="12041" max="12041" width="15.125" style="1346" customWidth="1"/>
    <col min="12042" max="12042" width="15.25" style="1346" customWidth="1"/>
    <col min="12043" max="12043" width="3.75" style="1346" customWidth="1"/>
    <col min="12044" max="12044" width="2.5" style="1346" customWidth="1"/>
    <col min="12045" max="12291" width="9" style="1346"/>
    <col min="12292" max="12292" width="1.125" style="1346" customWidth="1"/>
    <col min="12293" max="12294" width="15.625" style="1346" customWidth="1"/>
    <col min="12295" max="12295" width="15.25" style="1346" customWidth="1"/>
    <col min="12296" max="12296" width="17.5" style="1346" customWidth="1"/>
    <col min="12297" max="12297" width="15.125" style="1346" customWidth="1"/>
    <col min="12298" max="12298" width="15.25" style="1346" customWidth="1"/>
    <col min="12299" max="12299" width="3.75" style="1346" customWidth="1"/>
    <col min="12300" max="12300" width="2.5" style="1346" customWidth="1"/>
    <col min="12301" max="12547" width="9" style="1346"/>
    <col min="12548" max="12548" width="1.125" style="1346" customWidth="1"/>
    <col min="12549" max="12550" width="15.625" style="1346" customWidth="1"/>
    <col min="12551" max="12551" width="15.25" style="1346" customWidth="1"/>
    <col min="12552" max="12552" width="17.5" style="1346" customWidth="1"/>
    <col min="12553" max="12553" width="15.125" style="1346" customWidth="1"/>
    <col min="12554" max="12554" width="15.25" style="1346" customWidth="1"/>
    <col min="12555" max="12555" width="3.75" style="1346" customWidth="1"/>
    <col min="12556" max="12556" width="2.5" style="1346" customWidth="1"/>
    <col min="12557" max="12803" width="9" style="1346"/>
    <col min="12804" max="12804" width="1.125" style="1346" customWidth="1"/>
    <col min="12805" max="12806" width="15.625" style="1346" customWidth="1"/>
    <col min="12807" max="12807" width="15.25" style="1346" customWidth="1"/>
    <col min="12808" max="12808" width="17.5" style="1346" customWidth="1"/>
    <col min="12809" max="12809" width="15.125" style="1346" customWidth="1"/>
    <col min="12810" max="12810" width="15.25" style="1346" customWidth="1"/>
    <col min="12811" max="12811" width="3.75" style="1346" customWidth="1"/>
    <col min="12812" max="12812" width="2.5" style="1346" customWidth="1"/>
    <col min="12813" max="13059" width="9" style="1346"/>
    <col min="13060" max="13060" width="1.125" style="1346" customWidth="1"/>
    <col min="13061" max="13062" width="15.625" style="1346" customWidth="1"/>
    <col min="13063" max="13063" width="15.25" style="1346" customWidth="1"/>
    <col min="13064" max="13064" width="17.5" style="1346" customWidth="1"/>
    <col min="13065" max="13065" width="15.125" style="1346" customWidth="1"/>
    <col min="13066" max="13066" width="15.25" style="1346" customWidth="1"/>
    <col min="13067" max="13067" width="3.75" style="1346" customWidth="1"/>
    <col min="13068" max="13068" width="2.5" style="1346" customWidth="1"/>
    <col min="13069" max="13315" width="9" style="1346"/>
    <col min="13316" max="13316" width="1.125" style="1346" customWidth="1"/>
    <col min="13317" max="13318" width="15.625" style="1346" customWidth="1"/>
    <col min="13319" max="13319" width="15.25" style="1346" customWidth="1"/>
    <col min="13320" max="13320" width="17.5" style="1346" customWidth="1"/>
    <col min="13321" max="13321" width="15.125" style="1346" customWidth="1"/>
    <col min="13322" max="13322" width="15.25" style="1346" customWidth="1"/>
    <col min="13323" max="13323" width="3.75" style="1346" customWidth="1"/>
    <col min="13324" max="13324" width="2.5" style="1346" customWidth="1"/>
    <col min="13325" max="13571" width="9" style="1346"/>
    <col min="13572" max="13572" width="1.125" style="1346" customWidth="1"/>
    <col min="13573" max="13574" width="15.625" style="1346" customWidth="1"/>
    <col min="13575" max="13575" width="15.25" style="1346" customWidth="1"/>
    <col min="13576" max="13576" width="17.5" style="1346" customWidth="1"/>
    <col min="13577" max="13577" width="15.125" style="1346" customWidth="1"/>
    <col min="13578" max="13578" width="15.25" style="1346" customWidth="1"/>
    <col min="13579" max="13579" width="3.75" style="1346" customWidth="1"/>
    <col min="13580" max="13580" width="2.5" style="1346" customWidth="1"/>
    <col min="13581" max="13827" width="9" style="1346"/>
    <col min="13828" max="13828" width="1.125" style="1346" customWidth="1"/>
    <col min="13829" max="13830" width="15.625" style="1346" customWidth="1"/>
    <col min="13831" max="13831" width="15.25" style="1346" customWidth="1"/>
    <col min="13832" max="13832" width="17.5" style="1346" customWidth="1"/>
    <col min="13833" max="13833" width="15.125" style="1346" customWidth="1"/>
    <col min="13834" max="13834" width="15.25" style="1346" customWidth="1"/>
    <col min="13835" max="13835" width="3.75" style="1346" customWidth="1"/>
    <col min="13836" max="13836" width="2.5" style="1346" customWidth="1"/>
    <col min="13837" max="14083" width="9" style="1346"/>
    <col min="14084" max="14084" width="1.125" style="1346" customWidth="1"/>
    <col min="14085" max="14086" width="15.625" style="1346" customWidth="1"/>
    <col min="14087" max="14087" width="15.25" style="1346" customWidth="1"/>
    <col min="14088" max="14088" width="17.5" style="1346" customWidth="1"/>
    <col min="14089" max="14089" width="15.125" style="1346" customWidth="1"/>
    <col min="14090" max="14090" width="15.25" style="1346" customWidth="1"/>
    <col min="14091" max="14091" width="3.75" style="1346" customWidth="1"/>
    <col min="14092" max="14092" width="2.5" style="1346" customWidth="1"/>
    <col min="14093" max="14339" width="9" style="1346"/>
    <col min="14340" max="14340" width="1.125" style="1346" customWidth="1"/>
    <col min="14341" max="14342" width="15.625" style="1346" customWidth="1"/>
    <col min="14343" max="14343" width="15.25" style="1346" customWidth="1"/>
    <col min="14344" max="14344" width="17.5" style="1346" customWidth="1"/>
    <col min="14345" max="14345" width="15.125" style="1346" customWidth="1"/>
    <col min="14346" max="14346" width="15.25" style="1346" customWidth="1"/>
    <col min="14347" max="14347" width="3.75" style="1346" customWidth="1"/>
    <col min="14348" max="14348" width="2.5" style="1346" customWidth="1"/>
    <col min="14349" max="14595" width="9" style="1346"/>
    <col min="14596" max="14596" width="1.125" style="1346" customWidth="1"/>
    <col min="14597" max="14598" width="15.625" style="1346" customWidth="1"/>
    <col min="14599" max="14599" width="15.25" style="1346" customWidth="1"/>
    <col min="14600" max="14600" width="17.5" style="1346" customWidth="1"/>
    <col min="14601" max="14601" width="15.125" style="1346" customWidth="1"/>
    <col min="14602" max="14602" width="15.25" style="1346" customWidth="1"/>
    <col min="14603" max="14603" width="3.75" style="1346" customWidth="1"/>
    <col min="14604" max="14604" width="2.5" style="1346" customWidth="1"/>
    <col min="14605" max="14851" width="9" style="1346"/>
    <col min="14852" max="14852" width="1.125" style="1346" customWidth="1"/>
    <col min="14853" max="14854" width="15.625" style="1346" customWidth="1"/>
    <col min="14855" max="14855" width="15.25" style="1346" customWidth="1"/>
    <col min="14856" max="14856" width="17.5" style="1346" customWidth="1"/>
    <col min="14857" max="14857" width="15.125" style="1346" customWidth="1"/>
    <col min="14858" max="14858" width="15.25" style="1346" customWidth="1"/>
    <col min="14859" max="14859" width="3.75" style="1346" customWidth="1"/>
    <col min="14860" max="14860" width="2.5" style="1346" customWidth="1"/>
    <col min="14861" max="15107" width="9" style="1346"/>
    <col min="15108" max="15108" width="1.125" style="1346" customWidth="1"/>
    <col min="15109" max="15110" width="15.625" style="1346" customWidth="1"/>
    <col min="15111" max="15111" width="15.25" style="1346" customWidth="1"/>
    <col min="15112" max="15112" width="17.5" style="1346" customWidth="1"/>
    <col min="15113" max="15113" width="15.125" style="1346" customWidth="1"/>
    <col min="15114" max="15114" width="15.25" style="1346" customWidth="1"/>
    <col min="15115" max="15115" width="3.75" style="1346" customWidth="1"/>
    <col min="15116" max="15116" width="2.5" style="1346" customWidth="1"/>
    <col min="15117" max="15363" width="9" style="1346"/>
    <col min="15364" max="15364" width="1.125" style="1346" customWidth="1"/>
    <col min="15365" max="15366" width="15.625" style="1346" customWidth="1"/>
    <col min="15367" max="15367" width="15.25" style="1346" customWidth="1"/>
    <col min="15368" max="15368" width="17.5" style="1346" customWidth="1"/>
    <col min="15369" max="15369" width="15.125" style="1346" customWidth="1"/>
    <col min="15370" max="15370" width="15.25" style="1346" customWidth="1"/>
    <col min="15371" max="15371" width="3.75" style="1346" customWidth="1"/>
    <col min="15372" max="15372" width="2.5" style="1346" customWidth="1"/>
    <col min="15373" max="15619" width="9" style="1346"/>
    <col min="15620" max="15620" width="1.125" style="1346" customWidth="1"/>
    <col min="15621" max="15622" width="15.625" style="1346" customWidth="1"/>
    <col min="15623" max="15623" width="15.25" style="1346" customWidth="1"/>
    <col min="15624" max="15624" width="17.5" style="1346" customWidth="1"/>
    <col min="15625" max="15625" width="15.125" style="1346" customWidth="1"/>
    <col min="15626" max="15626" width="15.25" style="1346" customWidth="1"/>
    <col min="15627" max="15627" width="3.75" style="1346" customWidth="1"/>
    <col min="15628" max="15628" width="2.5" style="1346" customWidth="1"/>
    <col min="15629" max="15875" width="9" style="1346"/>
    <col min="15876" max="15876" width="1.125" style="1346" customWidth="1"/>
    <col min="15877" max="15878" width="15.625" style="1346" customWidth="1"/>
    <col min="15879" max="15879" width="15.25" style="1346" customWidth="1"/>
    <col min="15880" max="15880" width="17.5" style="1346" customWidth="1"/>
    <col min="15881" max="15881" width="15.125" style="1346" customWidth="1"/>
    <col min="15882" max="15882" width="15.25" style="1346" customWidth="1"/>
    <col min="15883" max="15883" width="3.75" style="1346" customWidth="1"/>
    <col min="15884" max="15884" width="2.5" style="1346" customWidth="1"/>
    <col min="15885" max="16131" width="9" style="1346"/>
    <col min="16132" max="16132" width="1.125" style="1346" customWidth="1"/>
    <col min="16133" max="16134" width="15.625" style="1346" customWidth="1"/>
    <col min="16135" max="16135" width="15.25" style="1346" customWidth="1"/>
    <col min="16136" max="16136" width="17.5" style="1346" customWidth="1"/>
    <col min="16137" max="16137" width="15.125" style="1346" customWidth="1"/>
    <col min="16138" max="16138" width="15.25" style="1346" customWidth="1"/>
    <col min="16139" max="16139" width="3.75" style="1346" customWidth="1"/>
    <col min="16140" max="16140" width="2.5" style="1346" customWidth="1"/>
    <col min="16141" max="16384" width="9" style="1346"/>
  </cols>
  <sheetData>
    <row r="1" spans="1:11" ht="27.75" customHeight="1">
      <c r="A1" s="1344"/>
      <c r="B1" s="1359" t="s">
        <v>1956</v>
      </c>
      <c r="C1" s="1345"/>
      <c r="D1" s="1345"/>
      <c r="E1" s="1345"/>
      <c r="F1" s="1345"/>
      <c r="G1" s="1345"/>
      <c r="H1" s="1345"/>
      <c r="I1" s="1345"/>
      <c r="J1" s="1345"/>
    </row>
    <row r="2" spans="1:11" ht="15.75" customHeight="1">
      <c r="A2" s="1344"/>
      <c r="B2" s="1347" t="s">
        <v>956</v>
      </c>
      <c r="C2" s="1348"/>
      <c r="D2" s="1348"/>
      <c r="E2" s="1348"/>
      <c r="F2" s="1348"/>
      <c r="G2" s="4155"/>
      <c r="H2" s="4155"/>
      <c r="I2" s="4155"/>
      <c r="J2" s="4154" t="s">
        <v>1953</v>
      </c>
    </row>
    <row r="3" spans="1:11" ht="15.75" customHeight="1">
      <c r="A3" s="1344"/>
      <c r="B3" s="1347"/>
      <c r="C3" s="1348"/>
      <c r="D3" s="1348"/>
      <c r="E3" s="1348"/>
      <c r="F3" s="1348"/>
      <c r="G3" s="1348"/>
      <c r="H3" s="1348"/>
      <c r="I3" s="1348"/>
      <c r="J3" s="1349"/>
    </row>
    <row r="4" spans="1:11" ht="18" customHeight="1">
      <c r="A4" s="2814" t="s">
        <v>957</v>
      </c>
      <c r="B4" s="2814"/>
      <c r="C4" s="2814"/>
      <c r="D4" s="2814"/>
      <c r="E4" s="2814"/>
      <c r="F4" s="2814"/>
      <c r="G4" s="2814"/>
      <c r="H4" s="2814"/>
      <c r="I4" s="2814"/>
      <c r="J4" s="2814"/>
    </row>
    <row r="5" spans="1:11" ht="12" customHeight="1">
      <c r="A5" s="1350"/>
      <c r="B5" s="1350"/>
      <c r="C5" s="1350"/>
      <c r="D5" s="1350"/>
      <c r="E5" s="1350"/>
      <c r="F5" s="1350"/>
      <c r="G5" s="1350"/>
      <c r="H5" s="1350"/>
      <c r="I5" s="1350"/>
      <c r="J5" s="1350"/>
    </row>
    <row r="6" spans="1:11" ht="43.5" customHeight="1">
      <c r="A6" s="1350"/>
      <c r="B6" s="1351" t="s">
        <v>937</v>
      </c>
      <c r="C6" s="4238"/>
      <c r="D6" s="4239"/>
      <c r="E6" s="4239"/>
      <c r="F6" s="4239"/>
      <c r="G6" s="4239"/>
      <c r="H6" s="4239"/>
      <c r="I6" s="4239"/>
      <c r="J6" s="4240"/>
    </row>
    <row r="7" spans="1:11" ht="43.5" customHeight="1">
      <c r="A7" s="1348"/>
      <c r="B7" s="1352" t="s">
        <v>173</v>
      </c>
      <c r="C7" s="4256" t="s">
        <v>2128</v>
      </c>
      <c r="D7" s="4256"/>
      <c r="E7" s="4256"/>
      <c r="F7" s="4256"/>
      <c r="G7" s="4256"/>
      <c r="H7" s="4256"/>
      <c r="I7" s="4256"/>
      <c r="J7" s="4256"/>
      <c r="K7" s="1353"/>
    </row>
    <row r="8" spans="1:11" ht="76.5" customHeight="1">
      <c r="A8" s="1348"/>
      <c r="B8" s="1354" t="s">
        <v>958</v>
      </c>
      <c r="C8" s="4257" t="s">
        <v>1954</v>
      </c>
      <c r="D8" s="4258"/>
      <c r="E8" s="4258"/>
      <c r="F8" s="4258"/>
      <c r="G8" s="4258"/>
      <c r="H8" s="4258"/>
      <c r="I8" s="4258"/>
      <c r="J8" s="4259"/>
      <c r="K8" s="1353"/>
    </row>
    <row r="9" spans="1:11" ht="19.5" customHeight="1">
      <c r="A9" s="1348"/>
      <c r="B9" s="3046" t="s">
        <v>941</v>
      </c>
      <c r="C9" s="3049" t="s">
        <v>1955</v>
      </c>
      <c r="D9" s="3045"/>
      <c r="E9" s="3045"/>
      <c r="F9" s="3045"/>
      <c r="G9" s="3045"/>
      <c r="H9" s="3045"/>
      <c r="I9" s="3045"/>
      <c r="J9" s="3045"/>
      <c r="K9" s="1353"/>
    </row>
    <row r="10" spans="1:11" ht="40.5" customHeight="1">
      <c r="A10" s="1348"/>
      <c r="B10" s="3047"/>
      <c r="C10" s="1355" t="s">
        <v>357</v>
      </c>
      <c r="D10" s="1355" t="s">
        <v>358</v>
      </c>
      <c r="E10" s="2815" t="s">
        <v>943</v>
      </c>
      <c r="F10" s="2815"/>
      <c r="G10" s="2815"/>
      <c r="H10" s="3050" t="s">
        <v>944</v>
      </c>
      <c r="I10" s="3050"/>
      <c r="J10" s="1356" t="s">
        <v>945</v>
      </c>
    </row>
    <row r="11" spans="1:11" ht="19.5" customHeight="1">
      <c r="A11" s="1348"/>
      <c r="B11" s="3047"/>
      <c r="C11" s="4260"/>
      <c r="D11" s="4260"/>
      <c r="E11" s="4261"/>
      <c r="F11" s="4261"/>
      <c r="G11" s="4261"/>
      <c r="H11" s="4262"/>
      <c r="I11" s="1357" t="s">
        <v>946</v>
      </c>
      <c r="J11" s="4262"/>
    </row>
    <row r="12" spans="1:11" ht="19.5" customHeight="1">
      <c r="A12" s="1348"/>
      <c r="B12" s="3047"/>
      <c r="C12" s="4260"/>
      <c r="D12" s="4260"/>
      <c r="E12" s="4261"/>
      <c r="F12" s="4261"/>
      <c r="G12" s="4261"/>
      <c r="H12" s="4262"/>
      <c r="I12" s="1357" t="s">
        <v>946</v>
      </c>
      <c r="J12" s="4262"/>
    </row>
    <row r="13" spans="1:11" ht="19.5" customHeight="1">
      <c r="A13" s="1348"/>
      <c r="B13" s="3047"/>
      <c r="C13" s="4260"/>
      <c r="D13" s="4260"/>
      <c r="E13" s="4261"/>
      <c r="F13" s="4261"/>
      <c r="G13" s="4261"/>
      <c r="H13" s="4262"/>
      <c r="I13" s="1357" t="s">
        <v>946</v>
      </c>
      <c r="J13" s="4262"/>
    </row>
    <row r="14" spans="1:11" ht="19.5" customHeight="1">
      <c r="A14" s="1348"/>
      <c r="B14" s="3047"/>
      <c r="C14" s="3051" t="s">
        <v>947</v>
      </c>
      <c r="D14" s="3052"/>
      <c r="E14" s="3052"/>
      <c r="F14" s="3052"/>
      <c r="G14" s="3052"/>
      <c r="H14" s="3052"/>
      <c r="I14" s="3052"/>
      <c r="J14" s="3053"/>
    </row>
    <row r="15" spans="1:11" ht="40.5" customHeight="1">
      <c r="A15" s="1348"/>
      <c r="B15" s="3047"/>
      <c r="C15" s="1355" t="s">
        <v>357</v>
      </c>
      <c r="D15" s="1355" t="s">
        <v>358</v>
      </c>
      <c r="E15" s="2815" t="s">
        <v>943</v>
      </c>
      <c r="F15" s="2815"/>
      <c r="G15" s="2815"/>
      <c r="H15" s="3050" t="s">
        <v>944</v>
      </c>
      <c r="I15" s="3050"/>
      <c r="J15" s="1356" t="s">
        <v>945</v>
      </c>
    </row>
    <row r="16" spans="1:11" ht="19.5" customHeight="1">
      <c r="A16" s="1348"/>
      <c r="B16" s="3047"/>
      <c r="C16" s="4260"/>
      <c r="D16" s="4260"/>
      <c r="E16" s="4261"/>
      <c r="F16" s="4261"/>
      <c r="G16" s="4261"/>
      <c r="H16" s="4262"/>
      <c r="I16" s="1357" t="s">
        <v>946</v>
      </c>
      <c r="J16" s="4262"/>
      <c r="K16" s="1353"/>
    </row>
    <row r="17" spans="1:12" ht="19.5" customHeight="1">
      <c r="A17" s="1348"/>
      <c r="B17" s="3047"/>
      <c r="C17" s="4260"/>
      <c r="D17" s="4260"/>
      <c r="E17" s="4261"/>
      <c r="F17" s="4261"/>
      <c r="G17" s="4261"/>
      <c r="H17" s="4262"/>
      <c r="I17" s="1357" t="s">
        <v>946</v>
      </c>
      <c r="J17" s="4262"/>
    </row>
    <row r="18" spans="1:12" ht="19.5" customHeight="1">
      <c r="A18" s="1348"/>
      <c r="B18" s="3048"/>
      <c r="C18" s="4260"/>
      <c r="D18" s="4260"/>
      <c r="E18" s="4261"/>
      <c r="F18" s="4261"/>
      <c r="G18" s="4261"/>
      <c r="H18" s="4262"/>
      <c r="I18" s="1357" t="s">
        <v>946</v>
      </c>
      <c r="J18" s="4262"/>
    </row>
    <row r="19" spans="1:12" ht="19.5" customHeight="1">
      <c r="A19" s="1348"/>
      <c r="B19" s="3037" t="s">
        <v>948</v>
      </c>
      <c r="C19" s="3039" t="s">
        <v>959</v>
      </c>
      <c r="D19" s="3040"/>
      <c r="E19" s="3040"/>
      <c r="F19" s="3040"/>
      <c r="G19" s="3041"/>
      <c r="H19" s="2816" t="s">
        <v>951</v>
      </c>
      <c r="I19" s="2817"/>
      <c r="J19" s="2818"/>
    </row>
    <row r="20" spans="1:12" ht="35.25" customHeight="1">
      <c r="A20" s="1348"/>
      <c r="B20" s="3038"/>
      <c r="C20" s="3042"/>
      <c r="D20" s="3043"/>
      <c r="E20" s="3043"/>
      <c r="F20" s="3043"/>
      <c r="G20" s="3044"/>
      <c r="H20" s="4263"/>
      <c r="I20" s="4264"/>
      <c r="J20" s="4265"/>
    </row>
    <row r="21" spans="1:12" ht="6" customHeight="1">
      <c r="A21" s="1348"/>
      <c r="B21" s="1348"/>
      <c r="C21" s="1348"/>
      <c r="D21" s="1348"/>
      <c r="E21" s="1348"/>
      <c r="F21" s="1348"/>
      <c r="G21" s="1348"/>
      <c r="H21" s="1348"/>
      <c r="I21" s="1348"/>
      <c r="J21" s="1348"/>
    </row>
    <row r="22" spans="1:12" ht="20.25" customHeight="1">
      <c r="A22" s="1348"/>
      <c r="B22" s="1348" t="s">
        <v>952</v>
      </c>
      <c r="C22" s="1348"/>
      <c r="D22" s="1348"/>
      <c r="E22" s="1348"/>
      <c r="F22" s="1348"/>
      <c r="G22" s="1348"/>
      <c r="H22" s="1348"/>
      <c r="I22" s="1348"/>
      <c r="J22" s="1348"/>
      <c r="K22" s="1358"/>
      <c r="L22" s="1358"/>
    </row>
    <row r="23" spans="1:12" ht="62.25" customHeight="1">
      <c r="A23" s="1348"/>
      <c r="B23" s="3034" t="s">
        <v>960</v>
      </c>
      <c r="C23" s="3034"/>
      <c r="D23" s="3034"/>
      <c r="E23" s="3034"/>
      <c r="F23" s="3034"/>
      <c r="G23" s="3034"/>
      <c r="H23" s="3034"/>
      <c r="I23" s="3034"/>
      <c r="J23" s="3034"/>
      <c r="K23" s="1358"/>
      <c r="L23" s="1358"/>
    </row>
    <row r="24" spans="1:12" ht="39" customHeight="1">
      <c r="A24" s="1348"/>
      <c r="B24" s="3034" t="s">
        <v>954</v>
      </c>
      <c r="C24" s="3034"/>
      <c r="D24" s="3034"/>
      <c r="E24" s="3034"/>
      <c r="F24" s="3034"/>
      <c r="G24" s="3034"/>
      <c r="H24" s="3034"/>
      <c r="I24" s="3034"/>
      <c r="J24" s="3034"/>
      <c r="K24" s="1358"/>
      <c r="L24" s="1358"/>
    </row>
    <row r="25" spans="1:12" ht="29.25" customHeight="1">
      <c r="A25" s="1348"/>
      <c r="B25" s="3035" t="s">
        <v>955</v>
      </c>
      <c r="C25" s="3035"/>
      <c r="D25" s="3035"/>
      <c r="E25" s="3035"/>
      <c r="F25" s="3035"/>
      <c r="G25" s="3035"/>
      <c r="H25" s="3035"/>
      <c r="I25" s="3035"/>
      <c r="J25" s="3035"/>
      <c r="K25" s="1358"/>
      <c r="L25" s="1358"/>
    </row>
    <row r="26" spans="1:12" ht="7.5" customHeight="1">
      <c r="A26" s="1345"/>
      <c r="B26" s="3036"/>
      <c r="C26" s="3036"/>
      <c r="D26" s="3036"/>
      <c r="E26" s="3036"/>
      <c r="F26" s="3036"/>
      <c r="G26" s="3036"/>
      <c r="H26" s="3036"/>
      <c r="I26" s="3036"/>
      <c r="J26" s="3036"/>
    </row>
    <row r="27" spans="1:12">
      <c r="B27" s="1358"/>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6225" r:id="rId4" name="Check Box 1">
              <controlPr defaultSize="0" autoFill="0" autoLine="0" autoPict="0">
                <anchor moveWithCells="1">
                  <from>
                    <xdr:col>3</xdr:col>
                    <xdr:colOff>762000</xdr:colOff>
                    <xdr:row>6</xdr:row>
                    <xdr:rowOff>114300</xdr:rowOff>
                  </from>
                  <to>
                    <xdr:col>3</xdr:col>
                    <xdr:colOff>1085850</xdr:colOff>
                    <xdr:row>6</xdr:row>
                    <xdr:rowOff>457200</xdr:rowOff>
                  </to>
                </anchor>
              </controlPr>
            </control>
          </mc:Choice>
        </mc:AlternateContent>
        <mc:AlternateContent xmlns:mc="http://schemas.openxmlformats.org/markup-compatibility/2006">
          <mc:Choice Requires="x14">
            <control shapeId="436226" r:id="rId5" name="Check Box 2">
              <controlPr defaultSize="0" autoFill="0" autoLine="0" autoPict="0">
                <anchor moveWithCells="1">
                  <from>
                    <xdr:col>4</xdr:col>
                    <xdr:colOff>733425</xdr:colOff>
                    <xdr:row>6</xdr:row>
                    <xdr:rowOff>114300</xdr:rowOff>
                  </from>
                  <to>
                    <xdr:col>4</xdr:col>
                    <xdr:colOff>1057275</xdr:colOff>
                    <xdr:row>6</xdr:row>
                    <xdr:rowOff>457200</xdr:rowOff>
                  </to>
                </anchor>
              </controlPr>
            </control>
          </mc:Choice>
        </mc:AlternateContent>
        <mc:AlternateContent xmlns:mc="http://schemas.openxmlformats.org/markup-compatibility/2006">
          <mc:Choice Requires="x14">
            <control shapeId="436227" r:id="rId6" name="Check Box 3">
              <controlPr defaultSize="0" autoFill="0" autoLine="0" autoPict="0">
                <anchor moveWithCells="1">
                  <from>
                    <xdr:col>5</xdr:col>
                    <xdr:colOff>561975</xdr:colOff>
                    <xdr:row>6</xdr:row>
                    <xdr:rowOff>123825</xdr:rowOff>
                  </from>
                  <to>
                    <xdr:col>5</xdr:col>
                    <xdr:colOff>885825</xdr:colOff>
                    <xdr:row>6</xdr:row>
                    <xdr:rowOff>466725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666F7-E195-458F-9579-7B55209D6E13}">
  <sheetPr>
    <pageSetUpPr fitToPage="1"/>
  </sheetPr>
  <dimension ref="A1:AE72"/>
  <sheetViews>
    <sheetView view="pageBreakPreview" zoomScale="96" zoomScaleNormal="110" zoomScaleSheetLayoutView="96" workbookViewId="0">
      <selection activeCell="C68" sqref="C68:Y68"/>
    </sheetView>
  </sheetViews>
  <sheetFormatPr defaultColWidth="4" defaultRowHeight="13.5"/>
  <cols>
    <col min="1" max="1" width="2.875" style="1042" customWidth="1"/>
    <col min="2" max="2" width="2.625" style="1042" customWidth="1"/>
    <col min="3" max="3" width="10.625" style="1042" customWidth="1"/>
    <col min="4" max="8" width="4.625" style="1042" customWidth="1"/>
    <col min="9" max="9" width="7.625" style="1042" customWidth="1"/>
    <col min="10" max="18" width="4.625" style="1042" customWidth="1"/>
    <col min="19" max="20" width="7.625" style="1042" customWidth="1"/>
    <col min="21" max="25" width="4.625" style="1042" customWidth="1"/>
    <col min="26" max="26" width="2" style="1042" customWidth="1"/>
    <col min="27" max="257" width="4" style="1042"/>
    <col min="258" max="258" width="2.875" style="1042" customWidth="1"/>
    <col min="259" max="259" width="2.375" style="1042" customWidth="1"/>
    <col min="260" max="260" width="7.375" style="1042" customWidth="1"/>
    <col min="261" max="263" width="4" style="1042"/>
    <col min="264" max="264" width="3.625" style="1042" customWidth="1"/>
    <col min="265" max="265" width="4" style="1042"/>
    <col min="266" max="266" width="7.375" style="1042" customWidth="1"/>
    <col min="267" max="275" width="4" style="1042"/>
    <col min="276" max="277" width="6.875" style="1042" customWidth="1"/>
    <col min="278" max="279" width="4" style="1042"/>
    <col min="280" max="280" width="4.125" style="1042" customWidth="1"/>
    <col min="281" max="281" width="2.375" style="1042" customWidth="1"/>
    <col min="282" max="282" width="3.375" style="1042" customWidth="1"/>
    <col min="283" max="513" width="4" style="1042"/>
    <col min="514" max="514" width="2.875" style="1042" customWidth="1"/>
    <col min="515" max="515" width="2.375" style="1042" customWidth="1"/>
    <col min="516" max="516" width="7.375" style="1042" customWidth="1"/>
    <col min="517" max="519" width="4" style="1042"/>
    <col min="520" max="520" width="3.625" style="1042" customWidth="1"/>
    <col min="521" max="521" width="4" style="1042"/>
    <col min="522" max="522" width="7.375" style="1042" customWidth="1"/>
    <col min="523" max="531" width="4" style="1042"/>
    <col min="532" max="533" width="6.875" style="1042" customWidth="1"/>
    <col min="534" max="535" width="4" style="1042"/>
    <col min="536" max="536" width="4.125" style="1042" customWidth="1"/>
    <col min="537" max="537" width="2.375" style="1042" customWidth="1"/>
    <col min="538" max="538" width="3.375" style="1042" customWidth="1"/>
    <col min="539" max="769" width="4" style="1042"/>
    <col min="770" max="770" width="2.875" style="1042" customWidth="1"/>
    <col min="771" max="771" width="2.375" style="1042" customWidth="1"/>
    <col min="772" max="772" width="7.375" style="1042" customWidth="1"/>
    <col min="773" max="775" width="4" style="1042"/>
    <col min="776" max="776" width="3.625" style="1042" customWidth="1"/>
    <col min="777" max="777" width="4" style="1042"/>
    <col min="778" max="778" width="7.375" style="1042" customWidth="1"/>
    <col min="779" max="787" width="4" style="1042"/>
    <col min="788" max="789" width="6.875" style="1042" customWidth="1"/>
    <col min="790" max="791" width="4" style="1042"/>
    <col min="792" max="792" width="4.125" style="1042" customWidth="1"/>
    <col min="793" max="793" width="2.375" style="1042" customWidth="1"/>
    <col min="794" max="794" width="3.375" style="1042" customWidth="1"/>
    <col min="795" max="1025" width="4" style="1042"/>
    <col min="1026" max="1026" width="2.875" style="1042" customWidth="1"/>
    <col min="1027" max="1027" width="2.375" style="1042" customWidth="1"/>
    <col min="1028" max="1028" width="7.375" style="1042" customWidth="1"/>
    <col min="1029" max="1031" width="4" style="1042"/>
    <col min="1032" max="1032" width="3.625" style="1042" customWidth="1"/>
    <col min="1033" max="1033" width="4" style="1042"/>
    <col min="1034" max="1034" width="7.375" style="1042" customWidth="1"/>
    <col min="1035" max="1043" width="4" style="1042"/>
    <col min="1044" max="1045" width="6.875" style="1042" customWidth="1"/>
    <col min="1046" max="1047" width="4" style="1042"/>
    <col min="1048" max="1048" width="4.125" style="1042" customWidth="1"/>
    <col min="1049" max="1049" width="2.375" style="1042" customWidth="1"/>
    <col min="1050" max="1050" width="3.375" style="1042" customWidth="1"/>
    <col min="1051" max="1281" width="4" style="1042"/>
    <col min="1282" max="1282" width="2.875" style="1042" customWidth="1"/>
    <col min="1283" max="1283" width="2.375" style="1042" customWidth="1"/>
    <col min="1284" max="1284" width="7.375" style="1042" customWidth="1"/>
    <col min="1285" max="1287" width="4" style="1042"/>
    <col min="1288" max="1288" width="3.625" style="1042" customWidth="1"/>
    <col min="1289" max="1289" width="4" style="1042"/>
    <col min="1290" max="1290" width="7.375" style="1042" customWidth="1"/>
    <col min="1291" max="1299" width="4" style="1042"/>
    <col min="1300" max="1301" width="6.875" style="1042" customWidth="1"/>
    <col min="1302" max="1303" width="4" style="1042"/>
    <col min="1304" max="1304" width="4.125" style="1042" customWidth="1"/>
    <col min="1305" max="1305" width="2.375" style="1042" customWidth="1"/>
    <col min="1306" max="1306" width="3.375" style="1042" customWidth="1"/>
    <col min="1307" max="1537" width="4" style="1042"/>
    <col min="1538" max="1538" width="2.875" style="1042" customWidth="1"/>
    <col min="1539" max="1539" width="2.375" style="1042" customWidth="1"/>
    <col min="1540" max="1540" width="7.375" style="1042" customWidth="1"/>
    <col min="1541" max="1543" width="4" style="1042"/>
    <col min="1544" max="1544" width="3.625" style="1042" customWidth="1"/>
    <col min="1545" max="1545" width="4" style="1042"/>
    <col min="1546" max="1546" width="7.375" style="1042" customWidth="1"/>
    <col min="1547" max="1555" width="4" style="1042"/>
    <col min="1556" max="1557" width="6.875" style="1042" customWidth="1"/>
    <col min="1558" max="1559" width="4" style="1042"/>
    <col min="1560" max="1560" width="4.125" style="1042" customWidth="1"/>
    <col min="1561" max="1561" width="2.375" style="1042" customWidth="1"/>
    <col min="1562" max="1562" width="3.375" style="1042" customWidth="1"/>
    <col min="1563" max="1793" width="4" style="1042"/>
    <col min="1794" max="1794" width="2.875" style="1042" customWidth="1"/>
    <col min="1795" max="1795" width="2.375" style="1042" customWidth="1"/>
    <col min="1796" max="1796" width="7.375" style="1042" customWidth="1"/>
    <col min="1797" max="1799" width="4" style="1042"/>
    <col min="1800" max="1800" width="3.625" style="1042" customWidth="1"/>
    <col min="1801" max="1801" width="4" style="1042"/>
    <col min="1802" max="1802" width="7.375" style="1042" customWidth="1"/>
    <col min="1803" max="1811" width="4" style="1042"/>
    <col min="1812" max="1813" width="6.875" style="1042" customWidth="1"/>
    <col min="1814" max="1815" width="4" style="1042"/>
    <col min="1816" max="1816" width="4.125" style="1042" customWidth="1"/>
    <col min="1817" max="1817" width="2.375" style="1042" customWidth="1"/>
    <col min="1818" max="1818" width="3.375" style="1042" customWidth="1"/>
    <col min="1819" max="2049" width="4" style="1042"/>
    <col min="2050" max="2050" width="2.875" style="1042" customWidth="1"/>
    <col min="2051" max="2051" width="2.375" style="1042" customWidth="1"/>
    <col min="2052" max="2052" width="7.375" style="1042" customWidth="1"/>
    <col min="2053" max="2055" width="4" style="1042"/>
    <col min="2056" max="2056" width="3.625" style="1042" customWidth="1"/>
    <col min="2057" max="2057" width="4" style="1042"/>
    <col min="2058" max="2058" width="7.375" style="1042" customWidth="1"/>
    <col min="2059" max="2067" width="4" style="1042"/>
    <col min="2068" max="2069" width="6.875" style="1042" customWidth="1"/>
    <col min="2070" max="2071" width="4" style="1042"/>
    <col min="2072" max="2072" width="4.125" style="1042" customWidth="1"/>
    <col min="2073" max="2073" width="2.375" style="1042" customWidth="1"/>
    <col min="2074" max="2074" width="3.375" style="1042" customWidth="1"/>
    <col min="2075" max="2305" width="4" style="1042"/>
    <col min="2306" max="2306" width="2.875" style="1042" customWidth="1"/>
    <col min="2307" max="2307" width="2.375" style="1042" customWidth="1"/>
    <col min="2308" max="2308" width="7.375" style="1042" customWidth="1"/>
    <col min="2309" max="2311" width="4" style="1042"/>
    <col min="2312" max="2312" width="3.625" style="1042" customWidth="1"/>
    <col min="2313" max="2313" width="4" style="1042"/>
    <col min="2314" max="2314" width="7.375" style="1042" customWidth="1"/>
    <col min="2315" max="2323" width="4" style="1042"/>
    <col min="2324" max="2325" width="6.875" style="1042" customWidth="1"/>
    <col min="2326" max="2327" width="4" style="1042"/>
    <col min="2328" max="2328" width="4.125" style="1042" customWidth="1"/>
    <col min="2329" max="2329" width="2.375" style="1042" customWidth="1"/>
    <col min="2330" max="2330" width="3.375" style="1042" customWidth="1"/>
    <col min="2331" max="2561" width="4" style="1042"/>
    <col min="2562" max="2562" width="2.875" style="1042" customWidth="1"/>
    <col min="2563" max="2563" width="2.375" style="1042" customWidth="1"/>
    <col min="2564" max="2564" width="7.375" style="1042" customWidth="1"/>
    <col min="2565" max="2567" width="4" style="1042"/>
    <col min="2568" max="2568" width="3.625" style="1042" customWidth="1"/>
    <col min="2569" max="2569" width="4" style="1042"/>
    <col min="2570" max="2570" width="7.375" style="1042" customWidth="1"/>
    <col min="2571" max="2579" width="4" style="1042"/>
    <col min="2580" max="2581" width="6.875" style="1042" customWidth="1"/>
    <col min="2582" max="2583" width="4" style="1042"/>
    <col min="2584" max="2584" width="4.125" style="1042" customWidth="1"/>
    <col min="2585" max="2585" width="2.375" style="1042" customWidth="1"/>
    <col min="2586" max="2586" width="3.375" style="1042" customWidth="1"/>
    <col min="2587" max="2817" width="4" style="1042"/>
    <col min="2818" max="2818" width="2.875" style="1042" customWidth="1"/>
    <col min="2819" max="2819" width="2.375" style="1042" customWidth="1"/>
    <col min="2820" max="2820" width="7.375" style="1042" customWidth="1"/>
    <col min="2821" max="2823" width="4" style="1042"/>
    <col min="2824" max="2824" width="3.625" style="1042" customWidth="1"/>
    <col min="2825" max="2825" width="4" style="1042"/>
    <col min="2826" max="2826" width="7.375" style="1042" customWidth="1"/>
    <col min="2827" max="2835" width="4" style="1042"/>
    <col min="2836" max="2837" width="6.875" style="1042" customWidth="1"/>
    <col min="2838" max="2839" width="4" style="1042"/>
    <col min="2840" max="2840" width="4.125" style="1042" customWidth="1"/>
    <col min="2841" max="2841" width="2.375" style="1042" customWidth="1"/>
    <col min="2842" max="2842" width="3.375" style="1042" customWidth="1"/>
    <col min="2843" max="3073" width="4" style="1042"/>
    <col min="3074" max="3074" width="2.875" style="1042" customWidth="1"/>
    <col min="3075" max="3075" width="2.375" style="1042" customWidth="1"/>
    <col min="3076" max="3076" width="7.375" style="1042" customWidth="1"/>
    <col min="3077" max="3079" width="4" style="1042"/>
    <col min="3080" max="3080" width="3.625" style="1042" customWidth="1"/>
    <col min="3081" max="3081" width="4" style="1042"/>
    <col min="3082" max="3082" width="7.375" style="1042" customWidth="1"/>
    <col min="3083" max="3091" width="4" style="1042"/>
    <col min="3092" max="3093" width="6.875" style="1042" customWidth="1"/>
    <col min="3094" max="3095" width="4" style="1042"/>
    <col min="3096" max="3096" width="4.125" style="1042" customWidth="1"/>
    <col min="3097" max="3097" width="2.375" style="1042" customWidth="1"/>
    <col min="3098" max="3098" width="3.375" style="1042" customWidth="1"/>
    <col min="3099" max="3329" width="4" style="1042"/>
    <col min="3330" max="3330" width="2.875" style="1042" customWidth="1"/>
    <col min="3331" max="3331" width="2.375" style="1042" customWidth="1"/>
    <col min="3332" max="3332" width="7.375" style="1042" customWidth="1"/>
    <col min="3333" max="3335" width="4" style="1042"/>
    <col min="3336" max="3336" width="3.625" style="1042" customWidth="1"/>
    <col min="3337" max="3337" width="4" style="1042"/>
    <col min="3338" max="3338" width="7.375" style="1042" customWidth="1"/>
    <col min="3339" max="3347" width="4" style="1042"/>
    <col min="3348" max="3349" width="6.875" style="1042" customWidth="1"/>
    <col min="3350" max="3351" width="4" style="1042"/>
    <col min="3352" max="3352" width="4.125" style="1042" customWidth="1"/>
    <col min="3353" max="3353" width="2.375" style="1042" customWidth="1"/>
    <col min="3354" max="3354" width="3.375" style="1042" customWidth="1"/>
    <col min="3355" max="3585" width="4" style="1042"/>
    <col min="3586" max="3586" width="2.875" style="1042" customWidth="1"/>
    <col min="3587" max="3587" width="2.375" style="1042" customWidth="1"/>
    <col min="3588" max="3588" width="7.375" style="1042" customWidth="1"/>
    <col min="3589" max="3591" width="4" style="1042"/>
    <col min="3592" max="3592" width="3.625" style="1042" customWidth="1"/>
    <col min="3593" max="3593" width="4" style="1042"/>
    <col min="3594" max="3594" width="7.375" style="1042" customWidth="1"/>
    <col min="3595" max="3603" width="4" style="1042"/>
    <col min="3604" max="3605" width="6.875" style="1042" customWidth="1"/>
    <col min="3606" max="3607" width="4" style="1042"/>
    <col min="3608" max="3608" width="4.125" style="1042" customWidth="1"/>
    <col min="3609" max="3609" width="2.375" style="1042" customWidth="1"/>
    <col min="3610" max="3610" width="3.375" style="1042" customWidth="1"/>
    <col min="3611" max="3841" width="4" style="1042"/>
    <col min="3842" max="3842" width="2.875" style="1042" customWidth="1"/>
    <col min="3843" max="3843" width="2.375" style="1042" customWidth="1"/>
    <col min="3844" max="3844" width="7.375" style="1042" customWidth="1"/>
    <col min="3845" max="3847" width="4" style="1042"/>
    <col min="3848" max="3848" width="3.625" style="1042" customWidth="1"/>
    <col min="3849" max="3849" width="4" style="1042"/>
    <col min="3850" max="3850" width="7.375" style="1042" customWidth="1"/>
    <col min="3851" max="3859" width="4" style="1042"/>
    <col min="3860" max="3861" width="6.875" style="1042" customWidth="1"/>
    <col min="3862" max="3863" width="4" style="1042"/>
    <col min="3864" max="3864" width="4.125" style="1042" customWidth="1"/>
    <col min="3865" max="3865" width="2.375" style="1042" customWidth="1"/>
    <col min="3866" max="3866" width="3.375" style="1042" customWidth="1"/>
    <col min="3867" max="4097" width="4" style="1042"/>
    <col min="4098" max="4098" width="2.875" style="1042" customWidth="1"/>
    <col min="4099" max="4099" width="2.375" style="1042" customWidth="1"/>
    <col min="4100" max="4100" width="7.375" style="1042" customWidth="1"/>
    <col min="4101" max="4103" width="4" style="1042"/>
    <col min="4104" max="4104" width="3.625" style="1042" customWidth="1"/>
    <col min="4105" max="4105" width="4" style="1042"/>
    <col min="4106" max="4106" width="7.375" style="1042" customWidth="1"/>
    <col min="4107" max="4115" width="4" style="1042"/>
    <col min="4116" max="4117" width="6.875" style="1042" customWidth="1"/>
    <col min="4118" max="4119" width="4" style="1042"/>
    <col min="4120" max="4120" width="4.125" style="1042" customWidth="1"/>
    <col min="4121" max="4121" width="2.375" style="1042" customWidth="1"/>
    <col min="4122" max="4122" width="3.375" style="1042" customWidth="1"/>
    <col min="4123" max="4353" width="4" style="1042"/>
    <col min="4354" max="4354" width="2.875" style="1042" customWidth="1"/>
    <col min="4355" max="4355" width="2.375" style="1042" customWidth="1"/>
    <col min="4356" max="4356" width="7.375" style="1042" customWidth="1"/>
    <col min="4357" max="4359" width="4" style="1042"/>
    <col min="4360" max="4360" width="3.625" style="1042" customWidth="1"/>
    <col min="4361" max="4361" width="4" style="1042"/>
    <col min="4362" max="4362" width="7.375" style="1042" customWidth="1"/>
    <col min="4363" max="4371" width="4" style="1042"/>
    <col min="4372" max="4373" width="6.875" style="1042" customWidth="1"/>
    <col min="4374" max="4375" width="4" style="1042"/>
    <col min="4376" max="4376" width="4.125" style="1042" customWidth="1"/>
    <col min="4377" max="4377" width="2.375" style="1042" customWidth="1"/>
    <col min="4378" max="4378" width="3.375" style="1042" customWidth="1"/>
    <col min="4379" max="4609" width="4" style="1042"/>
    <col min="4610" max="4610" width="2.875" style="1042" customWidth="1"/>
    <col min="4611" max="4611" width="2.375" style="1042" customWidth="1"/>
    <col min="4612" max="4612" width="7.375" style="1042" customWidth="1"/>
    <col min="4613" max="4615" width="4" style="1042"/>
    <col min="4616" max="4616" width="3.625" style="1042" customWidth="1"/>
    <col min="4617" max="4617" width="4" style="1042"/>
    <col min="4618" max="4618" width="7.375" style="1042" customWidth="1"/>
    <col min="4619" max="4627" width="4" style="1042"/>
    <col min="4628" max="4629" width="6.875" style="1042" customWidth="1"/>
    <col min="4630" max="4631" width="4" style="1042"/>
    <col min="4632" max="4632" width="4.125" style="1042" customWidth="1"/>
    <col min="4633" max="4633" width="2.375" style="1042" customWidth="1"/>
    <col min="4634" max="4634" width="3.375" style="1042" customWidth="1"/>
    <col min="4635" max="4865" width="4" style="1042"/>
    <col min="4866" max="4866" width="2.875" style="1042" customWidth="1"/>
    <col min="4867" max="4867" width="2.375" style="1042" customWidth="1"/>
    <col min="4868" max="4868" width="7.375" style="1042" customWidth="1"/>
    <col min="4869" max="4871" width="4" style="1042"/>
    <col min="4872" max="4872" width="3.625" style="1042" customWidth="1"/>
    <col min="4873" max="4873" width="4" style="1042"/>
    <col min="4874" max="4874" width="7.375" style="1042" customWidth="1"/>
    <col min="4875" max="4883" width="4" style="1042"/>
    <col min="4884" max="4885" width="6.875" style="1042" customWidth="1"/>
    <col min="4886" max="4887" width="4" style="1042"/>
    <col min="4888" max="4888" width="4.125" style="1042" customWidth="1"/>
    <col min="4889" max="4889" width="2.375" style="1042" customWidth="1"/>
    <col min="4890" max="4890" width="3.375" style="1042" customWidth="1"/>
    <col min="4891" max="5121" width="4" style="1042"/>
    <col min="5122" max="5122" width="2.875" style="1042" customWidth="1"/>
    <col min="5123" max="5123" width="2.375" style="1042" customWidth="1"/>
    <col min="5124" max="5124" width="7.375" style="1042" customWidth="1"/>
    <col min="5125" max="5127" width="4" style="1042"/>
    <col min="5128" max="5128" width="3.625" style="1042" customWidth="1"/>
    <col min="5129" max="5129" width="4" style="1042"/>
    <col min="5130" max="5130" width="7.375" style="1042" customWidth="1"/>
    <col min="5131" max="5139" width="4" style="1042"/>
    <col min="5140" max="5141" width="6.875" style="1042" customWidth="1"/>
    <col min="5142" max="5143" width="4" style="1042"/>
    <col min="5144" max="5144" width="4.125" style="1042" customWidth="1"/>
    <col min="5145" max="5145" width="2.375" style="1042" customWidth="1"/>
    <col min="5146" max="5146" width="3.375" style="1042" customWidth="1"/>
    <col min="5147" max="5377" width="4" style="1042"/>
    <col min="5378" max="5378" width="2.875" style="1042" customWidth="1"/>
    <col min="5379" max="5379" width="2.375" style="1042" customWidth="1"/>
    <col min="5380" max="5380" width="7.375" style="1042" customWidth="1"/>
    <col min="5381" max="5383" width="4" style="1042"/>
    <col min="5384" max="5384" width="3.625" style="1042" customWidth="1"/>
    <col min="5385" max="5385" width="4" style="1042"/>
    <col min="5386" max="5386" width="7.375" style="1042" customWidth="1"/>
    <col min="5387" max="5395" width="4" style="1042"/>
    <col min="5396" max="5397" width="6.875" style="1042" customWidth="1"/>
    <col min="5398" max="5399" width="4" style="1042"/>
    <col min="5400" max="5400" width="4.125" style="1042" customWidth="1"/>
    <col min="5401" max="5401" width="2.375" style="1042" customWidth="1"/>
    <col min="5402" max="5402" width="3.375" style="1042" customWidth="1"/>
    <col min="5403" max="5633" width="4" style="1042"/>
    <col min="5634" max="5634" width="2.875" style="1042" customWidth="1"/>
    <col min="5635" max="5635" width="2.375" style="1042" customWidth="1"/>
    <col min="5636" max="5636" width="7.375" style="1042" customWidth="1"/>
    <col min="5637" max="5639" width="4" style="1042"/>
    <col min="5640" max="5640" width="3.625" style="1042" customWidth="1"/>
    <col min="5641" max="5641" width="4" style="1042"/>
    <col min="5642" max="5642" width="7.375" style="1042" customWidth="1"/>
    <col min="5643" max="5651" width="4" style="1042"/>
    <col min="5652" max="5653" width="6.875" style="1042" customWidth="1"/>
    <col min="5654" max="5655" width="4" style="1042"/>
    <col min="5656" max="5656" width="4.125" style="1042" customWidth="1"/>
    <col min="5657" max="5657" width="2.375" style="1042" customWidth="1"/>
    <col min="5658" max="5658" width="3.375" style="1042" customWidth="1"/>
    <col min="5659" max="5889" width="4" style="1042"/>
    <col min="5890" max="5890" width="2.875" style="1042" customWidth="1"/>
    <col min="5891" max="5891" width="2.375" style="1042" customWidth="1"/>
    <col min="5892" max="5892" width="7.375" style="1042" customWidth="1"/>
    <col min="5893" max="5895" width="4" style="1042"/>
    <col min="5896" max="5896" width="3.625" style="1042" customWidth="1"/>
    <col min="5897" max="5897" width="4" style="1042"/>
    <col min="5898" max="5898" width="7.375" style="1042" customWidth="1"/>
    <col min="5899" max="5907" width="4" style="1042"/>
    <col min="5908" max="5909" width="6.875" style="1042" customWidth="1"/>
    <col min="5910" max="5911" width="4" style="1042"/>
    <col min="5912" max="5912" width="4.125" style="1042" customWidth="1"/>
    <col min="5913" max="5913" width="2.375" style="1042" customWidth="1"/>
    <col min="5914" max="5914" width="3.375" style="1042" customWidth="1"/>
    <col min="5915" max="6145" width="4" style="1042"/>
    <col min="6146" max="6146" width="2.875" style="1042" customWidth="1"/>
    <col min="6147" max="6147" width="2.375" style="1042" customWidth="1"/>
    <col min="6148" max="6148" width="7.375" style="1042" customWidth="1"/>
    <col min="6149" max="6151" width="4" style="1042"/>
    <col min="6152" max="6152" width="3.625" style="1042" customWidth="1"/>
    <col min="6153" max="6153" width="4" style="1042"/>
    <col min="6154" max="6154" width="7.375" style="1042" customWidth="1"/>
    <col min="6155" max="6163" width="4" style="1042"/>
    <col min="6164" max="6165" width="6.875" style="1042" customWidth="1"/>
    <col min="6166" max="6167" width="4" style="1042"/>
    <col min="6168" max="6168" width="4.125" style="1042" customWidth="1"/>
    <col min="6169" max="6169" width="2.375" style="1042" customWidth="1"/>
    <col min="6170" max="6170" width="3.375" style="1042" customWidth="1"/>
    <col min="6171" max="6401" width="4" style="1042"/>
    <col min="6402" max="6402" width="2.875" style="1042" customWidth="1"/>
    <col min="6403" max="6403" width="2.375" style="1042" customWidth="1"/>
    <col min="6404" max="6404" width="7.375" style="1042" customWidth="1"/>
    <col min="6405" max="6407" width="4" style="1042"/>
    <col min="6408" max="6408" width="3.625" style="1042" customWidth="1"/>
    <col min="6409" max="6409" width="4" style="1042"/>
    <col min="6410" max="6410" width="7.375" style="1042" customWidth="1"/>
    <col min="6411" max="6419" width="4" style="1042"/>
    <col min="6420" max="6421" width="6.875" style="1042" customWidth="1"/>
    <col min="6422" max="6423" width="4" style="1042"/>
    <col min="6424" max="6424" width="4.125" style="1042" customWidth="1"/>
    <col min="6425" max="6425" width="2.375" style="1042" customWidth="1"/>
    <col min="6426" max="6426" width="3.375" style="1042" customWidth="1"/>
    <col min="6427" max="6657" width="4" style="1042"/>
    <col min="6658" max="6658" width="2.875" style="1042" customWidth="1"/>
    <col min="6659" max="6659" width="2.375" style="1042" customWidth="1"/>
    <col min="6660" max="6660" width="7.375" style="1042" customWidth="1"/>
    <col min="6661" max="6663" width="4" style="1042"/>
    <col min="6664" max="6664" width="3.625" style="1042" customWidth="1"/>
    <col min="6665" max="6665" width="4" style="1042"/>
    <col min="6666" max="6666" width="7.375" style="1042" customWidth="1"/>
    <col min="6667" max="6675" width="4" style="1042"/>
    <col min="6676" max="6677" width="6.875" style="1042" customWidth="1"/>
    <col min="6678" max="6679" width="4" style="1042"/>
    <col min="6680" max="6680" width="4.125" style="1042" customWidth="1"/>
    <col min="6681" max="6681" width="2.375" style="1042" customWidth="1"/>
    <col min="6682" max="6682" width="3.375" style="1042" customWidth="1"/>
    <col min="6683" max="6913" width="4" style="1042"/>
    <col min="6914" max="6914" width="2.875" style="1042" customWidth="1"/>
    <col min="6915" max="6915" width="2.375" style="1042" customWidth="1"/>
    <col min="6916" max="6916" width="7.375" style="1042" customWidth="1"/>
    <col min="6917" max="6919" width="4" style="1042"/>
    <col min="6920" max="6920" width="3.625" style="1042" customWidth="1"/>
    <col min="6921" max="6921" width="4" style="1042"/>
    <col min="6922" max="6922" width="7.375" style="1042" customWidth="1"/>
    <col min="6923" max="6931" width="4" style="1042"/>
    <col min="6932" max="6933" width="6.875" style="1042" customWidth="1"/>
    <col min="6934" max="6935" width="4" style="1042"/>
    <col min="6936" max="6936" width="4.125" style="1042" customWidth="1"/>
    <col min="6937" max="6937" width="2.375" style="1042" customWidth="1"/>
    <col min="6938" max="6938" width="3.375" style="1042" customWidth="1"/>
    <col min="6939" max="7169" width="4" style="1042"/>
    <col min="7170" max="7170" width="2.875" style="1042" customWidth="1"/>
    <col min="7171" max="7171" width="2.375" style="1042" customWidth="1"/>
    <col min="7172" max="7172" width="7.375" style="1042" customWidth="1"/>
    <col min="7173" max="7175" width="4" style="1042"/>
    <col min="7176" max="7176" width="3.625" style="1042" customWidth="1"/>
    <col min="7177" max="7177" width="4" style="1042"/>
    <col min="7178" max="7178" width="7.375" style="1042" customWidth="1"/>
    <col min="7179" max="7187" width="4" style="1042"/>
    <col min="7188" max="7189" width="6.875" style="1042" customWidth="1"/>
    <col min="7190" max="7191" width="4" style="1042"/>
    <col min="7192" max="7192" width="4.125" style="1042" customWidth="1"/>
    <col min="7193" max="7193" width="2.375" style="1042" customWidth="1"/>
    <col min="7194" max="7194" width="3.375" style="1042" customWidth="1"/>
    <col min="7195" max="7425" width="4" style="1042"/>
    <col min="7426" max="7426" width="2.875" style="1042" customWidth="1"/>
    <col min="7427" max="7427" width="2.375" style="1042" customWidth="1"/>
    <col min="7428" max="7428" width="7.375" style="1042" customWidth="1"/>
    <col min="7429" max="7431" width="4" style="1042"/>
    <col min="7432" max="7432" width="3.625" style="1042" customWidth="1"/>
    <col min="7433" max="7433" width="4" style="1042"/>
    <col min="7434" max="7434" width="7.375" style="1042" customWidth="1"/>
    <col min="7435" max="7443" width="4" style="1042"/>
    <col min="7444" max="7445" width="6.875" style="1042" customWidth="1"/>
    <col min="7446" max="7447" width="4" style="1042"/>
    <col min="7448" max="7448" width="4.125" style="1042" customWidth="1"/>
    <col min="7449" max="7449" width="2.375" style="1042" customWidth="1"/>
    <col min="7450" max="7450" width="3.375" style="1042" customWidth="1"/>
    <col min="7451" max="7681" width="4" style="1042"/>
    <col min="7682" max="7682" width="2.875" style="1042" customWidth="1"/>
    <col min="7683" max="7683" width="2.375" style="1042" customWidth="1"/>
    <col min="7684" max="7684" width="7.375" style="1042" customWidth="1"/>
    <col min="7685" max="7687" width="4" style="1042"/>
    <col min="7688" max="7688" width="3.625" style="1042" customWidth="1"/>
    <col min="7689" max="7689" width="4" style="1042"/>
    <col min="7690" max="7690" width="7.375" style="1042" customWidth="1"/>
    <col min="7691" max="7699" width="4" style="1042"/>
    <col min="7700" max="7701" width="6.875" style="1042" customWidth="1"/>
    <col min="7702" max="7703" width="4" style="1042"/>
    <col min="7704" max="7704" width="4.125" style="1042" customWidth="1"/>
    <col min="7705" max="7705" width="2.375" style="1042" customWidth="1"/>
    <col min="7706" max="7706" width="3.375" style="1042" customWidth="1"/>
    <col min="7707" max="7937" width="4" style="1042"/>
    <col min="7938" max="7938" width="2.875" style="1042" customWidth="1"/>
    <col min="7939" max="7939" width="2.375" style="1042" customWidth="1"/>
    <col min="7940" max="7940" width="7.375" style="1042" customWidth="1"/>
    <col min="7941" max="7943" width="4" style="1042"/>
    <col min="7944" max="7944" width="3.625" style="1042" customWidth="1"/>
    <col min="7945" max="7945" width="4" style="1042"/>
    <col min="7946" max="7946" width="7.375" style="1042" customWidth="1"/>
    <col min="7947" max="7955" width="4" style="1042"/>
    <col min="7956" max="7957" width="6.875" style="1042" customWidth="1"/>
    <col min="7958" max="7959" width="4" style="1042"/>
    <col min="7960" max="7960" width="4.125" style="1042" customWidth="1"/>
    <col min="7961" max="7961" width="2.375" style="1042" customWidth="1"/>
    <col min="7962" max="7962" width="3.375" style="1042" customWidth="1"/>
    <col min="7963" max="8193" width="4" style="1042"/>
    <col min="8194" max="8194" width="2.875" style="1042" customWidth="1"/>
    <col min="8195" max="8195" width="2.375" style="1042" customWidth="1"/>
    <col min="8196" max="8196" width="7.375" style="1042" customWidth="1"/>
    <col min="8197" max="8199" width="4" style="1042"/>
    <col min="8200" max="8200" width="3.625" style="1042" customWidth="1"/>
    <col min="8201" max="8201" width="4" style="1042"/>
    <col min="8202" max="8202" width="7.375" style="1042" customWidth="1"/>
    <col min="8203" max="8211" width="4" style="1042"/>
    <col min="8212" max="8213" width="6.875" style="1042" customWidth="1"/>
    <col min="8214" max="8215" width="4" style="1042"/>
    <col min="8216" max="8216" width="4.125" style="1042" customWidth="1"/>
    <col min="8217" max="8217" width="2.375" style="1042" customWidth="1"/>
    <col min="8218" max="8218" width="3.375" style="1042" customWidth="1"/>
    <col min="8219" max="8449" width="4" style="1042"/>
    <col min="8450" max="8450" width="2.875" style="1042" customWidth="1"/>
    <col min="8451" max="8451" width="2.375" style="1042" customWidth="1"/>
    <col min="8452" max="8452" width="7.375" style="1042" customWidth="1"/>
    <col min="8453" max="8455" width="4" style="1042"/>
    <col min="8456" max="8456" width="3.625" style="1042" customWidth="1"/>
    <col min="8457" max="8457" width="4" style="1042"/>
    <col min="8458" max="8458" width="7.375" style="1042" customWidth="1"/>
    <col min="8459" max="8467" width="4" style="1042"/>
    <col min="8468" max="8469" width="6.875" style="1042" customWidth="1"/>
    <col min="8470" max="8471" width="4" style="1042"/>
    <col min="8472" max="8472" width="4.125" style="1042" customWidth="1"/>
    <col min="8473" max="8473" width="2.375" style="1042" customWidth="1"/>
    <col min="8474" max="8474" width="3.375" style="1042" customWidth="1"/>
    <col min="8475" max="8705" width="4" style="1042"/>
    <col min="8706" max="8706" width="2.875" style="1042" customWidth="1"/>
    <col min="8707" max="8707" width="2.375" style="1042" customWidth="1"/>
    <col min="8708" max="8708" width="7.375" style="1042" customWidth="1"/>
    <col min="8709" max="8711" width="4" style="1042"/>
    <col min="8712" max="8712" width="3.625" style="1042" customWidth="1"/>
    <col min="8713" max="8713" width="4" style="1042"/>
    <col min="8714" max="8714" width="7.375" style="1042" customWidth="1"/>
    <col min="8715" max="8723" width="4" style="1042"/>
    <col min="8724" max="8725" width="6.875" style="1042" customWidth="1"/>
    <col min="8726" max="8727" width="4" style="1042"/>
    <col min="8728" max="8728" width="4.125" style="1042" customWidth="1"/>
    <col min="8729" max="8729" width="2.375" style="1042" customWidth="1"/>
    <col min="8730" max="8730" width="3.375" style="1042" customWidth="1"/>
    <col min="8731" max="8961" width="4" style="1042"/>
    <col min="8962" max="8962" width="2.875" style="1042" customWidth="1"/>
    <col min="8963" max="8963" width="2.375" style="1042" customWidth="1"/>
    <col min="8964" max="8964" width="7.375" style="1042" customWidth="1"/>
    <col min="8965" max="8967" width="4" style="1042"/>
    <col min="8968" max="8968" width="3.625" style="1042" customWidth="1"/>
    <col min="8969" max="8969" width="4" style="1042"/>
    <col min="8970" max="8970" width="7.375" style="1042" customWidth="1"/>
    <col min="8971" max="8979" width="4" style="1042"/>
    <col min="8980" max="8981" width="6.875" style="1042" customWidth="1"/>
    <col min="8982" max="8983" width="4" style="1042"/>
    <col min="8984" max="8984" width="4.125" style="1042" customWidth="1"/>
    <col min="8985" max="8985" width="2.375" style="1042" customWidth="1"/>
    <col min="8986" max="8986" width="3.375" style="1042" customWidth="1"/>
    <col min="8987" max="9217" width="4" style="1042"/>
    <col min="9218" max="9218" width="2.875" style="1042" customWidth="1"/>
    <col min="9219" max="9219" width="2.375" style="1042" customWidth="1"/>
    <col min="9220" max="9220" width="7.375" style="1042" customWidth="1"/>
    <col min="9221" max="9223" width="4" style="1042"/>
    <col min="9224" max="9224" width="3.625" style="1042" customWidth="1"/>
    <col min="9225" max="9225" width="4" style="1042"/>
    <col min="9226" max="9226" width="7.375" style="1042" customWidth="1"/>
    <col min="9227" max="9235" width="4" style="1042"/>
    <col min="9236" max="9237" width="6.875" style="1042" customWidth="1"/>
    <col min="9238" max="9239" width="4" style="1042"/>
    <col min="9240" max="9240" width="4.125" style="1042" customWidth="1"/>
    <col min="9241" max="9241" width="2.375" style="1042" customWidth="1"/>
    <col min="9242" max="9242" width="3.375" style="1042" customWidth="1"/>
    <col min="9243" max="9473" width="4" style="1042"/>
    <col min="9474" max="9474" width="2.875" style="1042" customWidth="1"/>
    <col min="9475" max="9475" width="2.375" style="1042" customWidth="1"/>
    <col min="9476" max="9476" width="7.375" style="1042" customWidth="1"/>
    <col min="9477" max="9479" width="4" style="1042"/>
    <col min="9480" max="9480" width="3.625" style="1042" customWidth="1"/>
    <col min="9481" max="9481" width="4" style="1042"/>
    <col min="9482" max="9482" width="7.375" style="1042" customWidth="1"/>
    <col min="9483" max="9491" width="4" style="1042"/>
    <col min="9492" max="9493" width="6.875" style="1042" customWidth="1"/>
    <col min="9494" max="9495" width="4" style="1042"/>
    <col min="9496" max="9496" width="4.125" style="1042" customWidth="1"/>
    <col min="9497" max="9497" width="2.375" style="1042" customWidth="1"/>
    <col min="9498" max="9498" width="3.375" style="1042" customWidth="1"/>
    <col min="9499" max="9729" width="4" style="1042"/>
    <col min="9730" max="9730" width="2.875" style="1042" customWidth="1"/>
    <col min="9731" max="9731" width="2.375" style="1042" customWidth="1"/>
    <col min="9732" max="9732" width="7.375" style="1042" customWidth="1"/>
    <col min="9733" max="9735" width="4" style="1042"/>
    <col min="9736" max="9736" width="3.625" style="1042" customWidth="1"/>
    <col min="9737" max="9737" width="4" style="1042"/>
    <col min="9738" max="9738" width="7.375" style="1042" customWidth="1"/>
    <col min="9739" max="9747" width="4" style="1042"/>
    <col min="9748" max="9749" width="6.875" style="1042" customWidth="1"/>
    <col min="9750" max="9751" width="4" style="1042"/>
    <col min="9752" max="9752" width="4.125" style="1042" customWidth="1"/>
    <col min="9753" max="9753" width="2.375" style="1042" customWidth="1"/>
    <col min="9754" max="9754" width="3.375" style="1042" customWidth="1"/>
    <col min="9755" max="9985" width="4" style="1042"/>
    <col min="9986" max="9986" width="2.875" style="1042" customWidth="1"/>
    <col min="9987" max="9987" width="2.375" style="1042" customWidth="1"/>
    <col min="9988" max="9988" width="7.375" style="1042" customWidth="1"/>
    <col min="9989" max="9991" width="4" style="1042"/>
    <col min="9992" max="9992" width="3.625" style="1042" customWidth="1"/>
    <col min="9993" max="9993" width="4" style="1042"/>
    <col min="9994" max="9994" width="7.375" style="1042" customWidth="1"/>
    <col min="9995" max="10003" width="4" style="1042"/>
    <col min="10004" max="10005" width="6.875" style="1042" customWidth="1"/>
    <col min="10006" max="10007" width="4" style="1042"/>
    <col min="10008" max="10008" width="4.125" style="1042" customWidth="1"/>
    <col min="10009" max="10009" width="2.375" style="1042" customWidth="1"/>
    <col min="10010" max="10010" width="3.375" style="1042" customWidth="1"/>
    <col min="10011" max="10241" width="4" style="1042"/>
    <col min="10242" max="10242" width="2.875" style="1042" customWidth="1"/>
    <col min="10243" max="10243" width="2.375" style="1042" customWidth="1"/>
    <col min="10244" max="10244" width="7.375" style="1042" customWidth="1"/>
    <col min="10245" max="10247" width="4" style="1042"/>
    <col min="10248" max="10248" width="3.625" style="1042" customWidth="1"/>
    <col min="10249" max="10249" width="4" style="1042"/>
    <col min="10250" max="10250" width="7.375" style="1042" customWidth="1"/>
    <col min="10251" max="10259" width="4" style="1042"/>
    <col min="10260" max="10261" width="6.875" style="1042" customWidth="1"/>
    <col min="10262" max="10263" width="4" style="1042"/>
    <col min="10264" max="10264" width="4.125" style="1042" customWidth="1"/>
    <col min="10265" max="10265" width="2.375" style="1042" customWidth="1"/>
    <col min="10266" max="10266" width="3.375" style="1042" customWidth="1"/>
    <col min="10267" max="10497" width="4" style="1042"/>
    <col min="10498" max="10498" width="2.875" style="1042" customWidth="1"/>
    <col min="10499" max="10499" width="2.375" style="1042" customWidth="1"/>
    <col min="10500" max="10500" width="7.375" style="1042" customWidth="1"/>
    <col min="10501" max="10503" width="4" style="1042"/>
    <col min="10504" max="10504" width="3.625" style="1042" customWidth="1"/>
    <col min="10505" max="10505" width="4" style="1042"/>
    <col min="10506" max="10506" width="7.375" style="1042" customWidth="1"/>
    <col min="10507" max="10515" width="4" style="1042"/>
    <col min="10516" max="10517" width="6.875" style="1042" customWidth="1"/>
    <col min="10518" max="10519" width="4" style="1042"/>
    <col min="10520" max="10520" width="4.125" style="1042" customWidth="1"/>
    <col min="10521" max="10521" width="2.375" style="1042" customWidth="1"/>
    <col min="10522" max="10522" width="3.375" style="1042" customWidth="1"/>
    <col min="10523" max="10753" width="4" style="1042"/>
    <col min="10754" max="10754" width="2.875" style="1042" customWidth="1"/>
    <col min="10755" max="10755" width="2.375" style="1042" customWidth="1"/>
    <col min="10756" max="10756" width="7.375" style="1042" customWidth="1"/>
    <col min="10757" max="10759" width="4" style="1042"/>
    <col min="10760" max="10760" width="3.625" style="1042" customWidth="1"/>
    <col min="10761" max="10761" width="4" style="1042"/>
    <col min="10762" max="10762" width="7.375" style="1042" customWidth="1"/>
    <col min="10763" max="10771" width="4" style="1042"/>
    <col min="10772" max="10773" width="6.875" style="1042" customWidth="1"/>
    <col min="10774" max="10775" width="4" style="1042"/>
    <col min="10776" max="10776" width="4.125" style="1042" customWidth="1"/>
    <col min="10777" max="10777" width="2.375" style="1042" customWidth="1"/>
    <col min="10778" max="10778" width="3.375" style="1042" customWidth="1"/>
    <col min="10779" max="11009" width="4" style="1042"/>
    <col min="11010" max="11010" width="2.875" style="1042" customWidth="1"/>
    <col min="11011" max="11011" width="2.375" style="1042" customWidth="1"/>
    <col min="11012" max="11012" width="7.375" style="1042" customWidth="1"/>
    <col min="11013" max="11015" width="4" style="1042"/>
    <col min="11016" max="11016" width="3.625" style="1042" customWidth="1"/>
    <col min="11017" max="11017" width="4" style="1042"/>
    <col min="11018" max="11018" width="7.375" style="1042" customWidth="1"/>
    <col min="11019" max="11027" width="4" style="1042"/>
    <col min="11028" max="11029" width="6.875" style="1042" customWidth="1"/>
    <col min="11030" max="11031" width="4" style="1042"/>
    <col min="11032" max="11032" width="4.125" style="1042" customWidth="1"/>
    <col min="11033" max="11033" width="2.375" style="1042" customWidth="1"/>
    <col min="11034" max="11034" width="3.375" style="1042" customWidth="1"/>
    <col min="11035" max="11265" width="4" style="1042"/>
    <col min="11266" max="11266" width="2.875" style="1042" customWidth="1"/>
    <col min="11267" max="11267" width="2.375" style="1042" customWidth="1"/>
    <col min="11268" max="11268" width="7.375" style="1042" customWidth="1"/>
    <col min="11269" max="11271" width="4" style="1042"/>
    <col min="11272" max="11272" width="3.625" style="1042" customWidth="1"/>
    <col min="11273" max="11273" width="4" style="1042"/>
    <col min="11274" max="11274" width="7.375" style="1042" customWidth="1"/>
    <col min="11275" max="11283" width="4" style="1042"/>
    <col min="11284" max="11285" width="6.875" style="1042" customWidth="1"/>
    <col min="11286" max="11287" width="4" style="1042"/>
    <col min="11288" max="11288" width="4.125" style="1042" customWidth="1"/>
    <col min="11289" max="11289" width="2.375" style="1042" customWidth="1"/>
    <col min="11290" max="11290" width="3.375" style="1042" customWidth="1"/>
    <col min="11291" max="11521" width="4" style="1042"/>
    <col min="11522" max="11522" width="2.875" style="1042" customWidth="1"/>
    <col min="11523" max="11523" width="2.375" style="1042" customWidth="1"/>
    <col min="11524" max="11524" width="7.375" style="1042" customWidth="1"/>
    <col min="11525" max="11527" width="4" style="1042"/>
    <col min="11528" max="11528" width="3.625" style="1042" customWidth="1"/>
    <col min="11529" max="11529" width="4" style="1042"/>
    <col min="11530" max="11530" width="7.375" style="1042" customWidth="1"/>
    <col min="11531" max="11539" width="4" style="1042"/>
    <col min="11540" max="11541" width="6.875" style="1042" customWidth="1"/>
    <col min="11542" max="11543" width="4" style="1042"/>
    <col min="11544" max="11544" width="4.125" style="1042" customWidth="1"/>
    <col min="11545" max="11545" width="2.375" style="1042" customWidth="1"/>
    <col min="11546" max="11546" width="3.375" style="1042" customWidth="1"/>
    <col min="11547" max="11777" width="4" style="1042"/>
    <col min="11778" max="11778" width="2.875" style="1042" customWidth="1"/>
    <col min="11779" max="11779" width="2.375" style="1042" customWidth="1"/>
    <col min="11780" max="11780" width="7.375" style="1042" customWidth="1"/>
    <col min="11781" max="11783" width="4" style="1042"/>
    <col min="11784" max="11784" width="3.625" style="1042" customWidth="1"/>
    <col min="11785" max="11785" width="4" style="1042"/>
    <col min="11786" max="11786" width="7.375" style="1042" customWidth="1"/>
    <col min="11787" max="11795" width="4" style="1042"/>
    <col min="11796" max="11797" width="6.875" style="1042" customWidth="1"/>
    <col min="11798" max="11799" width="4" style="1042"/>
    <col min="11800" max="11800" width="4.125" style="1042" customWidth="1"/>
    <col min="11801" max="11801" width="2.375" style="1042" customWidth="1"/>
    <col min="11802" max="11802" width="3.375" style="1042" customWidth="1"/>
    <col min="11803" max="12033" width="4" style="1042"/>
    <col min="12034" max="12034" width="2.875" style="1042" customWidth="1"/>
    <col min="12035" max="12035" width="2.375" style="1042" customWidth="1"/>
    <col min="12036" max="12036" width="7.375" style="1042" customWidth="1"/>
    <col min="12037" max="12039" width="4" style="1042"/>
    <col min="12040" max="12040" width="3.625" style="1042" customWidth="1"/>
    <col min="12041" max="12041" width="4" style="1042"/>
    <col min="12042" max="12042" width="7.375" style="1042" customWidth="1"/>
    <col min="12043" max="12051" width="4" style="1042"/>
    <col min="12052" max="12053" width="6.875" style="1042" customWidth="1"/>
    <col min="12054" max="12055" width="4" style="1042"/>
    <col min="12056" max="12056" width="4.125" style="1042" customWidth="1"/>
    <col min="12057" max="12057" width="2.375" style="1042" customWidth="1"/>
    <col min="12058" max="12058" width="3.375" style="1042" customWidth="1"/>
    <col min="12059" max="12289" width="4" style="1042"/>
    <col min="12290" max="12290" width="2.875" style="1042" customWidth="1"/>
    <col min="12291" max="12291" width="2.375" style="1042" customWidth="1"/>
    <col min="12292" max="12292" width="7.375" style="1042" customWidth="1"/>
    <col min="12293" max="12295" width="4" style="1042"/>
    <col min="12296" max="12296" width="3.625" style="1042" customWidth="1"/>
    <col min="12297" max="12297" width="4" style="1042"/>
    <col min="12298" max="12298" width="7.375" style="1042" customWidth="1"/>
    <col min="12299" max="12307" width="4" style="1042"/>
    <col min="12308" max="12309" width="6.875" style="1042" customWidth="1"/>
    <col min="12310" max="12311" width="4" style="1042"/>
    <col min="12312" max="12312" width="4.125" style="1042" customWidth="1"/>
    <col min="12313" max="12313" width="2.375" style="1042" customWidth="1"/>
    <col min="12314" max="12314" width="3.375" style="1042" customWidth="1"/>
    <col min="12315" max="12545" width="4" style="1042"/>
    <col min="12546" max="12546" width="2.875" style="1042" customWidth="1"/>
    <col min="12547" max="12547" width="2.375" style="1042" customWidth="1"/>
    <col min="12548" max="12548" width="7.375" style="1042" customWidth="1"/>
    <col min="12549" max="12551" width="4" style="1042"/>
    <col min="12552" max="12552" width="3.625" style="1042" customWidth="1"/>
    <col min="12553" max="12553" width="4" style="1042"/>
    <col min="12554" max="12554" width="7.375" style="1042" customWidth="1"/>
    <col min="12555" max="12563" width="4" style="1042"/>
    <col min="12564" max="12565" width="6.875" style="1042" customWidth="1"/>
    <col min="12566" max="12567" width="4" style="1042"/>
    <col min="12568" max="12568" width="4.125" style="1042" customWidth="1"/>
    <col min="12569" max="12569" width="2.375" style="1042" customWidth="1"/>
    <col min="12570" max="12570" width="3.375" style="1042" customWidth="1"/>
    <col min="12571" max="12801" width="4" style="1042"/>
    <col min="12802" max="12802" width="2.875" style="1042" customWidth="1"/>
    <col min="12803" max="12803" width="2.375" style="1042" customWidth="1"/>
    <col min="12804" max="12804" width="7.375" style="1042" customWidth="1"/>
    <col min="12805" max="12807" width="4" style="1042"/>
    <col min="12808" max="12808" width="3.625" style="1042" customWidth="1"/>
    <col min="12809" max="12809" width="4" style="1042"/>
    <col min="12810" max="12810" width="7.375" style="1042" customWidth="1"/>
    <col min="12811" max="12819" width="4" style="1042"/>
    <col min="12820" max="12821" width="6.875" style="1042" customWidth="1"/>
    <col min="12822" max="12823" width="4" style="1042"/>
    <col min="12824" max="12824" width="4.125" style="1042" customWidth="1"/>
    <col min="12825" max="12825" width="2.375" style="1042" customWidth="1"/>
    <col min="12826" max="12826" width="3.375" style="1042" customWidth="1"/>
    <col min="12827" max="13057" width="4" style="1042"/>
    <col min="13058" max="13058" width="2.875" style="1042" customWidth="1"/>
    <col min="13059" max="13059" width="2.375" style="1042" customWidth="1"/>
    <col min="13060" max="13060" width="7.375" style="1042" customWidth="1"/>
    <col min="13061" max="13063" width="4" style="1042"/>
    <col min="13064" max="13064" width="3.625" style="1042" customWidth="1"/>
    <col min="13065" max="13065" width="4" style="1042"/>
    <col min="13066" max="13066" width="7.375" style="1042" customWidth="1"/>
    <col min="13067" max="13075" width="4" style="1042"/>
    <col min="13076" max="13077" width="6.875" style="1042" customWidth="1"/>
    <col min="13078" max="13079" width="4" style="1042"/>
    <col min="13080" max="13080" width="4.125" style="1042" customWidth="1"/>
    <col min="13081" max="13081" width="2.375" style="1042" customWidth="1"/>
    <col min="13082" max="13082" width="3.375" style="1042" customWidth="1"/>
    <col min="13083" max="13313" width="4" style="1042"/>
    <col min="13314" max="13314" width="2.875" style="1042" customWidth="1"/>
    <col min="13315" max="13315" width="2.375" style="1042" customWidth="1"/>
    <col min="13316" max="13316" width="7.375" style="1042" customWidth="1"/>
    <col min="13317" max="13319" width="4" style="1042"/>
    <col min="13320" max="13320" width="3.625" style="1042" customWidth="1"/>
    <col min="13321" max="13321" width="4" style="1042"/>
    <col min="13322" max="13322" width="7.375" style="1042" customWidth="1"/>
    <col min="13323" max="13331" width="4" style="1042"/>
    <col min="13332" max="13333" width="6.875" style="1042" customWidth="1"/>
    <col min="13334" max="13335" width="4" style="1042"/>
    <col min="13336" max="13336" width="4.125" style="1042" customWidth="1"/>
    <col min="13337" max="13337" width="2.375" style="1042" customWidth="1"/>
    <col min="13338" max="13338" width="3.375" style="1042" customWidth="1"/>
    <col min="13339" max="13569" width="4" style="1042"/>
    <col min="13570" max="13570" width="2.875" style="1042" customWidth="1"/>
    <col min="13571" max="13571" width="2.375" style="1042" customWidth="1"/>
    <col min="13572" max="13572" width="7.375" style="1042" customWidth="1"/>
    <col min="13573" max="13575" width="4" style="1042"/>
    <col min="13576" max="13576" width="3.625" style="1042" customWidth="1"/>
    <col min="13577" max="13577" width="4" style="1042"/>
    <col min="13578" max="13578" width="7.375" style="1042" customWidth="1"/>
    <col min="13579" max="13587" width="4" style="1042"/>
    <col min="13588" max="13589" width="6.875" style="1042" customWidth="1"/>
    <col min="13590" max="13591" width="4" style="1042"/>
    <col min="13592" max="13592" width="4.125" style="1042" customWidth="1"/>
    <col min="13593" max="13593" width="2.375" style="1042" customWidth="1"/>
    <col min="13594" max="13594" width="3.375" style="1042" customWidth="1"/>
    <col min="13595" max="13825" width="4" style="1042"/>
    <col min="13826" max="13826" width="2.875" style="1042" customWidth="1"/>
    <col min="13827" max="13827" width="2.375" style="1042" customWidth="1"/>
    <col min="13828" max="13828" width="7.375" style="1042" customWidth="1"/>
    <col min="13829" max="13831" width="4" style="1042"/>
    <col min="13832" max="13832" width="3.625" style="1042" customWidth="1"/>
    <col min="13833" max="13833" width="4" style="1042"/>
    <col min="13834" max="13834" width="7.375" style="1042" customWidth="1"/>
    <col min="13835" max="13843" width="4" style="1042"/>
    <col min="13844" max="13845" width="6.875" style="1042" customWidth="1"/>
    <col min="13846" max="13847" width="4" style="1042"/>
    <col min="13848" max="13848" width="4.125" style="1042" customWidth="1"/>
    <col min="13849" max="13849" width="2.375" style="1042" customWidth="1"/>
    <col min="13850" max="13850" width="3.375" style="1042" customWidth="1"/>
    <col min="13851" max="14081" width="4" style="1042"/>
    <col min="14082" max="14082" width="2.875" style="1042" customWidth="1"/>
    <col min="14083" max="14083" width="2.375" style="1042" customWidth="1"/>
    <col min="14084" max="14084" width="7.375" style="1042" customWidth="1"/>
    <col min="14085" max="14087" width="4" style="1042"/>
    <col min="14088" max="14088" width="3.625" style="1042" customWidth="1"/>
    <col min="14089" max="14089" width="4" style="1042"/>
    <col min="14090" max="14090" width="7.375" style="1042" customWidth="1"/>
    <col min="14091" max="14099" width="4" style="1042"/>
    <col min="14100" max="14101" width="6.875" style="1042" customWidth="1"/>
    <col min="14102" max="14103" width="4" style="1042"/>
    <col min="14104" max="14104" width="4.125" style="1042" customWidth="1"/>
    <col min="14105" max="14105" width="2.375" style="1042" customWidth="1"/>
    <col min="14106" max="14106" width="3.375" style="1042" customWidth="1"/>
    <col min="14107" max="14337" width="4" style="1042"/>
    <col min="14338" max="14338" width="2.875" style="1042" customWidth="1"/>
    <col min="14339" max="14339" width="2.375" style="1042" customWidth="1"/>
    <col min="14340" max="14340" width="7.375" style="1042" customWidth="1"/>
    <col min="14341" max="14343" width="4" style="1042"/>
    <col min="14344" max="14344" width="3.625" style="1042" customWidth="1"/>
    <col min="14345" max="14345" width="4" style="1042"/>
    <col min="14346" max="14346" width="7.375" style="1042" customWidth="1"/>
    <col min="14347" max="14355" width="4" style="1042"/>
    <col min="14356" max="14357" width="6.875" style="1042" customWidth="1"/>
    <col min="14358" max="14359" width="4" style="1042"/>
    <col min="14360" max="14360" width="4.125" style="1042" customWidth="1"/>
    <col min="14361" max="14361" width="2.375" style="1042" customWidth="1"/>
    <col min="14362" max="14362" width="3.375" style="1042" customWidth="1"/>
    <col min="14363" max="14593" width="4" style="1042"/>
    <col min="14594" max="14594" width="2.875" style="1042" customWidth="1"/>
    <col min="14595" max="14595" width="2.375" style="1042" customWidth="1"/>
    <col min="14596" max="14596" width="7.375" style="1042" customWidth="1"/>
    <col min="14597" max="14599" width="4" style="1042"/>
    <col min="14600" max="14600" width="3.625" style="1042" customWidth="1"/>
    <col min="14601" max="14601" width="4" style="1042"/>
    <col min="14602" max="14602" width="7.375" style="1042" customWidth="1"/>
    <col min="14603" max="14611" width="4" style="1042"/>
    <col min="14612" max="14613" width="6.875" style="1042" customWidth="1"/>
    <col min="14614" max="14615" width="4" style="1042"/>
    <col min="14616" max="14616" width="4.125" style="1042" customWidth="1"/>
    <col min="14617" max="14617" width="2.375" style="1042" customWidth="1"/>
    <col min="14618" max="14618" width="3.375" style="1042" customWidth="1"/>
    <col min="14619" max="14849" width="4" style="1042"/>
    <col min="14850" max="14850" width="2.875" style="1042" customWidth="1"/>
    <col min="14851" max="14851" width="2.375" style="1042" customWidth="1"/>
    <col min="14852" max="14852" width="7.375" style="1042" customWidth="1"/>
    <col min="14853" max="14855" width="4" style="1042"/>
    <col min="14856" max="14856" width="3.625" style="1042" customWidth="1"/>
    <col min="14857" max="14857" width="4" style="1042"/>
    <col min="14858" max="14858" width="7.375" style="1042" customWidth="1"/>
    <col min="14859" max="14867" width="4" style="1042"/>
    <col min="14868" max="14869" width="6.875" style="1042" customWidth="1"/>
    <col min="14870" max="14871" width="4" style="1042"/>
    <col min="14872" max="14872" width="4.125" style="1042" customWidth="1"/>
    <col min="14873" max="14873" width="2.375" style="1042" customWidth="1"/>
    <col min="14874" max="14874" width="3.375" style="1042" customWidth="1"/>
    <col min="14875" max="15105" width="4" style="1042"/>
    <col min="15106" max="15106" width="2.875" style="1042" customWidth="1"/>
    <col min="15107" max="15107" width="2.375" style="1042" customWidth="1"/>
    <col min="15108" max="15108" width="7.375" style="1042" customWidth="1"/>
    <col min="15109" max="15111" width="4" style="1042"/>
    <col min="15112" max="15112" width="3.625" style="1042" customWidth="1"/>
    <col min="15113" max="15113" width="4" style="1042"/>
    <col min="15114" max="15114" width="7.375" style="1042" customWidth="1"/>
    <col min="15115" max="15123" width="4" style="1042"/>
    <col min="15124" max="15125" width="6.875" style="1042" customWidth="1"/>
    <col min="15126" max="15127" width="4" style="1042"/>
    <col min="15128" max="15128" width="4.125" style="1042" customWidth="1"/>
    <col min="15129" max="15129" width="2.375" style="1042" customWidth="1"/>
    <col min="15130" max="15130" width="3.375" style="1042" customWidth="1"/>
    <col min="15131" max="15361" width="4" style="1042"/>
    <col min="15362" max="15362" width="2.875" style="1042" customWidth="1"/>
    <col min="15363" max="15363" width="2.375" style="1042" customWidth="1"/>
    <col min="15364" max="15364" width="7.375" style="1042" customWidth="1"/>
    <col min="15365" max="15367" width="4" style="1042"/>
    <col min="15368" max="15368" width="3.625" style="1042" customWidth="1"/>
    <col min="15369" max="15369" width="4" style="1042"/>
    <col min="15370" max="15370" width="7.375" style="1042" customWidth="1"/>
    <col min="15371" max="15379" width="4" style="1042"/>
    <col min="15380" max="15381" width="6.875" style="1042" customWidth="1"/>
    <col min="15382" max="15383" width="4" style="1042"/>
    <col min="15384" max="15384" width="4.125" style="1042" customWidth="1"/>
    <col min="15385" max="15385" width="2.375" style="1042" customWidth="1"/>
    <col min="15386" max="15386" width="3.375" style="1042" customWidth="1"/>
    <col min="15387" max="15617" width="4" style="1042"/>
    <col min="15618" max="15618" width="2.875" style="1042" customWidth="1"/>
    <col min="15619" max="15619" width="2.375" style="1042" customWidth="1"/>
    <col min="15620" max="15620" width="7.375" style="1042" customWidth="1"/>
    <col min="15621" max="15623" width="4" style="1042"/>
    <col min="15624" max="15624" width="3.625" style="1042" customWidth="1"/>
    <col min="15625" max="15625" width="4" style="1042"/>
    <col min="15626" max="15626" width="7.375" style="1042" customWidth="1"/>
    <col min="15627" max="15635" width="4" style="1042"/>
    <col min="15636" max="15637" width="6.875" style="1042" customWidth="1"/>
    <col min="15638" max="15639" width="4" style="1042"/>
    <col min="15640" max="15640" width="4.125" style="1042" customWidth="1"/>
    <col min="15641" max="15641" width="2.375" style="1042" customWidth="1"/>
    <col min="15642" max="15642" width="3.375" style="1042" customWidth="1"/>
    <col min="15643" max="15873" width="4" style="1042"/>
    <col min="15874" max="15874" width="2.875" style="1042" customWidth="1"/>
    <col min="15875" max="15875" width="2.375" style="1042" customWidth="1"/>
    <col min="15876" max="15876" width="7.375" style="1042" customWidth="1"/>
    <col min="15877" max="15879" width="4" style="1042"/>
    <col min="15880" max="15880" width="3.625" style="1042" customWidth="1"/>
    <col min="15881" max="15881" width="4" style="1042"/>
    <col min="15882" max="15882" width="7.375" style="1042" customWidth="1"/>
    <col min="15883" max="15891" width="4" style="1042"/>
    <col min="15892" max="15893" width="6.875" style="1042" customWidth="1"/>
    <col min="15894" max="15895" width="4" style="1042"/>
    <col min="15896" max="15896" width="4.125" style="1042" customWidth="1"/>
    <col min="15897" max="15897" width="2.375" style="1042" customWidth="1"/>
    <col min="15898" max="15898" width="3.375" style="1042" customWidth="1"/>
    <col min="15899" max="16129" width="4" style="1042"/>
    <col min="16130" max="16130" width="2.875" style="1042" customWidth="1"/>
    <col min="16131" max="16131" width="2.375" style="1042" customWidth="1"/>
    <col min="16132" max="16132" width="7.375" style="1042" customWidth="1"/>
    <col min="16133" max="16135" width="4" style="1042"/>
    <col min="16136" max="16136" width="3.625" style="1042" customWidth="1"/>
    <col min="16137" max="16137" width="4" style="1042"/>
    <col min="16138" max="16138" width="7.375" style="1042" customWidth="1"/>
    <col min="16139" max="16147" width="4" style="1042"/>
    <col min="16148" max="16149" width="6.875" style="1042" customWidth="1"/>
    <col min="16150" max="16151" width="4" style="1042"/>
    <col min="16152" max="16152" width="4.125" style="1042" customWidth="1"/>
    <col min="16153" max="16153" width="2.375" style="1042" customWidth="1"/>
    <col min="16154" max="16154" width="3.375" style="1042" customWidth="1"/>
    <col min="16155" max="16384" width="4" style="1042"/>
  </cols>
  <sheetData>
    <row r="1" spans="1:26">
      <c r="A1" s="1041"/>
      <c r="B1" s="1041"/>
      <c r="C1" s="1041"/>
      <c r="D1" s="1041"/>
      <c r="E1" s="1041"/>
      <c r="F1" s="1041"/>
      <c r="G1" s="1041"/>
      <c r="H1" s="1041"/>
      <c r="I1" s="1041"/>
      <c r="J1" s="1041"/>
      <c r="K1" s="1041"/>
      <c r="L1" s="1041"/>
      <c r="M1" s="1041"/>
      <c r="N1" s="1041"/>
      <c r="O1" s="1041"/>
      <c r="P1" s="1041"/>
      <c r="Q1" s="1041"/>
      <c r="R1" s="1041"/>
      <c r="S1" s="1041"/>
      <c r="T1" s="1041"/>
      <c r="U1" s="1041"/>
      <c r="V1" s="1041"/>
      <c r="W1" s="1041"/>
      <c r="X1" s="1041"/>
      <c r="Y1" s="1041"/>
      <c r="Z1" s="1041"/>
    </row>
    <row r="2" spans="1:26" ht="15" customHeight="1">
      <c r="A2" s="1041"/>
      <c r="B2" s="1041"/>
      <c r="C2" s="1041"/>
      <c r="D2" s="1041"/>
      <c r="E2" s="1041"/>
      <c r="F2" s="1041"/>
      <c r="G2" s="1041"/>
      <c r="H2" s="1041"/>
      <c r="I2" s="1041"/>
      <c r="J2" s="1041"/>
      <c r="K2" s="1041"/>
      <c r="L2" s="1041"/>
      <c r="M2" s="1041"/>
      <c r="N2" s="1041"/>
      <c r="O2" s="1041"/>
      <c r="P2" s="1041"/>
      <c r="Q2" s="1043"/>
      <c r="R2" s="1043"/>
      <c r="S2" s="1043"/>
      <c r="T2" s="1044"/>
      <c r="U2" s="1043" t="s">
        <v>160</v>
      </c>
      <c r="V2" s="1044"/>
      <c r="W2" s="1043" t="s">
        <v>159</v>
      </c>
      <c r="X2" s="1044"/>
      <c r="Y2" s="1043" t="s">
        <v>158</v>
      </c>
      <c r="Z2" s="1041"/>
    </row>
    <row r="3" spans="1:26" ht="15" customHeight="1">
      <c r="A3" s="1041"/>
      <c r="B3" s="1041"/>
      <c r="C3" s="1041" t="s">
        <v>169</v>
      </c>
      <c r="D3" s="1041"/>
      <c r="E3" s="1041"/>
      <c r="F3" s="1041"/>
      <c r="G3" s="1041"/>
      <c r="H3" s="1041"/>
      <c r="I3" s="1041"/>
      <c r="J3" s="1041"/>
      <c r="K3" s="1041"/>
      <c r="L3" s="1041"/>
      <c r="M3" s="1041"/>
      <c r="N3" s="1041"/>
      <c r="O3" s="1041"/>
      <c r="P3" s="1041"/>
      <c r="Q3" s="1041"/>
      <c r="R3" s="1041"/>
      <c r="S3" s="1043"/>
      <c r="T3" s="1041"/>
      <c r="U3" s="1041"/>
      <c r="V3" s="1041"/>
      <c r="W3" s="1041"/>
      <c r="X3" s="1041"/>
      <c r="Y3" s="1041"/>
      <c r="Z3" s="1041"/>
    </row>
    <row r="4" spans="1:26" ht="15" customHeight="1">
      <c r="A4" s="1041"/>
      <c r="B4" s="1592" t="s">
        <v>68</v>
      </c>
      <c r="C4" s="1592"/>
      <c r="D4" s="1592"/>
      <c r="E4" s="1592"/>
      <c r="F4" s="1592"/>
      <c r="G4" s="1592"/>
      <c r="H4" s="1592"/>
      <c r="I4" s="1592"/>
      <c r="J4" s="1592"/>
      <c r="K4" s="1592"/>
      <c r="L4" s="1592"/>
      <c r="M4" s="1592"/>
      <c r="N4" s="1592"/>
      <c r="O4" s="1592"/>
      <c r="P4" s="1592"/>
      <c r="Q4" s="1592"/>
      <c r="R4" s="1592"/>
      <c r="S4" s="1592"/>
      <c r="T4" s="1592"/>
      <c r="U4" s="1592"/>
      <c r="V4" s="1592"/>
      <c r="W4" s="1592"/>
      <c r="X4" s="1592"/>
      <c r="Y4" s="1592"/>
      <c r="Z4" s="1041"/>
    </row>
    <row r="5" spans="1:26" ht="15" customHeight="1">
      <c r="A5" s="1041"/>
      <c r="B5" s="1041"/>
      <c r="C5" s="1041"/>
      <c r="D5" s="1041"/>
      <c r="E5" s="1041"/>
      <c r="F5" s="1041"/>
      <c r="G5" s="1041"/>
      <c r="H5" s="1041"/>
      <c r="I5" s="1041"/>
      <c r="J5" s="1041"/>
      <c r="K5" s="1041"/>
      <c r="L5" s="1041"/>
      <c r="M5" s="1041"/>
      <c r="N5" s="1041"/>
      <c r="O5" s="1041"/>
      <c r="P5" s="1041"/>
      <c r="Q5" s="1041"/>
      <c r="R5" s="1041"/>
      <c r="S5" s="1041"/>
      <c r="T5" s="1041"/>
      <c r="U5" s="1041"/>
      <c r="V5" s="1041"/>
      <c r="W5" s="1041"/>
      <c r="X5" s="1041"/>
      <c r="Y5" s="1041"/>
      <c r="Z5" s="1041"/>
    </row>
    <row r="6" spans="1:26" ht="22.5" customHeight="1">
      <c r="A6" s="1040"/>
      <c r="B6" s="1593" t="s">
        <v>1</v>
      </c>
      <c r="C6" s="1594"/>
      <c r="D6" s="1594"/>
      <c r="E6" s="1594"/>
      <c r="F6" s="1595"/>
      <c r="G6" s="1604"/>
      <c r="H6" s="1605"/>
      <c r="I6" s="1605"/>
      <c r="J6" s="1605"/>
      <c r="K6" s="1605"/>
      <c r="L6" s="1605"/>
      <c r="M6" s="1605"/>
      <c r="N6" s="1605"/>
      <c r="O6" s="1605"/>
      <c r="P6" s="1605"/>
      <c r="Q6" s="1605"/>
      <c r="R6" s="1605"/>
      <c r="S6" s="1605"/>
      <c r="T6" s="1605"/>
      <c r="U6" s="1605"/>
      <c r="V6" s="1605"/>
      <c r="W6" s="1605"/>
      <c r="X6" s="1605"/>
      <c r="Y6" s="1606"/>
    </row>
    <row r="7" spans="1:26" ht="22.5" customHeight="1">
      <c r="A7" s="1040"/>
      <c r="B7" s="1593" t="s">
        <v>39</v>
      </c>
      <c r="C7" s="1594"/>
      <c r="D7" s="1594"/>
      <c r="E7" s="1594"/>
      <c r="F7" s="1595"/>
      <c r="G7" s="1045" t="s">
        <v>10</v>
      </c>
      <c r="H7" s="1046"/>
      <c r="I7" s="1587" t="s">
        <v>151</v>
      </c>
      <c r="J7" s="1587"/>
      <c r="K7" s="1046"/>
      <c r="L7" s="1046"/>
      <c r="M7" s="1587" t="s">
        <v>152</v>
      </c>
      <c r="N7" s="1587"/>
      <c r="O7" s="1046"/>
      <c r="P7" s="1046"/>
      <c r="Q7" s="1046"/>
      <c r="R7" s="1587" t="s">
        <v>153</v>
      </c>
      <c r="S7" s="1587"/>
      <c r="T7" s="1046"/>
      <c r="U7" s="1046"/>
      <c r="V7" s="1046"/>
      <c r="W7" s="1046"/>
      <c r="X7" s="1046"/>
      <c r="Y7" s="1047"/>
    </row>
    <row r="8" spans="1:26" ht="22.5" customHeight="1">
      <c r="A8" s="1040"/>
      <c r="B8" s="1607" t="s">
        <v>2</v>
      </c>
      <c r="C8" s="1607"/>
      <c r="D8" s="1607"/>
      <c r="E8" s="1607"/>
      <c r="F8" s="1607"/>
      <c r="G8" s="1048"/>
      <c r="H8" s="1588" t="s">
        <v>154</v>
      </c>
      <c r="I8" s="1589"/>
      <c r="J8" s="1589"/>
      <c r="K8" s="1589"/>
      <c r="L8" s="1049"/>
      <c r="M8" s="1590" t="s">
        <v>155</v>
      </c>
      <c r="N8" s="1590"/>
      <c r="O8" s="1590"/>
      <c r="P8" s="1590"/>
      <c r="Q8" s="1049"/>
      <c r="R8" s="1657" t="s">
        <v>168</v>
      </c>
      <c r="S8" s="1657"/>
      <c r="T8" s="1657"/>
      <c r="U8" s="1049"/>
      <c r="V8" s="1588" t="s">
        <v>156</v>
      </c>
      <c r="W8" s="1657"/>
      <c r="X8" s="1657"/>
      <c r="Y8" s="1673"/>
    </row>
    <row r="9" spans="1:26" ht="15" customHeight="1">
      <c r="A9" s="1041"/>
      <c r="B9" s="1041"/>
      <c r="C9" s="1041"/>
      <c r="D9" s="1041"/>
      <c r="E9" s="1041"/>
      <c r="F9" s="1041"/>
      <c r="G9" s="1041"/>
      <c r="H9" s="1041"/>
      <c r="I9" s="1041"/>
      <c r="J9" s="1041"/>
      <c r="K9" s="1041"/>
      <c r="L9" s="1041"/>
      <c r="M9" s="1041"/>
      <c r="N9" s="1041"/>
      <c r="O9" s="1041"/>
      <c r="P9" s="1041"/>
      <c r="Q9" s="1041"/>
      <c r="R9" s="1041"/>
      <c r="S9" s="1041"/>
      <c r="T9" s="1041"/>
      <c r="U9" s="1041"/>
      <c r="V9" s="1041"/>
      <c r="W9" s="1041"/>
      <c r="X9" s="1041"/>
      <c r="Y9" s="1041"/>
      <c r="Z9" s="1041"/>
    </row>
    <row r="10" spans="1:26" ht="15" customHeight="1">
      <c r="A10" s="1041"/>
      <c r="B10" s="1050"/>
      <c r="C10" s="1051"/>
      <c r="D10" s="1051"/>
      <c r="E10" s="1051"/>
      <c r="F10" s="1051"/>
      <c r="G10" s="1051"/>
      <c r="H10" s="1051"/>
      <c r="I10" s="1051"/>
      <c r="J10" s="1051"/>
      <c r="K10" s="1051"/>
      <c r="L10" s="1051"/>
      <c r="M10" s="1051"/>
      <c r="N10" s="1051"/>
      <c r="O10" s="1051"/>
      <c r="P10" s="1051"/>
      <c r="Q10" s="1051"/>
      <c r="R10" s="1051"/>
      <c r="S10" s="1051"/>
      <c r="T10" s="1051"/>
      <c r="U10" s="1089"/>
      <c r="V10" s="1090"/>
      <c r="W10" s="1090"/>
      <c r="X10" s="1090"/>
      <c r="Y10" s="1091"/>
      <c r="Z10" s="1041"/>
    </row>
    <row r="11" spans="1:26" ht="15" customHeight="1">
      <c r="A11" s="1041"/>
      <c r="B11" s="1053" t="s">
        <v>3</v>
      </c>
      <c r="C11" s="1041"/>
      <c r="D11" s="1041"/>
      <c r="E11" s="1041"/>
      <c r="F11" s="1041"/>
      <c r="G11" s="1041"/>
      <c r="H11" s="1041"/>
      <c r="I11" s="1041"/>
      <c r="J11" s="1041"/>
      <c r="K11" s="1041"/>
      <c r="L11" s="1041"/>
      <c r="M11" s="1041"/>
      <c r="N11" s="1041"/>
      <c r="O11" s="1041"/>
      <c r="P11" s="1041"/>
      <c r="Q11" s="1041"/>
      <c r="R11" s="1041"/>
      <c r="S11" s="1041"/>
      <c r="T11" s="1041"/>
      <c r="U11" s="1621" t="s">
        <v>1690</v>
      </c>
      <c r="V11" s="1622"/>
      <c r="W11" s="1622"/>
      <c r="X11" s="1622"/>
      <c r="Y11" s="1623"/>
      <c r="Z11" s="1041"/>
    </row>
    <row r="12" spans="1:26" ht="15" customHeight="1">
      <c r="A12" s="1041"/>
      <c r="B12" s="1053"/>
      <c r="C12" s="1041"/>
      <c r="D12" s="1041"/>
      <c r="E12" s="1041"/>
      <c r="F12" s="1041"/>
      <c r="G12" s="1041"/>
      <c r="H12" s="1041"/>
      <c r="I12" s="1041"/>
      <c r="J12" s="1041"/>
      <c r="K12" s="1041"/>
      <c r="L12" s="1041"/>
      <c r="M12" s="1041"/>
      <c r="N12" s="1041"/>
      <c r="O12" s="1041"/>
      <c r="P12" s="1041"/>
      <c r="Q12" s="1041"/>
      <c r="R12" s="1041"/>
      <c r="S12" s="1041"/>
      <c r="T12" s="1041"/>
      <c r="U12" s="1059"/>
      <c r="V12" s="1061"/>
      <c r="W12" s="1061"/>
      <c r="X12" s="1061"/>
      <c r="Y12" s="1063"/>
      <c r="Z12" s="1041"/>
    </row>
    <row r="13" spans="1:26" ht="15" customHeight="1">
      <c r="A13" s="1041"/>
      <c r="B13" s="1053"/>
      <c r="C13" s="1058" t="s">
        <v>4</v>
      </c>
      <c r="D13" s="1608" t="s">
        <v>131</v>
      </c>
      <c r="E13" s="1608"/>
      <c r="F13" s="1608"/>
      <c r="G13" s="1608"/>
      <c r="H13" s="1608"/>
      <c r="I13" s="1608"/>
      <c r="J13" s="1608"/>
      <c r="K13" s="1608"/>
      <c r="L13" s="1608"/>
      <c r="M13" s="1608"/>
      <c r="N13" s="1608"/>
      <c r="O13" s="1608"/>
      <c r="P13" s="1608"/>
      <c r="Q13" s="1608"/>
      <c r="R13" s="1608"/>
      <c r="S13" s="1608"/>
      <c r="T13" s="1609"/>
      <c r="U13" s="1059"/>
      <c r="V13" s="1060" t="s">
        <v>32</v>
      </c>
      <c r="W13" s="1061" t="s">
        <v>33</v>
      </c>
      <c r="X13" s="1060" t="s">
        <v>32</v>
      </c>
      <c r="Y13" s="1063"/>
      <c r="Z13" s="1041"/>
    </row>
    <row r="14" spans="1:26" ht="15" customHeight="1">
      <c r="A14" s="1041"/>
      <c r="B14" s="1053"/>
      <c r="C14" s="1058"/>
      <c r="D14" s="1608"/>
      <c r="E14" s="1608"/>
      <c r="F14" s="1608"/>
      <c r="G14" s="1608"/>
      <c r="H14" s="1608"/>
      <c r="I14" s="1608"/>
      <c r="J14" s="1608"/>
      <c r="K14" s="1608"/>
      <c r="L14" s="1608"/>
      <c r="M14" s="1608"/>
      <c r="N14" s="1608"/>
      <c r="O14" s="1608"/>
      <c r="P14" s="1608"/>
      <c r="Q14" s="1608"/>
      <c r="R14" s="1608"/>
      <c r="S14" s="1608"/>
      <c r="T14" s="1609"/>
      <c r="U14" s="1059"/>
      <c r="V14" s="1060"/>
      <c r="W14" s="1061"/>
      <c r="X14" s="1060"/>
      <c r="Y14" s="1063"/>
      <c r="Z14" s="1041"/>
    </row>
    <row r="15" spans="1:26" ht="7.5" customHeight="1">
      <c r="A15" s="1041"/>
      <c r="B15" s="1053"/>
      <c r="C15" s="1058"/>
      <c r="D15" s="1082"/>
      <c r="E15" s="1082"/>
      <c r="F15" s="1082"/>
      <c r="G15" s="1082"/>
      <c r="H15" s="1082"/>
      <c r="I15" s="1082"/>
      <c r="J15" s="1082"/>
      <c r="K15" s="1082"/>
      <c r="L15" s="1082"/>
      <c r="M15" s="1082"/>
      <c r="N15" s="1082"/>
      <c r="O15" s="1082"/>
      <c r="P15" s="1082"/>
      <c r="Q15" s="1082"/>
      <c r="R15" s="1082"/>
      <c r="S15" s="1082"/>
      <c r="T15" s="1136"/>
      <c r="U15" s="1059"/>
      <c r="V15" s="1060"/>
      <c r="W15" s="1061"/>
      <c r="X15" s="1060"/>
      <c r="Y15" s="1063"/>
      <c r="Z15" s="1041"/>
    </row>
    <row r="16" spans="1:26" ht="15" customHeight="1">
      <c r="A16" s="1041"/>
      <c r="B16" s="1053"/>
      <c r="C16" s="1058" t="s">
        <v>5</v>
      </c>
      <c r="D16" s="1608" t="s">
        <v>101</v>
      </c>
      <c r="E16" s="1608"/>
      <c r="F16" s="1608"/>
      <c r="G16" s="1608"/>
      <c r="H16" s="1608"/>
      <c r="I16" s="1608"/>
      <c r="J16" s="1608"/>
      <c r="K16" s="1608"/>
      <c r="L16" s="1608"/>
      <c r="M16" s="1608"/>
      <c r="N16" s="1608"/>
      <c r="O16" s="1608"/>
      <c r="P16" s="1608"/>
      <c r="Q16" s="1608"/>
      <c r="R16" s="1608"/>
      <c r="S16" s="1608"/>
      <c r="T16" s="1609"/>
      <c r="U16" s="1059"/>
      <c r="V16" s="1060" t="s">
        <v>32</v>
      </c>
      <c r="W16" s="1061" t="s">
        <v>33</v>
      </c>
      <c r="X16" s="1060" t="s">
        <v>32</v>
      </c>
      <c r="Y16" s="1063"/>
      <c r="Z16" s="1041"/>
    </row>
    <row r="17" spans="1:26" ht="15" customHeight="1">
      <c r="A17" s="1041"/>
      <c r="B17" s="1053"/>
      <c r="C17" s="1041"/>
      <c r="D17" s="1608"/>
      <c r="E17" s="1608"/>
      <c r="F17" s="1608"/>
      <c r="G17" s="1608"/>
      <c r="H17" s="1608"/>
      <c r="I17" s="1608"/>
      <c r="J17" s="1608"/>
      <c r="K17" s="1608"/>
      <c r="L17" s="1608"/>
      <c r="M17" s="1608"/>
      <c r="N17" s="1608"/>
      <c r="O17" s="1608"/>
      <c r="P17" s="1608"/>
      <c r="Q17" s="1608"/>
      <c r="R17" s="1608"/>
      <c r="S17" s="1608"/>
      <c r="T17" s="1609"/>
      <c r="U17" s="1059"/>
      <c r="V17" s="1060"/>
      <c r="W17" s="1061"/>
      <c r="X17" s="1060"/>
      <c r="Y17" s="1063"/>
      <c r="Z17" s="1041"/>
    </row>
    <row r="18" spans="1:26" ht="7.5" customHeight="1">
      <c r="A18" s="1041"/>
      <c r="B18" s="1053"/>
      <c r="C18" s="1041"/>
      <c r="D18" s="1041"/>
      <c r="E18" s="1041"/>
      <c r="F18" s="1041"/>
      <c r="G18" s="1041"/>
      <c r="H18" s="1041"/>
      <c r="I18" s="1041"/>
      <c r="J18" s="1041"/>
      <c r="K18" s="1041"/>
      <c r="L18" s="1041"/>
      <c r="M18" s="1041"/>
      <c r="N18" s="1041"/>
      <c r="O18" s="1041"/>
      <c r="P18" s="1041"/>
      <c r="Q18" s="1041"/>
      <c r="R18" s="1041"/>
      <c r="S18" s="1041"/>
      <c r="T18" s="1041"/>
      <c r="U18" s="1059"/>
      <c r="V18" s="1060"/>
      <c r="W18" s="1061"/>
      <c r="X18" s="1060"/>
      <c r="Y18" s="1063"/>
      <c r="Z18" s="1041"/>
    </row>
    <row r="19" spans="1:26" ht="15" customHeight="1">
      <c r="A19" s="1041"/>
      <c r="B19" s="1053"/>
      <c r="C19" s="1041" t="s">
        <v>31</v>
      </c>
      <c r="D19" s="1624" t="s">
        <v>132</v>
      </c>
      <c r="E19" s="1624"/>
      <c r="F19" s="1624"/>
      <c r="G19" s="1624"/>
      <c r="H19" s="1624"/>
      <c r="I19" s="1624"/>
      <c r="J19" s="1624"/>
      <c r="K19" s="1624"/>
      <c r="L19" s="1624"/>
      <c r="M19" s="1624"/>
      <c r="N19" s="1624"/>
      <c r="O19" s="1624"/>
      <c r="P19" s="1624"/>
      <c r="Q19" s="1624"/>
      <c r="R19" s="1624"/>
      <c r="S19" s="1624"/>
      <c r="T19" s="1625"/>
      <c r="U19" s="1059"/>
      <c r="V19" s="1060" t="s">
        <v>32</v>
      </c>
      <c r="W19" s="1061" t="s">
        <v>33</v>
      </c>
      <c r="X19" s="1060" t="s">
        <v>32</v>
      </c>
      <c r="Y19" s="1063"/>
      <c r="Z19" s="1041"/>
    </row>
    <row r="20" spans="1:26" ht="7.5" customHeight="1">
      <c r="A20" s="1041"/>
      <c r="B20" s="1053"/>
      <c r="C20" s="1041"/>
      <c r="D20" s="1041"/>
      <c r="E20" s="1041"/>
      <c r="F20" s="1041"/>
      <c r="G20" s="1041"/>
      <c r="H20" s="1041"/>
      <c r="I20" s="1041"/>
      <c r="J20" s="1041"/>
      <c r="K20" s="1041"/>
      <c r="L20" s="1041"/>
      <c r="M20" s="1041"/>
      <c r="N20" s="1041"/>
      <c r="O20" s="1041"/>
      <c r="P20" s="1041"/>
      <c r="Q20" s="1041"/>
      <c r="R20" s="1041"/>
      <c r="S20" s="1041"/>
      <c r="T20" s="1041"/>
      <c r="U20" s="1059"/>
      <c r="V20" s="1060"/>
      <c r="W20" s="1061"/>
      <c r="X20" s="1060"/>
      <c r="Y20" s="1063"/>
      <c r="Z20" s="1041"/>
    </row>
    <row r="21" spans="1:26" ht="15" customHeight="1">
      <c r="A21" s="1041"/>
      <c r="B21" s="1053"/>
      <c r="C21" s="1043" t="s">
        <v>6</v>
      </c>
      <c r="D21" s="1613" t="s">
        <v>133</v>
      </c>
      <c r="E21" s="1613"/>
      <c r="F21" s="1613"/>
      <c r="G21" s="1613"/>
      <c r="H21" s="1613"/>
      <c r="I21" s="1613"/>
      <c r="J21" s="1613"/>
      <c r="K21" s="1613"/>
      <c r="L21" s="1613"/>
      <c r="M21" s="1613"/>
      <c r="N21" s="1613"/>
      <c r="O21" s="1613"/>
      <c r="P21" s="1613"/>
      <c r="Q21" s="1613"/>
      <c r="R21" s="1613"/>
      <c r="S21" s="1613"/>
      <c r="T21" s="1614"/>
      <c r="U21" s="1059"/>
      <c r="V21" s="1060" t="s">
        <v>32</v>
      </c>
      <c r="W21" s="1061" t="s">
        <v>33</v>
      </c>
      <c r="X21" s="1060" t="s">
        <v>32</v>
      </c>
      <c r="Y21" s="1063"/>
      <c r="Z21" s="1041"/>
    </row>
    <row r="22" spans="1:26" ht="7.5" customHeight="1">
      <c r="A22" s="1041"/>
      <c r="B22" s="1053"/>
      <c r="C22" s="1041"/>
      <c r="D22" s="1041"/>
      <c r="E22" s="1041"/>
      <c r="F22" s="1041"/>
      <c r="G22" s="1041"/>
      <c r="H22" s="1041"/>
      <c r="I22" s="1041"/>
      <c r="J22" s="1041"/>
      <c r="K22" s="1041"/>
      <c r="L22" s="1041"/>
      <c r="M22" s="1041"/>
      <c r="N22" s="1041"/>
      <c r="O22" s="1041"/>
      <c r="P22" s="1041"/>
      <c r="Q22" s="1041"/>
      <c r="R22" s="1041"/>
      <c r="S22" s="1041"/>
      <c r="T22" s="1041"/>
      <c r="U22" s="1059"/>
      <c r="V22" s="1060"/>
      <c r="W22" s="1061"/>
      <c r="X22" s="1060"/>
      <c r="Y22" s="1063"/>
      <c r="Z22" s="1041"/>
    </row>
    <row r="23" spans="1:26" ht="15" customHeight="1">
      <c r="A23" s="1041"/>
      <c r="B23" s="1053"/>
      <c r="C23" s="1058" t="s">
        <v>69</v>
      </c>
      <c r="D23" s="1608" t="s">
        <v>134</v>
      </c>
      <c r="E23" s="1608"/>
      <c r="F23" s="1608"/>
      <c r="G23" s="1608"/>
      <c r="H23" s="1608"/>
      <c r="I23" s="1608"/>
      <c r="J23" s="1608"/>
      <c r="K23" s="1608"/>
      <c r="L23" s="1608"/>
      <c r="M23" s="1608"/>
      <c r="N23" s="1608"/>
      <c r="O23" s="1608"/>
      <c r="P23" s="1608"/>
      <c r="Q23" s="1608"/>
      <c r="R23" s="1608"/>
      <c r="S23" s="1608"/>
      <c r="T23" s="1609"/>
      <c r="U23" s="1059"/>
      <c r="V23" s="1060" t="s">
        <v>32</v>
      </c>
      <c r="W23" s="1061" t="s">
        <v>33</v>
      </c>
      <c r="X23" s="1060" t="s">
        <v>32</v>
      </c>
      <c r="Y23" s="1063"/>
      <c r="Z23" s="1041"/>
    </row>
    <row r="24" spans="1:26" ht="30" customHeight="1">
      <c r="A24" s="1041"/>
      <c r="B24" s="1053"/>
      <c r="C24" s="1041"/>
      <c r="D24" s="1608"/>
      <c r="E24" s="1608"/>
      <c r="F24" s="1608"/>
      <c r="G24" s="1608"/>
      <c r="H24" s="1608"/>
      <c r="I24" s="1608"/>
      <c r="J24" s="1608"/>
      <c r="K24" s="1608"/>
      <c r="L24" s="1608"/>
      <c r="M24" s="1608"/>
      <c r="N24" s="1608"/>
      <c r="O24" s="1608"/>
      <c r="P24" s="1608"/>
      <c r="Q24" s="1608"/>
      <c r="R24" s="1608"/>
      <c r="S24" s="1608"/>
      <c r="T24" s="1609"/>
      <c r="U24" s="1059"/>
      <c r="V24" s="1061"/>
      <c r="W24" s="1061"/>
      <c r="X24" s="1061"/>
      <c r="Y24" s="1063"/>
      <c r="Z24" s="1041"/>
    </row>
    <row r="25" spans="1:26" ht="7.5" customHeight="1">
      <c r="A25" s="1041"/>
      <c r="B25" s="1053"/>
      <c r="C25" s="1041"/>
      <c r="D25" s="1041"/>
      <c r="E25" s="1041"/>
      <c r="F25" s="1041"/>
      <c r="G25" s="1041"/>
      <c r="H25" s="1041"/>
      <c r="I25" s="1041"/>
      <c r="J25" s="1041"/>
      <c r="K25" s="1041"/>
      <c r="L25" s="1041"/>
      <c r="M25" s="1041"/>
      <c r="N25" s="1041"/>
      <c r="O25" s="1041"/>
      <c r="P25" s="1041"/>
      <c r="Q25" s="1041"/>
      <c r="R25" s="1041"/>
      <c r="S25" s="1041"/>
      <c r="T25" s="1041"/>
      <c r="U25" s="1059"/>
      <c r="V25" s="1061"/>
      <c r="W25" s="1061"/>
      <c r="X25" s="1061"/>
      <c r="Y25" s="1063"/>
      <c r="Z25" s="1041"/>
    </row>
    <row r="26" spans="1:26" ht="15" customHeight="1">
      <c r="A26" s="1041"/>
      <c r="B26" s="1053"/>
      <c r="C26" s="1041" t="s">
        <v>70</v>
      </c>
      <c r="D26" s="1041" t="s">
        <v>135</v>
      </c>
      <c r="E26" s="1041"/>
      <c r="F26" s="1041"/>
      <c r="G26" s="1041"/>
      <c r="H26" s="1041"/>
      <c r="I26" s="1041"/>
      <c r="J26" s="1041"/>
      <c r="K26" s="1041"/>
      <c r="L26" s="1041"/>
      <c r="M26" s="1041"/>
      <c r="N26" s="1041"/>
      <c r="O26" s="1041"/>
      <c r="P26" s="1041"/>
      <c r="Q26" s="1041"/>
      <c r="R26" s="1041"/>
      <c r="S26" s="1041"/>
      <c r="T26" s="1041"/>
      <c r="U26" s="1059"/>
      <c r="V26" s="1060" t="s">
        <v>32</v>
      </c>
      <c r="W26" s="1061" t="s">
        <v>33</v>
      </c>
      <c r="X26" s="1060" t="s">
        <v>32</v>
      </c>
      <c r="Y26" s="1063"/>
      <c r="Z26" s="1041"/>
    </row>
    <row r="27" spans="1:26" ht="8.25" customHeight="1">
      <c r="A27" s="1041"/>
      <c r="B27" s="1053"/>
      <c r="C27" s="1041"/>
      <c r="D27" s="1041"/>
      <c r="E27" s="1041"/>
      <c r="F27" s="1041"/>
      <c r="G27" s="1041"/>
      <c r="H27" s="1041"/>
      <c r="I27" s="1041"/>
      <c r="J27" s="1041"/>
      <c r="K27" s="1041"/>
      <c r="L27" s="1041"/>
      <c r="M27" s="1041"/>
      <c r="N27" s="1041"/>
      <c r="O27" s="1041"/>
      <c r="P27" s="1041"/>
      <c r="Q27" s="1041"/>
      <c r="R27" s="1041"/>
      <c r="S27" s="1041"/>
      <c r="T27" s="1041"/>
      <c r="U27" s="1059"/>
      <c r="V27" s="1060"/>
      <c r="W27" s="1061"/>
      <c r="X27" s="1060"/>
      <c r="Y27" s="1063"/>
      <c r="Z27" s="1041"/>
    </row>
    <row r="28" spans="1:26" ht="15" customHeight="1">
      <c r="A28" s="1041"/>
      <c r="B28" s="1053"/>
      <c r="C28" s="1041" t="s">
        <v>71</v>
      </c>
      <c r="D28" s="1041" t="s">
        <v>97</v>
      </c>
      <c r="E28" s="1041"/>
      <c r="F28" s="1041"/>
      <c r="G28" s="1041"/>
      <c r="H28" s="1041"/>
      <c r="I28" s="1041"/>
      <c r="J28" s="1041"/>
      <c r="K28" s="1041"/>
      <c r="L28" s="1041"/>
      <c r="M28" s="1041"/>
      <c r="N28" s="1041"/>
      <c r="O28" s="1041"/>
      <c r="P28" s="1041"/>
      <c r="Q28" s="1041"/>
      <c r="R28" s="1041"/>
      <c r="S28" s="1041"/>
      <c r="T28" s="1041"/>
      <c r="U28" s="1059"/>
      <c r="V28" s="1060" t="s">
        <v>32</v>
      </c>
      <c r="W28" s="1061" t="s">
        <v>33</v>
      </c>
      <c r="X28" s="1060" t="s">
        <v>32</v>
      </c>
      <c r="Y28" s="1063"/>
      <c r="Z28" s="1041"/>
    </row>
    <row r="29" spans="1:26" ht="8.25" customHeight="1">
      <c r="A29" s="1041"/>
      <c r="B29" s="1053"/>
      <c r="C29" s="1041"/>
      <c r="D29" s="1041"/>
      <c r="E29" s="1041"/>
      <c r="F29" s="1041"/>
      <c r="G29" s="1041"/>
      <c r="H29" s="1041"/>
      <c r="I29" s="1041"/>
      <c r="J29" s="1041"/>
      <c r="K29" s="1041"/>
      <c r="L29" s="1041"/>
      <c r="M29" s="1041"/>
      <c r="N29" s="1041"/>
      <c r="O29" s="1041"/>
      <c r="P29" s="1041"/>
      <c r="Q29" s="1041"/>
      <c r="R29" s="1041"/>
      <c r="S29" s="1041"/>
      <c r="T29" s="1041"/>
      <c r="U29" s="1059"/>
      <c r="V29" s="1060"/>
      <c r="W29" s="1061"/>
      <c r="X29" s="1060"/>
      <c r="Y29" s="1063"/>
      <c r="Z29" s="1041"/>
    </row>
    <row r="30" spans="1:26" ht="15" customHeight="1">
      <c r="A30" s="1041"/>
      <c r="B30" s="1053"/>
      <c r="C30" s="1041" t="s">
        <v>72</v>
      </c>
      <c r="D30" s="1613" t="s">
        <v>136</v>
      </c>
      <c r="E30" s="1613"/>
      <c r="F30" s="1613"/>
      <c r="G30" s="1613"/>
      <c r="H30" s="1613"/>
      <c r="I30" s="1613"/>
      <c r="J30" s="1613"/>
      <c r="K30" s="1613"/>
      <c r="L30" s="1613"/>
      <c r="M30" s="1613"/>
      <c r="N30" s="1613"/>
      <c r="O30" s="1613"/>
      <c r="P30" s="1613"/>
      <c r="Q30" s="1613"/>
      <c r="R30" s="1613"/>
      <c r="S30" s="1613"/>
      <c r="T30" s="1614"/>
      <c r="U30" s="1059"/>
      <c r="V30" s="1060" t="s">
        <v>32</v>
      </c>
      <c r="W30" s="1061" t="s">
        <v>33</v>
      </c>
      <c r="X30" s="1060" t="s">
        <v>32</v>
      </c>
      <c r="Y30" s="1063"/>
      <c r="Z30" s="1041"/>
    </row>
    <row r="31" spans="1:26" ht="15" customHeight="1">
      <c r="A31" s="1041"/>
      <c r="B31" s="1053"/>
      <c r="C31" s="1041" t="s">
        <v>10</v>
      </c>
      <c r="D31" s="1613"/>
      <c r="E31" s="1613"/>
      <c r="F31" s="1613"/>
      <c r="G31" s="1613"/>
      <c r="H31" s="1613"/>
      <c r="I31" s="1613"/>
      <c r="J31" s="1613"/>
      <c r="K31" s="1613"/>
      <c r="L31" s="1613"/>
      <c r="M31" s="1613"/>
      <c r="N31" s="1613"/>
      <c r="O31" s="1613"/>
      <c r="P31" s="1613"/>
      <c r="Q31" s="1613"/>
      <c r="R31" s="1613"/>
      <c r="S31" s="1613"/>
      <c r="T31" s="1614"/>
      <c r="U31" s="1059"/>
      <c r="V31" s="1061"/>
      <c r="W31" s="1061"/>
      <c r="X31" s="1061"/>
      <c r="Y31" s="1063"/>
      <c r="Z31" s="1041"/>
    </row>
    <row r="32" spans="1:26" ht="15" customHeight="1">
      <c r="A32" s="1041"/>
      <c r="B32" s="1053"/>
      <c r="C32" s="1041"/>
      <c r="D32" s="1041"/>
      <c r="E32" s="1041"/>
      <c r="F32" s="1041"/>
      <c r="G32" s="1041"/>
      <c r="H32" s="1041"/>
      <c r="I32" s="1041"/>
      <c r="J32" s="1041"/>
      <c r="K32" s="1041"/>
      <c r="L32" s="1041"/>
      <c r="M32" s="1041"/>
      <c r="N32" s="1041"/>
      <c r="O32" s="1041"/>
      <c r="P32" s="1041"/>
      <c r="Q32" s="1041"/>
      <c r="R32" s="1041"/>
      <c r="S32" s="1041"/>
      <c r="T32" s="1041"/>
      <c r="U32" s="1059"/>
      <c r="V32" s="1061"/>
      <c r="W32" s="1061"/>
      <c r="X32" s="1061"/>
      <c r="Y32" s="1063"/>
      <c r="Z32" s="1041"/>
    </row>
    <row r="33" spans="1:26" ht="15" customHeight="1">
      <c r="A33" s="1041"/>
      <c r="B33" s="1053" t="s">
        <v>11</v>
      </c>
      <c r="C33" s="1041"/>
      <c r="D33" s="1041"/>
      <c r="E33" s="1041"/>
      <c r="F33" s="1041"/>
      <c r="G33" s="1041"/>
      <c r="H33" s="1041"/>
      <c r="I33" s="1041"/>
      <c r="J33" s="1041"/>
      <c r="K33" s="1041"/>
      <c r="L33" s="1041"/>
      <c r="M33" s="1041"/>
      <c r="N33" s="1041"/>
      <c r="O33" s="1041"/>
      <c r="P33" s="1041"/>
      <c r="Q33" s="1041"/>
      <c r="R33" s="1041"/>
      <c r="S33" s="1041"/>
      <c r="T33" s="1041"/>
      <c r="U33" s="1053"/>
      <c r="V33" s="1041"/>
      <c r="W33" s="1041"/>
      <c r="X33" s="1041"/>
      <c r="Y33" s="1057"/>
      <c r="Z33" s="1041"/>
    </row>
    <row r="34" spans="1:26" ht="15" customHeight="1">
      <c r="A34" s="1041"/>
      <c r="B34" s="1053"/>
      <c r="C34" s="1041"/>
      <c r="D34" s="1041"/>
      <c r="E34" s="1041"/>
      <c r="F34" s="1041"/>
      <c r="G34" s="1041"/>
      <c r="H34" s="1041"/>
      <c r="I34" s="1041"/>
      <c r="J34" s="1041"/>
      <c r="K34" s="1041"/>
      <c r="L34" s="1041"/>
      <c r="M34" s="1041"/>
      <c r="N34" s="1041"/>
      <c r="O34" s="1041"/>
      <c r="P34" s="1041"/>
      <c r="Q34" s="1041"/>
      <c r="R34" s="1041"/>
      <c r="S34" s="1041"/>
      <c r="T34" s="1041"/>
      <c r="U34" s="1059"/>
      <c r="V34" s="1061"/>
      <c r="W34" s="1061"/>
      <c r="X34" s="1061"/>
      <c r="Y34" s="1063"/>
      <c r="Z34" s="1041"/>
    </row>
    <row r="35" spans="1:26" ht="15" customHeight="1">
      <c r="A35" s="1041"/>
      <c r="B35" s="1053"/>
      <c r="C35" s="1041" t="s">
        <v>137</v>
      </c>
      <c r="D35" s="1041"/>
      <c r="E35" s="1041"/>
      <c r="F35" s="1041"/>
      <c r="G35" s="1041"/>
      <c r="H35" s="1041"/>
      <c r="I35" s="1041"/>
      <c r="J35" s="1041"/>
      <c r="K35" s="1041"/>
      <c r="L35" s="1041"/>
      <c r="M35" s="1041"/>
      <c r="N35" s="1041"/>
      <c r="O35" s="1041"/>
      <c r="P35" s="1041"/>
      <c r="Q35" s="1041"/>
      <c r="R35" s="1041"/>
      <c r="S35" s="1041"/>
      <c r="T35" s="1041"/>
      <c r="U35" s="1059"/>
      <c r="V35" s="1061"/>
      <c r="W35" s="1061"/>
      <c r="X35" s="1061"/>
      <c r="Y35" s="1063"/>
      <c r="Z35" s="1041"/>
    </row>
    <row r="36" spans="1:26" ht="15" customHeight="1">
      <c r="A36" s="1041"/>
      <c r="B36" s="1053"/>
      <c r="C36" s="1613" t="s">
        <v>138</v>
      </c>
      <c r="D36" s="1613"/>
      <c r="E36" s="1613"/>
      <c r="F36" s="1613"/>
      <c r="G36" s="1613"/>
      <c r="H36" s="1613"/>
      <c r="I36" s="1613"/>
      <c r="J36" s="1613"/>
      <c r="K36" s="1613"/>
      <c r="L36" s="1613"/>
      <c r="M36" s="1613"/>
      <c r="N36" s="1613"/>
      <c r="O36" s="1613"/>
      <c r="P36" s="1613"/>
      <c r="Q36" s="1613"/>
      <c r="R36" s="1613"/>
      <c r="S36" s="1613"/>
      <c r="T36" s="1614"/>
      <c r="U36" s="1059"/>
      <c r="V36" s="1061"/>
      <c r="W36" s="1061"/>
      <c r="X36" s="1061"/>
      <c r="Y36" s="1063"/>
      <c r="Z36" s="1041"/>
    </row>
    <row r="37" spans="1:26" ht="15" customHeight="1">
      <c r="A37" s="1041"/>
      <c r="B37" s="1053"/>
      <c r="C37" s="1613"/>
      <c r="D37" s="1613"/>
      <c r="E37" s="1613"/>
      <c r="F37" s="1613"/>
      <c r="G37" s="1613"/>
      <c r="H37" s="1613"/>
      <c r="I37" s="1613"/>
      <c r="J37" s="1613"/>
      <c r="K37" s="1613"/>
      <c r="L37" s="1613"/>
      <c r="M37" s="1613"/>
      <c r="N37" s="1613"/>
      <c r="O37" s="1613"/>
      <c r="P37" s="1613"/>
      <c r="Q37" s="1613"/>
      <c r="R37" s="1613"/>
      <c r="S37" s="1613"/>
      <c r="T37" s="1614"/>
      <c r="U37" s="1059"/>
      <c r="V37" s="1061"/>
      <c r="W37" s="1061"/>
      <c r="X37" s="1061"/>
      <c r="Y37" s="1063"/>
      <c r="Z37" s="1041"/>
    </row>
    <row r="38" spans="1:26" ht="7.5" customHeight="1">
      <c r="A38" s="1041"/>
      <c r="B38" s="1053"/>
      <c r="C38" s="1041"/>
      <c r="D38" s="1073"/>
      <c r="E38" s="1073"/>
      <c r="F38" s="1073"/>
      <c r="G38" s="1073"/>
      <c r="H38" s="1073"/>
      <c r="I38" s="1073"/>
      <c r="J38" s="1073"/>
      <c r="K38" s="1073"/>
      <c r="L38" s="1073"/>
      <c r="M38" s="1073"/>
      <c r="N38" s="1073"/>
      <c r="O38" s="1073"/>
      <c r="P38" s="1073"/>
      <c r="Q38" s="1073"/>
      <c r="R38" s="1073"/>
      <c r="S38" s="1073"/>
      <c r="T38" s="1073"/>
      <c r="U38" s="1059"/>
      <c r="V38" s="1061"/>
      <c r="W38" s="1061"/>
      <c r="X38" s="1061"/>
      <c r="Y38" s="1063"/>
      <c r="Z38" s="1041"/>
    </row>
    <row r="39" spans="1:26" ht="30" customHeight="1">
      <c r="A39" s="1041"/>
      <c r="B39" s="1053"/>
      <c r="C39" s="1074"/>
      <c r="D39" s="1615"/>
      <c r="E39" s="1616"/>
      <c r="F39" s="1616"/>
      <c r="G39" s="1616"/>
      <c r="H39" s="1616"/>
      <c r="I39" s="1616"/>
      <c r="J39" s="1616"/>
      <c r="K39" s="1617"/>
      <c r="L39" s="1618" t="s">
        <v>12</v>
      </c>
      <c r="M39" s="1594"/>
      <c r="N39" s="1595"/>
      <c r="O39" s="1704" t="s">
        <v>13</v>
      </c>
      <c r="P39" s="1705"/>
      <c r="Q39" s="1706"/>
      <c r="R39" s="1075"/>
      <c r="S39" s="1075"/>
      <c r="T39" s="1075"/>
      <c r="U39" s="1059"/>
      <c r="V39" s="1061"/>
      <c r="W39" s="1061"/>
      <c r="X39" s="1061"/>
      <c r="Y39" s="1063"/>
      <c r="Z39" s="1041"/>
    </row>
    <row r="40" spans="1:26" ht="54" customHeight="1">
      <c r="A40" s="1041"/>
      <c r="B40" s="1053"/>
      <c r="C40" s="1076" t="s">
        <v>14</v>
      </c>
      <c r="D40" s="1596" t="s">
        <v>73</v>
      </c>
      <c r="E40" s="1596"/>
      <c r="F40" s="1596"/>
      <c r="G40" s="1596"/>
      <c r="H40" s="1596"/>
      <c r="I40" s="1596"/>
      <c r="J40" s="1596"/>
      <c r="K40" s="1596"/>
      <c r="L40" s="1598" t="s">
        <v>16</v>
      </c>
      <c r="M40" s="1599"/>
      <c r="N40" s="1600"/>
      <c r="O40" s="1597" t="s">
        <v>17</v>
      </c>
      <c r="P40" s="1597"/>
      <c r="Q40" s="1597"/>
      <c r="R40" s="1077"/>
      <c r="S40" s="1077"/>
      <c r="T40" s="1077"/>
      <c r="U40" s="1621" t="s">
        <v>1690</v>
      </c>
      <c r="V40" s="1622"/>
      <c r="W40" s="1622"/>
      <c r="X40" s="1622"/>
      <c r="Y40" s="1623"/>
      <c r="Z40" s="1041"/>
    </row>
    <row r="41" spans="1:26" ht="54" customHeight="1">
      <c r="A41" s="1041"/>
      <c r="B41" s="1053"/>
      <c r="C41" s="1076" t="s">
        <v>18</v>
      </c>
      <c r="D41" s="1596" t="s">
        <v>86</v>
      </c>
      <c r="E41" s="1596"/>
      <c r="F41" s="1596"/>
      <c r="G41" s="1596"/>
      <c r="H41" s="1596"/>
      <c r="I41" s="1596"/>
      <c r="J41" s="1596"/>
      <c r="K41" s="1596"/>
      <c r="L41" s="1598" t="s">
        <v>16</v>
      </c>
      <c r="M41" s="1599"/>
      <c r="N41" s="1600"/>
      <c r="O41" s="1601"/>
      <c r="P41" s="1601"/>
      <c r="Q41" s="1601"/>
      <c r="R41" s="1078"/>
      <c r="S41" s="1602" t="s">
        <v>90</v>
      </c>
      <c r="T41" s="1603"/>
      <c r="U41" s="1059"/>
      <c r="V41" s="1060" t="s">
        <v>32</v>
      </c>
      <c r="W41" s="1061" t="s">
        <v>33</v>
      </c>
      <c r="X41" s="1060" t="s">
        <v>32</v>
      </c>
      <c r="Y41" s="1063"/>
      <c r="Z41" s="1041"/>
    </row>
    <row r="42" spans="1:26" ht="54" customHeight="1">
      <c r="A42" s="1041"/>
      <c r="B42" s="1053"/>
      <c r="C42" s="1076" t="s">
        <v>19</v>
      </c>
      <c r="D42" s="1596" t="s">
        <v>84</v>
      </c>
      <c r="E42" s="1596"/>
      <c r="F42" s="1596"/>
      <c r="G42" s="1596"/>
      <c r="H42" s="1596"/>
      <c r="I42" s="1596"/>
      <c r="J42" s="1596"/>
      <c r="K42" s="1596"/>
      <c r="L42" s="1597" t="s">
        <v>16</v>
      </c>
      <c r="M42" s="1597"/>
      <c r="N42" s="1597"/>
      <c r="O42" s="1601"/>
      <c r="P42" s="1601"/>
      <c r="Q42" s="1601"/>
      <c r="R42" s="1078"/>
      <c r="S42" s="1602" t="s">
        <v>91</v>
      </c>
      <c r="T42" s="1603"/>
      <c r="U42" s="1059"/>
      <c r="V42" s="1060" t="s">
        <v>32</v>
      </c>
      <c r="W42" s="1061" t="s">
        <v>33</v>
      </c>
      <c r="X42" s="1060" t="s">
        <v>32</v>
      </c>
      <c r="Y42" s="1063"/>
      <c r="Z42" s="1041"/>
    </row>
    <row r="43" spans="1:26" ht="54" customHeight="1">
      <c r="A43" s="1041"/>
      <c r="B43" s="1053"/>
      <c r="C43" s="1076" t="s">
        <v>85</v>
      </c>
      <c r="D43" s="1596" t="s">
        <v>74</v>
      </c>
      <c r="E43" s="1596"/>
      <c r="F43" s="1596"/>
      <c r="G43" s="1596"/>
      <c r="H43" s="1596"/>
      <c r="I43" s="1596"/>
      <c r="J43" s="1596"/>
      <c r="K43" s="1596"/>
      <c r="L43" s="1626"/>
      <c r="M43" s="1626"/>
      <c r="N43" s="1626"/>
      <c r="O43" s="1597" t="s">
        <v>17</v>
      </c>
      <c r="P43" s="1597"/>
      <c r="Q43" s="1597"/>
      <c r="R43" s="1079"/>
      <c r="S43" s="1602" t="s">
        <v>92</v>
      </c>
      <c r="T43" s="1603"/>
      <c r="U43" s="1059"/>
      <c r="V43" s="1060" t="s">
        <v>32</v>
      </c>
      <c r="W43" s="1061" t="s">
        <v>33</v>
      </c>
      <c r="X43" s="1060" t="s">
        <v>32</v>
      </c>
      <c r="Y43" s="1063"/>
      <c r="Z43" s="1041"/>
    </row>
    <row r="44" spans="1:26" ht="54" customHeight="1">
      <c r="A44" s="1041"/>
      <c r="B44" s="1053"/>
      <c r="C44" s="1076" t="s">
        <v>139</v>
      </c>
      <c r="D44" s="1596" t="s">
        <v>75</v>
      </c>
      <c r="E44" s="1596"/>
      <c r="F44" s="1596"/>
      <c r="G44" s="1596"/>
      <c r="H44" s="1596"/>
      <c r="I44" s="1596"/>
      <c r="J44" s="1596"/>
      <c r="K44" s="1596"/>
      <c r="L44" s="1597" t="s">
        <v>16</v>
      </c>
      <c r="M44" s="1597"/>
      <c r="N44" s="1597"/>
      <c r="O44" s="1626"/>
      <c r="P44" s="1626"/>
      <c r="Q44" s="1626"/>
      <c r="R44" s="1079"/>
      <c r="S44" s="1602" t="s">
        <v>76</v>
      </c>
      <c r="T44" s="1603"/>
      <c r="U44" s="1059"/>
      <c r="V44" s="1060" t="s">
        <v>32</v>
      </c>
      <c r="W44" s="1061" t="s">
        <v>33</v>
      </c>
      <c r="X44" s="1060" t="s">
        <v>32</v>
      </c>
      <c r="Y44" s="1063"/>
      <c r="Z44" s="1041"/>
    </row>
    <row r="45" spans="1:26" ht="15" customHeight="1">
      <c r="A45" s="1041"/>
      <c r="B45" s="1053"/>
      <c r="C45" s="1041"/>
      <c r="D45" s="1041"/>
      <c r="E45" s="1041"/>
      <c r="F45" s="1041"/>
      <c r="G45" s="1041"/>
      <c r="H45" s="1041"/>
      <c r="I45" s="1041"/>
      <c r="J45" s="1041"/>
      <c r="K45" s="1041"/>
      <c r="L45" s="1041"/>
      <c r="M45" s="1041"/>
      <c r="N45" s="1041"/>
      <c r="O45" s="1041"/>
      <c r="P45" s="1041"/>
      <c r="Q45" s="1041"/>
      <c r="R45" s="1041"/>
      <c r="S45" s="1041"/>
      <c r="T45" s="1041"/>
      <c r="U45" s="1059"/>
      <c r="V45" s="1061"/>
      <c r="W45" s="1061"/>
      <c r="X45" s="1061"/>
      <c r="Y45" s="1063"/>
      <c r="Z45" s="1041"/>
    </row>
    <row r="46" spans="1:26" ht="15" customHeight="1">
      <c r="A46" s="1041"/>
      <c r="B46" s="1053"/>
      <c r="C46" s="1041" t="s">
        <v>110</v>
      </c>
      <c r="D46" s="1041"/>
      <c r="E46" s="1041"/>
      <c r="F46" s="1041"/>
      <c r="G46" s="1041"/>
      <c r="H46" s="1041"/>
      <c r="I46" s="1041"/>
      <c r="J46" s="1041"/>
      <c r="K46" s="1041"/>
      <c r="L46" s="1041"/>
      <c r="M46" s="1041"/>
      <c r="N46" s="1041"/>
      <c r="O46" s="1041"/>
      <c r="P46" s="1041"/>
      <c r="Q46" s="1041"/>
      <c r="R46" s="1041"/>
      <c r="S46" s="1041"/>
      <c r="T46" s="1041"/>
      <c r="U46" s="1621" t="s">
        <v>1690</v>
      </c>
      <c r="V46" s="1622"/>
      <c r="W46" s="1622"/>
      <c r="X46" s="1622"/>
      <c r="Y46" s="1623"/>
      <c r="Z46" s="1041"/>
    </row>
    <row r="47" spans="1:26" ht="15" customHeight="1">
      <c r="A47" s="1041"/>
      <c r="B47" s="1053"/>
      <c r="C47" s="1041"/>
      <c r="D47" s="1041"/>
      <c r="E47" s="1041"/>
      <c r="F47" s="1041"/>
      <c r="G47" s="1041"/>
      <c r="H47" s="1041"/>
      <c r="I47" s="1041"/>
      <c r="J47" s="1041"/>
      <c r="K47" s="1041"/>
      <c r="L47" s="1041"/>
      <c r="M47" s="1041"/>
      <c r="N47" s="1041"/>
      <c r="O47" s="1041"/>
      <c r="P47" s="1041"/>
      <c r="Q47" s="1041"/>
      <c r="R47" s="1041"/>
      <c r="S47" s="1041"/>
      <c r="T47" s="1041"/>
      <c r="U47" s="1059"/>
      <c r="V47" s="1061"/>
      <c r="W47" s="1061"/>
      <c r="X47" s="1061"/>
      <c r="Y47" s="1063"/>
      <c r="Z47" s="1041"/>
    </row>
    <row r="48" spans="1:26" ht="45.75" customHeight="1">
      <c r="A48" s="1041"/>
      <c r="B48" s="1053"/>
      <c r="C48" s="1080" t="s">
        <v>77</v>
      </c>
      <c r="D48" s="1608" t="s">
        <v>35</v>
      </c>
      <c r="E48" s="1608"/>
      <c r="F48" s="1608"/>
      <c r="G48" s="1608"/>
      <c r="H48" s="1608"/>
      <c r="I48" s="1608"/>
      <c r="J48" s="1608"/>
      <c r="K48" s="1608"/>
      <c r="L48" s="1608"/>
      <c r="M48" s="1608"/>
      <c r="N48" s="1608"/>
      <c r="O48" s="1608"/>
      <c r="P48" s="1608"/>
      <c r="Q48" s="1608"/>
      <c r="R48" s="1608"/>
      <c r="S48" s="1608"/>
      <c r="T48" s="1609"/>
      <c r="U48" s="1059"/>
      <c r="V48" s="1060" t="s">
        <v>32</v>
      </c>
      <c r="W48" s="1061" t="s">
        <v>33</v>
      </c>
      <c r="X48" s="1060" t="s">
        <v>32</v>
      </c>
      <c r="Y48" s="1063"/>
      <c r="Z48" s="1041"/>
    </row>
    <row r="49" spans="1:26" ht="29.25" customHeight="1">
      <c r="A49" s="1041"/>
      <c r="B49" s="1053"/>
      <c r="C49" s="1080" t="s">
        <v>36</v>
      </c>
      <c r="D49" s="1608" t="s">
        <v>63</v>
      </c>
      <c r="E49" s="1608"/>
      <c r="F49" s="1608"/>
      <c r="G49" s="1608"/>
      <c r="H49" s="1608"/>
      <c r="I49" s="1608"/>
      <c r="J49" s="1608"/>
      <c r="K49" s="1608"/>
      <c r="L49" s="1608"/>
      <c r="M49" s="1608"/>
      <c r="N49" s="1608"/>
      <c r="O49" s="1608"/>
      <c r="P49" s="1608"/>
      <c r="Q49" s="1608"/>
      <c r="R49" s="1608"/>
      <c r="S49" s="1608"/>
      <c r="T49" s="1609"/>
      <c r="U49" s="1059"/>
      <c r="V49" s="1060" t="s">
        <v>32</v>
      </c>
      <c r="W49" s="1061" t="s">
        <v>33</v>
      </c>
      <c r="X49" s="1060" t="s">
        <v>32</v>
      </c>
      <c r="Y49" s="1063"/>
      <c r="Z49" s="1041"/>
    </row>
    <row r="50" spans="1:26" ht="45" customHeight="1">
      <c r="A50" s="1041"/>
      <c r="B50" s="1053"/>
      <c r="C50" s="1080" t="s">
        <v>37</v>
      </c>
      <c r="D50" s="1608" t="s">
        <v>64</v>
      </c>
      <c r="E50" s="1608"/>
      <c r="F50" s="1608"/>
      <c r="G50" s="1608"/>
      <c r="H50" s="1608"/>
      <c r="I50" s="1608"/>
      <c r="J50" s="1608"/>
      <c r="K50" s="1608"/>
      <c r="L50" s="1608"/>
      <c r="M50" s="1608"/>
      <c r="N50" s="1608"/>
      <c r="O50" s="1608"/>
      <c r="P50" s="1608"/>
      <c r="Q50" s="1608"/>
      <c r="R50" s="1608"/>
      <c r="S50" s="1608"/>
      <c r="T50" s="1609"/>
      <c r="U50" s="1059"/>
      <c r="V50" s="1060" t="s">
        <v>32</v>
      </c>
      <c r="W50" s="1061" t="s">
        <v>33</v>
      </c>
      <c r="X50" s="1060" t="s">
        <v>32</v>
      </c>
      <c r="Y50" s="1063"/>
      <c r="Z50" s="1041"/>
    </row>
    <row r="51" spans="1:26" ht="7.5" customHeight="1">
      <c r="A51" s="1041"/>
      <c r="B51" s="1053"/>
      <c r="C51" s="1073"/>
      <c r="D51" s="1073"/>
      <c r="E51" s="1073"/>
      <c r="F51" s="1073"/>
      <c r="G51" s="1073"/>
      <c r="H51" s="1073"/>
      <c r="I51" s="1073"/>
      <c r="J51" s="1073"/>
      <c r="K51" s="1073"/>
      <c r="L51" s="1073"/>
      <c r="M51" s="1073"/>
      <c r="N51" s="1073"/>
      <c r="O51" s="1073"/>
      <c r="P51" s="1073"/>
      <c r="Q51" s="1073"/>
      <c r="R51" s="1073"/>
      <c r="S51" s="1073"/>
      <c r="T51" s="1073"/>
      <c r="U51" s="1059"/>
      <c r="V51" s="1061"/>
      <c r="W51" s="1061"/>
      <c r="X51" s="1061"/>
      <c r="Y51" s="1063"/>
      <c r="Z51" s="1041"/>
    </row>
    <row r="52" spans="1:26" ht="26.25" customHeight="1">
      <c r="A52" s="1041"/>
      <c r="B52" s="1053"/>
      <c r="C52" s="1593" t="s">
        <v>22</v>
      </c>
      <c r="D52" s="1594"/>
      <c r="E52" s="1594"/>
      <c r="F52" s="1594"/>
      <c r="G52" s="1594"/>
      <c r="H52" s="1595"/>
      <c r="I52" s="1633" t="s">
        <v>17</v>
      </c>
      <c r="J52" s="1634"/>
      <c r="K52" s="1059"/>
      <c r="L52" s="1593" t="s">
        <v>78</v>
      </c>
      <c r="M52" s="1594"/>
      <c r="N52" s="1594"/>
      <c r="O52" s="1594"/>
      <c r="P52" s="1594"/>
      <c r="Q52" s="1595"/>
      <c r="R52" s="1633" t="s">
        <v>16</v>
      </c>
      <c r="S52" s="1638"/>
      <c r="T52" s="1041"/>
      <c r="U52" s="1059"/>
      <c r="V52" s="1061"/>
      <c r="W52" s="1061"/>
      <c r="X52" s="1061"/>
      <c r="Y52" s="1063"/>
      <c r="Z52" s="1041"/>
    </row>
    <row r="53" spans="1:26" ht="7.5" customHeight="1">
      <c r="A53" s="1041"/>
      <c r="B53" s="1053"/>
      <c r="C53" s="1041"/>
      <c r="D53" s="1041"/>
      <c r="E53" s="1041"/>
      <c r="F53" s="1041"/>
      <c r="G53" s="1041"/>
      <c r="H53" s="1041"/>
      <c r="I53" s="1041"/>
      <c r="J53" s="1041"/>
      <c r="K53" s="1041"/>
      <c r="L53" s="1041"/>
      <c r="M53" s="1041"/>
      <c r="N53" s="1041"/>
      <c r="O53" s="1041"/>
      <c r="P53" s="1041"/>
      <c r="Q53" s="1041"/>
      <c r="R53" s="1041"/>
      <c r="S53" s="1041"/>
      <c r="T53" s="1041"/>
      <c r="U53" s="1059"/>
      <c r="V53" s="1061"/>
      <c r="W53" s="1061"/>
      <c r="X53" s="1061"/>
      <c r="Y53" s="1063"/>
      <c r="Z53" s="1041"/>
    </row>
    <row r="54" spans="1:26" ht="22.5" customHeight="1">
      <c r="A54" s="1041"/>
      <c r="B54" s="1053"/>
      <c r="C54" s="1635"/>
      <c r="D54" s="1636"/>
      <c r="E54" s="1636"/>
      <c r="F54" s="1636"/>
      <c r="G54" s="1636"/>
      <c r="H54" s="1636"/>
      <c r="I54" s="1637"/>
      <c r="J54" s="1607" t="s">
        <v>24</v>
      </c>
      <c r="K54" s="1607"/>
      <c r="L54" s="1607"/>
      <c r="M54" s="1607"/>
      <c r="N54" s="1607"/>
      <c r="O54" s="1607" t="s">
        <v>25</v>
      </c>
      <c r="P54" s="1607"/>
      <c r="Q54" s="1607"/>
      <c r="R54" s="1607"/>
      <c r="S54" s="1607"/>
      <c r="T54" s="1041"/>
      <c r="U54" s="1059"/>
      <c r="V54" s="1061"/>
      <c r="W54" s="1061"/>
      <c r="X54" s="1061"/>
      <c r="Y54" s="1063"/>
      <c r="Z54" s="1041"/>
    </row>
    <row r="55" spans="1:26" ht="22.5" customHeight="1">
      <c r="A55" s="1041"/>
      <c r="B55" s="1053"/>
      <c r="C55" s="1627" t="s">
        <v>26</v>
      </c>
      <c r="D55" s="1628"/>
      <c r="E55" s="1628"/>
      <c r="F55" s="1628"/>
      <c r="G55" s="1628"/>
      <c r="H55" s="1629"/>
      <c r="I55" s="1081" t="s">
        <v>27</v>
      </c>
      <c r="J55" s="1597" t="s">
        <v>16</v>
      </c>
      <c r="K55" s="1597"/>
      <c r="L55" s="1597"/>
      <c r="M55" s="1597"/>
      <c r="N55" s="1597"/>
      <c r="O55" s="1626"/>
      <c r="P55" s="1626"/>
      <c r="Q55" s="1626"/>
      <c r="R55" s="1626"/>
      <c r="S55" s="1626"/>
      <c r="T55" s="1041"/>
      <c r="U55" s="1059"/>
      <c r="V55" s="1061"/>
      <c r="W55" s="1061"/>
      <c r="X55" s="1061"/>
      <c r="Y55" s="1063"/>
      <c r="Z55" s="1041"/>
    </row>
    <row r="56" spans="1:26" ht="22.5" customHeight="1">
      <c r="A56" s="1041"/>
      <c r="B56" s="1053"/>
      <c r="C56" s="1630"/>
      <c r="D56" s="1631"/>
      <c r="E56" s="1631"/>
      <c r="F56" s="1631"/>
      <c r="G56" s="1631"/>
      <c r="H56" s="1632"/>
      <c r="I56" s="1081" t="s">
        <v>28</v>
      </c>
      <c r="J56" s="1597" t="s">
        <v>16</v>
      </c>
      <c r="K56" s="1597"/>
      <c r="L56" s="1597"/>
      <c r="M56" s="1597"/>
      <c r="N56" s="1597"/>
      <c r="O56" s="1597" t="s">
        <v>16</v>
      </c>
      <c r="P56" s="1597"/>
      <c r="Q56" s="1597"/>
      <c r="R56" s="1597"/>
      <c r="S56" s="1597"/>
      <c r="T56" s="1041"/>
      <c r="U56" s="1059"/>
      <c r="V56" s="1061"/>
      <c r="W56" s="1061"/>
      <c r="X56" s="1061"/>
      <c r="Y56" s="1063"/>
      <c r="Z56" s="1041"/>
    </row>
    <row r="57" spans="1:26" ht="15" customHeight="1">
      <c r="A57" s="1041"/>
      <c r="B57" s="1053"/>
      <c r="C57" s="1041"/>
      <c r="D57" s="1041"/>
      <c r="E57" s="1041"/>
      <c r="F57" s="1041"/>
      <c r="G57" s="1041"/>
      <c r="H57" s="1041"/>
      <c r="I57" s="1041"/>
      <c r="J57" s="1041"/>
      <c r="K57" s="1041"/>
      <c r="L57" s="1041"/>
      <c r="M57" s="1041"/>
      <c r="N57" s="1041"/>
      <c r="O57" s="1041"/>
      <c r="P57" s="1041"/>
      <c r="Q57" s="1041"/>
      <c r="R57" s="1041"/>
      <c r="S57" s="1041"/>
      <c r="T57" s="1041"/>
      <c r="U57" s="1059"/>
      <c r="V57" s="1061"/>
      <c r="W57" s="1061"/>
      <c r="X57" s="1061"/>
      <c r="Y57" s="1063"/>
      <c r="Z57" s="1041"/>
    </row>
    <row r="58" spans="1:26" ht="15" customHeight="1">
      <c r="A58" s="1041"/>
      <c r="B58" s="1053" t="s">
        <v>29</v>
      </c>
      <c r="C58" s="1041"/>
      <c r="D58" s="1041"/>
      <c r="E58" s="1041"/>
      <c r="F58" s="1041"/>
      <c r="G58" s="1041"/>
      <c r="H58" s="1041"/>
      <c r="I58" s="1041"/>
      <c r="J58" s="1041"/>
      <c r="K58" s="1041"/>
      <c r="L58" s="1041"/>
      <c r="M58" s="1041"/>
      <c r="N58" s="1041"/>
      <c r="O58" s="1041"/>
      <c r="P58" s="1041"/>
      <c r="Q58" s="1041"/>
      <c r="R58" s="1041"/>
      <c r="S58" s="1041"/>
      <c r="T58" s="1041"/>
      <c r="U58" s="1621" t="s">
        <v>1690</v>
      </c>
      <c r="V58" s="1622"/>
      <c r="W58" s="1622"/>
      <c r="X58" s="1622"/>
      <c r="Y58" s="1623"/>
      <c r="Z58" s="1041"/>
    </row>
    <row r="59" spans="1:26" ht="15" customHeight="1">
      <c r="A59" s="1041"/>
      <c r="B59" s="1053"/>
      <c r="C59" s="1041"/>
      <c r="D59" s="1041"/>
      <c r="E59" s="1041"/>
      <c r="F59" s="1041"/>
      <c r="G59" s="1041"/>
      <c r="H59" s="1041"/>
      <c r="I59" s="1041"/>
      <c r="J59" s="1041"/>
      <c r="K59" s="1041"/>
      <c r="L59" s="1041"/>
      <c r="M59" s="1041"/>
      <c r="N59" s="1041"/>
      <c r="O59" s="1041"/>
      <c r="P59" s="1041"/>
      <c r="Q59" s="1041"/>
      <c r="R59" s="1041"/>
      <c r="S59" s="1041"/>
      <c r="T59" s="1041"/>
      <c r="U59" s="1059"/>
      <c r="V59" s="1061"/>
      <c r="W59" s="1061"/>
      <c r="X59" s="1061"/>
      <c r="Y59" s="1063"/>
      <c r="Z59" s="1041"/>
    </row>
    <row r="60" spans="1:26" ht="15" customHeight="1">
      <c r="A60" s="1041"/>
      <c r="B60" s="1053"/>
      <c r="C60" s="1080" t="s">
        <v>66</v>
      </c>
      <c r="D60" s="1608" t="s">
        <v>140</v>
      </c>
      <c r="E60" s="1608"/>
      <c r="F60" s="1608"/>
      <c r="G60" s="1608"/>
      <c r="H60" s="1608"/>
      <c r="I60" s="1608"/>
      <c r="J60" s="1608"/>
      <c r="K60" s="1608"/>
      <c r="L60" s="1608"/>
      <c r="M60" s="1608"/>
      <c r="N60" s="1608"/>
      <c r="O60" s="1608"/>
      <c r="P60" s="1608"/>
      <c r="Q60" s="1608"/>
      <c r="R60" s="1608"/>
      <c r="S60" s="1608"/>
      <c r="T60" s="1609"/>
      <c r="U60" s="1059"/>
      <c r="V60" s="1060" t="s">
        <v>32</v>
      </c>
      <c r="W60" s="1061" t="s">
        <v>33</v>
      </c>
      <c r="X60" s="1060" t="s">
        <v>32</v>
      </c>
      <c r="Y60" s="1063"/>
      <c r="Z60" s="1041"/>
    </row>
    <row r="61" spans="1:26" ht="15" customHeight="1">
      <c r="A61" s="1041"/>
      <c r="B61" s="1053"/>
      <c r="C61" s="1080"/>
      <c r="D61" s="1608"/>
      <c r="E61" s="1608"/>
      <c r="F61" s="1608"/>
      <c r="G61" s="1608"/>
      <c r="H61" s="1608"/>
      <c r="I61" s="1608"/>
      <c r="J61" s="1608"/>
      <c r="K61" s="1608"/>
      <c r="L61" s="1608"/>
      <c r="M61" s="1608"/>
      <c r="N61" s="1608"/>
      <c r="O61" s="1608"/>
      <c r="P61" s="1608"/>
      <c r="Q61" s="1608"/>
      <c r="R61" s="1608"/>
      <c r="S61" s="1608"/>
      <c r="T61" s="1609"/>
      <c r="U61" s="1059"/>
      <c r="V61" s="1060"/>
      <c r="W61" s="1061"/>
      <c r="X61" s="1060"/>
      <c r="Y61" s="1063"/>
      <c r="Z61" s="1041"/>
    </row>
    <row r="62" spans="1:26" ht="8.25" customHeight="1">
      <c r="A62" s="1041"/>
      <c r="B62" s="1053"/>
      <c r="C62" s="1080"/>
      <c r="D62" s="1077"/>
      <c r="E62" s="1077"/>
      <c r="F62" s="1077"/>
      <c r="G62" s="1077"/>
      <c r="H62" s="1077"/>
      <c r="I62" s="1077"/>
      <c r="J62" s="1077"/>
      <c r="K62" s="1077"/>
      <c r="L62" s="1077"/>
      <c r="M62" s="1077"/>
      <c r="N62" s="1077"/>
      <c r="O62" s="1077"/>
      <c r="P62" s="1077"/>
      <c r="Q62" s="1077"/>
      <c r="R62" s="1077"/>
      <c r="S62" s="1077"/>
      <c r="T62" s="1092"/>
      <c r="U62" s="1059"/>
      <c r="V62" s="1060"/>
      <c r="W62" s="1061"/>
      <c r="X62" s="1060"/>
      <c r="Y62" s="1063"/>
      <c r="Z62" s="1041"/>
    </row>
    <row r="63" spans="1:26" ht="15" customHeight="1">
      <c r="A63" s="1041"/>
      <c r="B63" s="1053"/>
      <c r="C63" s="1137" t="s">
        <v>31</v>
      </c>
      <c r="D63" s="1651" t="s">
        <v>130</v>
      </c>
      <c r="E63" s="1651"/>
      <c r="F63" s="1651"/>
      <c r="G63" s="1651"/>
      <c r="H63" s="1651"/>
      <c r="I63" s="1651"/>
      <c r="J63" s="1651"/>
      <c r="K63" s="1651"/>
      <c r="L63" s="1651"/>
      <c r="M63" s="1651"/>
      <c r="N63" s="1651"/>
      <c r="O63" s="1651"/>
      <c r="P63" s="1651"/>
      <c r="Q63" s="1651"/>
      <c r="R63" s="1651"/>
      <c r="S63" s="1651"/>
      <c r="T63" s="1609"/>
      <c r="U63" s="1059"/>
      <c r="V63" s="1062" t="s">
        <v>32</v>
      </c>
      <c r="W63" s="1072" t="s">
        <v>33</v>
      </c>
      <c r="X63" s="1062" t="s">
        <v>32</v>
      </c>
      <c r="Y63" s="1063"/>
      <c r="Z63" s="1041"/>
    </row>
    <row r="64" spans="1:26" ht="15" customHeight="1">
      <c r="A64" s="1041"/>
      <c r="B64" s="1083"/>
      <c r="C64" s="1138"/>
      <c r="D64" s="1652"/>
      <c r="E64" s="1652"/>
      <c r="F64" s="1652"/>
      <c r="G64" s="1652"/>
      <c r="H64" s="1652"/>
      <c r="I64" s="1652"/>
      <c r="J64" s="1652"/>
      <c r="K64" s="1652"/>
      <c r="L64" s="1652"/>
      <c r="M64" s="1652"/>
      <c r="N64" s="1652"/>
      <c r="O64" s="1652"/>
      <c r="P64" s="1652"/>
      <c r="Q64" s="1652"/>
      <c r="R64" s="1652"/>
      <c r="S64" s="1652"/>
      <c r="T64" s="1653"/>
      <c r="U64" s="1096"/>
      <c r="V64" s="1097"/>
      <c r="W64" s="1097"/>
      <c r="X64" s="1097"/>
      <c r="Y64" s="1098"/>
      <c r="Z64" s="1041"/>
    </row>
    <row r="65" spans="1:31" ht="11.25" customHeight="1">
      <c r="A65" s="1041"/>
      <c r="B65" s="1051"/>
      <c r="C65" s="1051"/>
      <c r="D65" s="1051"/>
      <c r="E65" s="1051"/>
      <c r="F65" s="1051"/>
      <c r="G65" s="1051"/>
      <c r="H65" s="1051"/>
      <c r="I65" s="1051"/>
      <c r="J65" s="1051"/>
      <c r="K65" s="1051"/>
      <c r="L65" s="1051"/>
      <c r="M65" s="1051"/>
      <c r="N65" s="1051"/>
      <c r="O65" s="1051"/>
      <c r="P65" s="1051"/>
      <c r="Q65" s="1051"/>
      <c r="R65" s="1051"/>
      <c r="S65" s="1051"/>
      <c r="T65" s="1051"/>
      <c r="U65" s="1051"/>
      <c r="V65" s="1051"/>
      <c r="W65" s="1051"/>
      <c r="X65" s="1051"/>
      <c r="Y65" s="1051"/>
      <c r="Z65" s="1056"/>
    </row>
    <row r="66" spans="1:31" ht="15" customHeight="1">
      <c r="A66" s="1041"/>
      <c r="B66" s="1041" t="s">
        <v>38</v>
      </c>
      <c r="C66" s="1041"/>
      <c r="D66" s="1041"/>
      <c r="E66" s="1041"/>
      <c r="F66" s="1041"/>
      <c r="G66" s="1041"/>
      <c r="H66" s="1041"/>
      <c r="I66" s="1041"/>
      <c r="J66" s="1041"/>
      <c r="K66" s="1041"/>
      <c r="L66" s="1041"/>
      <c r="M66" s="1041"/>
      <c r="N66" s="1041"/>
      <c r="O66" s="1041"/>
      <c r="P66" s="1041"/>
      <c r="Q66" s="1041"/>
      <c r="R66" s="1041"/>
      <c r="S66" s="1041"/>
      <c r="T66" s="1041"/>
      <c r="U66" s="1041"/>
      <c r="V66" s="1041"/>
      <c r="W66" s="1041"/>
      <c r="X66" s="1041"/>
      <c r="Y66" s="1041"/>
      <c r="Z66" s="1041"/>
    </row>
    <row r="67" spans="1:31" ht="15" customHeight="1">
      <c r="A67" s="1041"/>
      <c r="B67" s="1139">
        <v>1</v>
      </c>
      <c r="C67" s="1655" t="s">
        <v>1870</v>
      </c>
      <c r="D67" s="1655"/>
      <c r="E67" s="1655"/>
      <c r="F67" s="1655"/>
      <c r="G67" s="1655"/>
      <c r="H67" s="1655"/>
      <c r="I67" s="1655"/>
      <c r="J67" s="1655"/>
      <c r="K67" s="1655"/>
      <c r="L67" s="1655"/>
      <c r="M67" s="1655"/>
      <c r="N67" s="1655"/>
      <c r="O67" s="1655"/>
      <c r="P67" s="1655"/>
      <c r="Q67" s="1655"/>
      <c r="R67" s="1655"/>
      <c r="S67" s="1655"/>
      <c r="T67" s="1655"/>
      <c r="U67" s="1655"/>
      <c r="V67" s="1655"/>
      <c r="W67" s="1655"/>
      <c r="X67" s="1655"/>
      <c r="Y67" s="1655"/>
      <c r="Z67" s="1041"/>
      <c r="AE67" s="1140"/>
    </row>
    <row r="68" spans="1:31" ht="30" customHeight="1">
      <c r="A68" s="1041"/>
      <c r="B68" s="1082" t="s">
        <v>81</v>
      </c>
      <c r="C68" s="1608" t="s">
        <v>141</v>
      </c>
      <c r="D68" s="1608"/>
      <c r="E68" s="1608"/>
      <c r="F68" s="1608"/>
      <c r="G68" s="1608"/>
      <c r="H68" s="1608"/>
      <c r="I68" s="1608"/>
      <c r="J68" s="1608"/>
      <c r="K68" s="1608"/>
      <c r="L68" s="1608"/>
      <c r="M68" s="1608"/>
      <c r="N68" s="1608"/>
      <c r="O68" s="1608"/>
      <c r="P68" s="1608"/>
      <c r="Q68" s="1608"/>
      <c r="R68" s="1608"/>
      <c r="S68" s="1608"/>
      <c r="T68" s="1608"/>
      <c r="U68" s="1608"/>
      <c r="V68" s="1608"/>
      <c r="W68" s="1608"/>
      <c r="X68" s="1608"/>
      <c r="Y68" s="1608"/>
      <c r="Z68" s="1041"/>
    </row>
    <row r="69" spans="1:31">
      <c r="A69" s="1041"/>
      <c r="B69" s="1139">
        <v>3</v>
      </c>
      <c r="C69" s="1703" t="s">
        <v>1691</v>
      </c>
      <c r="D69" s="1608"/>
      <c r="E69" s="1608"/>
      <c r="F69" s="1608"/>
      <c r="G69" s="1608"/>
      <c r="H69" s="1608"/>
      <c r="I69" s="1608"/>
      <c r="J69" s="1608"/>
      <c r="K69" s="1608"/>
      <c r="L69" s="1608"/>
      <c r="M69" s="1608"/>
      <c r="N69" s="1608"/>
      <c r="O69" s="1608"/>
      <c r="P69" s="1608"/>
      <c r="Q69" s="1608"/>
      <c r="R69" s="1608"/>
      <c r="S69" s="1608"/>
      <c r="T69" s="1608"/>
      <c r="U69" s="1608"/>
      <c r="V69" s="1608"/>
      <c r="W69" s="1608"/>
      <c r="X69" s="1608"/>
      <c r="Y69" s="1608"/>
      <c r="Z69" s="1066"/>
    </row>
    <row r="70" spans="1:31" ht="45" customHeight="1">
      <c r="A70" s="1041"/>
      <c r="B70" s="1139">
        <v>4</v>
      </c>
      <c r="C70" s="1608" t="s">
        <v>82</v>
      </c>
      <c r="D70" s="1655"/>
      <c r="E70" s="1655"/>
      <c r="F70" s="1655"/>
      <c r="G70" s="1655"/>
      <c r="H70" s="1655"/>
      <c r="I70" s="1655"/>
      <c r="J70" s="1655"/>
      <c r="K70" s="1655"/>
      <c r="L70" s="1655"/>
      <c r="M70" s="1655"/>
      <c r="N70" s="1655"/>
      <c r="O70" s="1655"/>
      <c r="P70" s="1655"/>
      <c r="Q70" s="1655"/>
      <c r="R70" s="1655"/>
      <c r="S70" s="1655"/>
      <c r="T70" s="1655"/>
      <c r="U70" s="1655"/>
      <c r="V70" s="1655"/>
      <c r="W70" s="1655"/>
      <c r="X70" s="1655"/>
      <c r="Y70" s="1655"/>
      <c r="Z70" s="1066"/>
    </row>
    <row r="71" spans="1:31">
      <c r="A71" s="1041"/>
      <c r="B71" s="1041"/>
      <c r="C71" s="1041"/>
      <c r="D71" s="1041"/>
      <c r="E71" s="1041"/>
      <c r="F71" s="1041"/>
      <c r="G71" s="1041"/>
      <c r="H71" s="1041"/>
      <c r="I71" s="1041"/>
      <c r="J71" s="1041"/>
      <c r="K71" s="1041"/>
      <c r="L71" s="1041"/>
      <c r="M71" s="1041"/>
      <c r="N71" s="1041"/>
      <c r="O71" s="1041"/>
      <c r="P71" s="1041"/>
      <c r="Q71" s="1041"/>
      <c r="R71" s="1041"/>
      <c r="S71" s="1041"/>
      <c r="T71" s="1041"/>
      <c r="U71" s="1041"/>
      <c r="V71" s="1041"/>
      <c r="W71" s="1041"/>
      <c r="X71" s="1041"/>
      <c r="Y71" s="1041"/>
      <c r="Z71" s="1041"/>
    </row>
    <row r="72" spans="1:31">
      <c r="F72" s="1093" t="s">
        <v>79</v>
      </c>
    </row>
  </sheetData>
  <mergeCells count="66">
    <mergeCell ref="D23:T24"/>
    <mergeCell ref="B4:Y4"/>
    <mergeCell ref="B6:F6"/>
    <mergeCell ref="B7:F7"/>
    <mergeCell ref="U11:Y11"/>
    <mergeCell ref="D16:T17"/>
    <mergeCell ref="D19:T19"/>
    <mergeCell ref="D21:T21"/>
    <mergeCell ref="D13:T14"/>
    <mergeCell ref="G6:Y6"/>
    <mergeCell ref="I7:J7"/>
    <mergeCell ref="M7:N7"/>
    <mergeCell ref="V8:Y8"/>
    <mergeCell ref="R7:S7"/>
    <mergeCell ref="B8:F8"/>
    <mergeCell ref="H8:K8"/>
    <mergeCell ref="D42:K42"/>
    <mergeCell ref="L42:N42"/>
    <mergeCell ref="O42:Q42"/>
    <mergeCell ref="S42:T42"/>
    <mergeCell ref="D30:T31"/>
    <mergeCell ref="C36:T37"/>
    <mergeCell ref="D39:K39"/>
    <mergeCell ref="L39:N39"/>
    <mergeCell ref="O39:Q39"/>
    <mergeCell ref="D40:K40"/>
    <mergeCell ref="L40:N40"/>
    <mergeCell ref="O40:Q40"/>
    <mergeCell ref="U40:Y40"/>
    <mergeCell ref="D41:K41"/>
    <mergeCell ref="L41:N41"/>
    <mergeCell ref="O41:Q41"/>
    <mergeCell ref="S41:T41"/>
    <mergeCell ref="D43:K43"/>
    <mergeCell ref="L43:N43"/>
    <mergeCell ref="O43:Q43"/>
    <mergeCell ref="S43:T43"/>
    <mergeCell ref="D44:K44"/>
    <mergeCell ref="L44:N44"/>
    <mergeCell ref="O44:Q44"/>
    <mergeCell ref="S44:T44"/>
    <mergeCell ref="O56:S56"/>
    <mergeCell ref="U46:Y46"/>
    <mergeCell ref="D48:T48"/>
    <mergeCell ref="D49:T49"/>
    <mergeCell ref="D50:T50"/>
    <mergeCell ref="C52:H52"/>
    <mergeCell ref="I52:J52"/>
    <mergeCell ref="L52:Q52"/>
    <mergeCell ref="R52:S52"/>
    <mergeCell ref="M8:P8"/>
    <mergeCell ref="R8:T8"/>
    <mergeCell ref="C70:Y70"/>
    <mergeCell ref="U58:Y58"/>
    <mergeCell ref="D63:T64"/>
    <mergeCell ref="C67:Y67"/>
    <mergeCell ref="C69:Y69"/>
    <mergeCell ref="D60:T61"/>
    <mergeCell ref="C68:Y68"/>
    <mergeCell ref="C54:I54"/>
    <mergeCell ref="J54:N54"/>
    <mergeCell ref="O54:S54"/>
    <mergeCell ref="C55:H56"/>
    <mergeCell ref="J55:N55"/>
    <mergeCell ref="O55:S55"/>
    <mergeCell ref="J56:N56"/>
  </mergeCells>
  <phoneticPr fontId="1"/>
  <dataValidations count="1">
    <dataValidation type="list" allowBlank="1" showInputMessage="1" showErrorMessage="1" sqref="V13:V14 X13:X14 V16 X16 V19 X19 V21 X21 V23 X23 V26 X26 V28 X28 V30 X30 V41:V44 X41:X44 V48:V50 X48:X50 V60 X60 V63 X63"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7</xdr:col>
                    <xdr:colOff>57150</xdr:colOff>
                    <xdr:row>5</xdr:row>
                    <xdr:rowOff>238125</xdr:rowOff>
                  </from>
                  <to>
                    <xdr:col>8</xdr:col>
                    <xdr:colOff>28575</xdr:colOff>
                    <xdr:row>7</xdr:row>
                    <xdr:rowOff>9525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11</xdr:col>
                    <xdr:colOff>38100</xdr:colOff>
                    <xdr:row>5</xdr:row>
                    <xdr:rowOff>247650</xdr:rowOff>
                  </from>
                  <to>
                    <xdr:col>12</xdr:col>
                    <xdr:colOff>9525</xdr:colOff>
                    <xdr:row>7</xdr:row>
                    <xdr:rowOff>28575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16</xdr:col>
                    <xdr:colOff>95250</xdr:colOff>
                    <xdr:row>5</xdr:row>
                    <xdr:rowOff>238125</xdr:rowOff>
                  </from>
                  <to>
                    <xdr:col>17</xdr:col>
                    <xdr:colOff>66675</xdr:colOff>
                    <xdr:row>7</xdr:row>
                    <xdr:rowOff>19050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6</xdr:col>
                    <xdr:colOff>57150</xdr:colOff>
                    <xdr:row>6</xdr:row>
                    <xdr:rowOff>238125</xdr:rowOff>
                  </from>
                  <to>
                    <xdr:col>7</xdr:col>
                    <xdr:colOff>28575</xdr:colOff>
                    <xdr:row>8</xdr:row>
                    <xdr:rowOff>19050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11</xdr:col>
                    <xdr:colOff>28575</xdr:colOff>
                    <xdr:row>6</xdr:row>
                    <xdr:rowOff>247650</xdr:rowOff>
                  </from>
                  <to>
                    <xdr:col>11</xdr:col>
                    <xdr:colOff>352425</xdr:colOff>
                    <xdr:row>8</xdr:row>
                    <xdr:rowOff>28575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16</xdr:col>
                    <xdr:colOff>66675</xdr:colOff>
                    <xdr:row>6</xdr:row>
                    <xdr:rowOff>257175</xdr:rowOff>
                  </from>
                  <to>
                    <xdr:col>17</xdr:col>
                    <xdr:colOff>38100</xdr:colOff>
                    <xdr:row>8</xdr:row>
                    <xdr:rowOff>38100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20</xdr:col>
                    <xdr:colOff>85725</xdr:colOff>
                    <xdr:row>6</xdr:row>
                    <xdr:rowOff>247650</xdr:rowOff>
                  </from>
                  <to>
                    <xdr:col>21</xdr:col>
                    <xdr:colOff>57150</xdr:colOff>
                    <xdr:row>8</xdr:row>
                    <xdr:rowOff>28575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75049-BC66-41B8-B0B4-A0CA7014C617}">
  <dimension ref="A1:L27"/>
  <sheetViews>
    <sheetView view="pageBreakPreview" zoomScaleNormal="100" zoomScaleSheetLayoutView="100" workbookViewId="0"/>
  </sheetViews>
  <sheetFormatPr defaultRowHeight="13.5"/>
  <cols>
    <col min="1" max="1" width="4.25" style="405" customWidth="1"/>
    <col min="2" max="2" width="15.625" style="405" customWidth="1"/>
    <col min="3" max="3" width="9.75" style="405" customWidth="1"/>
    <col min="4" max="4" width="15.25" style="405" customWidth="1"/>
    <col min="5" max="5" width="17.5" style="405" customWidth="1"/>
    <col min="6" max="6" width="12.75" style="405" customWidth="1"/>
    <col min="7" max="7" width="11" style="405" customWidth="1"/>
    <col min="8" max="8" width="5" style="405" customWidth="1"/>
    <col min="9" max="9" width="3.625" style="405" customWidth="1"/>
    <col min="10" max="10" width="8.375" style="405" customWidth="1"/>
    <col min="11" max="11" width="1" style="405" customWidth="1"/>
    <col min="12" max="12" width="2.5" style="405" customWidth="1"/>
    <col min="13" max="259" width="9" style="405"/>
    <col min="260" max="260" width="1.125" style="405" customWidth="1"/>
    <col min="261" max="262" width="15.625" style="405" customWidth="1"/>
    <col min="263" max="263" width="15.25" style="405" customWidth="1"/>
    <col min="264" max="264" width="17.5" style="405" customWidth="1"/>
    <col min="265" max="265" width="15.125" style="405" customWidth="1"/>
    <col min="266" max="266" width="15.25" style="405" customWidth="1"/>
    <col min="267" max="267" width="3.75" style="405" customWidth="1"/>
    <col min="268" max="268" width="2.5" style="405" customWidth="1"/>
    <col min="269" max="515" width="9" style="405"/>
    <col min="516" max="516" width="1.125" style="405" customWidth="1"/>
    <col min="517" max="518" width="15.625" style="405" customWidth="1"/>
    <col min="519" max="519" width="15.25" style="405" customWidth="1"/>
    <col min="520" max="520" width="17.5" style="405" customWidth="1"/>
    <col min="521" max="521" width="15.125" style="405" customWidth="1"/>
    <col min="522" max="522" width="15.25" style="405" customWidth="1"/>
    <col min="523" max="523" width="3.75" style="405" customWidth="1"/>
    <col min="524" max="524" width="2.5" style="405" customWidth="1"/>
    <col min="525" max="771" width="9" style="405"/>
    <col min="772" max="772" width="1.125" style="405" customWidth="1"/>
    <col min="773" max="774" width="15.625" style="405" customWidth="1"/>
    <col min="775" max="775" width="15.25" style="405" customWidth="1"/>
    <col min="776" max="776" width="17.5" style="405" customWidth="1"/>
    <col min="777" max="777" width="15.125" style="405" customWidth="1"/>
    <col min="778" max="778" width="15.25" style="405" customWidth="1"/>
    <col min="779" max="779" width="3.75" style="405" customWidth="1"/>
    <col min="780" max="780" width="2.5" style="405" customWidth="1"/>
    <col min="781" max="1027" width="9" style="405"/>
    <col min="1028" max="1028" width="1.125" style="405" customWidth="1"/>
    <col min="1029" max="1030" width="15.625" style="405" customWidth="1"/>
    <col min="1031" max="1031" width="15.25" style="405" customWidth="1"/>
    <col min="1032" max="1032" width="17.5" style="405" customWidth="1"/>
    <col min="1033" max="1033" width="15.125" style="405" customWidth="1"/>
    <col min="1034" max="1034" width="15.25" style="405" customWidth="1"/>
    <col min="1035" max="1035" width="3.75" style="405" customWidth="1"/>
    <col min="1036" max="1036" width="2.5" style="405" customWidth="1"/>
    <col min="1037" max="1283" width="9" style="405"/>
    <col min="1284" max="1284" width="1.125" style="405" customWidth="1"/>
    <col min="1285" max="1286" width="15.625" style="405" customWidth="1"/>
    <col min="1287" max="1287" width="15.25" style="405" customWidth="1"/>
    <col min="1288" max="1288" width="17.5" style="405" customWidth="1"/>
    <col min="1289" max="1289" width="15.125" style="405" customWidth="1"/>
    <col min="1290" max="1290" width="15.25" style="405" customWidth="1"/>
    <col min="1291" max="1291" width="3.75" style="405" customWidth="1"/>
    <col min="1292" max="1292" width="2.5" style="405" customWidth="1"/>
    <col min="1293" max="1539" width="9" style="405"/>
    <col min="1540" max="1540" width="1.125" style="405" customWidth="1"/>
    <col min="1541" max="1542" width="15.625" style="405" customWidth="1"/>
    <col min="1543" max="1543" width="15.25" style="405" customWidth="1"/>
    <col min="1544" max="1544" width="17.5" style="405" customWidth="1"/>
    <col min="1545" max="1545" width="15.125" style="405" customWidth="1"/>
    <col min="1546" max="1546" width="15.25" style="405" customWidth="1"/>
    <col min="1547" max="1547" width="3.75" style="405" customWidth="1"/>
    <col min="1548" max="1548" width="2.5" style="405" customWidth="1"/>
    <col min="1549" max="1795" width="9" style="405"/>
    <col min="1796" max="1796" width="1.125" style="405" customWidth="1"/>
    <col min="1797" max="1798" width="15.625" style="405" customWidth="1"/>
    <col min="1799" max="1799" width="15.25" style="405" customWidth="1"/>
    <col min="1800" max="1800" width="17.5" style="405" customWidth="1"/>
    <col min="1801" max="1801" width="15.125" style="405" customWidth="1"/>
    <col min="1802" max="1802" width="15.25" style="405" customWidth="1"/>
    <col min="1803" max="1803" width="3.75" style="405" customWidth="1"/>
    <col min="1804" max="1804" width="2.5" style="405" customWidth="1"/>
    <col min="1805" max="2051" width="9" style="405"/>
    <col min="2052" max="2052" width="1.125" style="405" customWidth="1"/>
    <col min="2053" max="2054" width="15.625" style="405" customWidth="1"/>
    <col min="2055" max="2055" width="15.25" style="405" customWidth="1"/>
    <col min="2056" max="2056" width="17.5" style="405" customWidth="1"/>
    <col min="2057" max="2057" width="15.125" style="405" customWidth="1"/>
    <col min="2058" max="2058" width="15.25" style="405" customWidth="1"/>
    <col min="2059" max="2059" width="3.75" style="405" customWidth="1"/>
    <col min="2060" max="2060" width="2.5" style="405" customWidth="1"/>
    <col min="2061" max="2307" width="9" style="405"/>
    <col min="2308" max="2308" width="1.125" style="405" customWidth="1"/>
    <col min="2309" max="2310" width="15.625" style="405" customWidth="1"/>
    <col min="2311" max="2311" width="15.25" style="405" customWidth="1"/>
    <col min="2312" max="2312" width="17.5" style="405" customWidth="1"/>
    <col min="2313" max="2313" width="15.125" style="405" customWidth="1"/>
    <col min="2314" max="2314" width="15.25" style="405" customWidth="1"/>
    <col min="2315" max="2315" width="3.75" style="405" customWidth="1"/>
    <col min="2316" max="2316" width="2.5" style="405" customWidth="1"/>
    <col min="2317" max="2563" width="9" style="405"/>
    <col min="2564" max="2564" width="1.125" style="405" customWidth="1"/>
    <col min="2565" max="2566" width="15.625" style="405" customWidth="1"/>
    <col min="2567" max="2567" width="15.25" style="405" customWidth="1"/>
    <col min="2568" max="2568" width="17.5" style="405" customWidth="1"/>
    <col min="2569" max="2569" width="15.125" style="405" customWidth="1"/>
    <col min="2570" max="2570" width="15.25" style="405" customWidth="1"/>
    <col min="2571" max="2571" width="3.75" style="405" customWidth="1"/>
    <col min="2572" max="2572" width="2.5" style="405" customWidth="1"/>
    <col min="2573" max="2819" width="9" style="405"/>
    <col min="2820" max="2820" width="1.125" style="405" customWidth="1"/>
    <col min="2821" max="2822" width="15.625" style="405" customWidth="1"/>
    <col min="2823" max="2823" width="15.25" style="405" customWidth="1"/>
    <col min="2824" max="2824" width="17.5" style="405" customWidth="1"/>
    <col min="2825" max="2825" width="15.125" style="405" customWidth="1"/>
    <col min="2826" max="2826" width="15.25" style="405" customWidth="1"/>
    <col min="2827" max="2827" width="3.75" style="405" customWidth="1"/>
    <col min="2828" max="2828" width="2.5" style="405" customWidth="1"/>
    <col min="2829" max="3075" width="9" style="405"/>
    <col min="3076" max="3076" width="1.125" style="405" customWidth="1"/>
    <col min="3077" max="3078" width="15.625" style="405" customWidth="1"/>
    <col min="3079" max="3079" width="15.25" style="405" customWidth="1"/>
    <col min="3080" max="3080" width="17.5" style="405" customWidth="1"/>
    <col min="3081" max="3081" width="15.125" style="405" customWidth="1"/>
    <col min="3082" max="3082" width="15.25" style="405" customWidth="1"/>
    <col min="3083" max="3083" width="3.75" style="405" customWidth="1"/>
    <col min="3084" max="3084" width="2.5" style="405" customWidth="1"/>
    <col min="3085" max="3331" width="9" style="405"/>
    <col min="3332" max="3332" width="1.125" style="405" customWidth="1"/>
    <col min="3333" max="3334" width="15.625" style="405" customWidth="1"/>
    <col min="3335" max="3335" width="15.25" style="405" customWidth="1"/>
    <col min="3336" max="3336" width="17.5" style="405" customWidth="1"/>
    <col min="3337" max="3337" width="15.125" style="405" customWidth="1"/>
    <col min="3338" max="3338" width="15.25" style="405" customWidth="1"/>
    <col min="3339" max="3339" width="3.75" style="405" customWidth="1"/>
    <col min="3340" max="3340" width="2.5" style="405" customWidth="1"/>
    <col min="3341" max="3587" width="9" style="405"/>
    <col min="3588" max="3588" width="1.125" style="405" customWidth="1"/>
    <col min="3589" max="3590" width="15.625" style="405" customWidth="1"/>
    <col min="3591" max="3591" width="15.25" style="405" customWidth="1"/>
    <col min="3592" max="3592" width="17.5" style="405" customWidth="1"/>
    <col min="3593" max="3593" width="15.125" style="405" customWidth="1"/>
    <col min="3594" max="3594" width="15.25" style="405" customWidth="1"/>
    <col min="3595" max="3595" width="3.75" style="405" customWidth="1"/>
    <col min="3596" max="3596" width="2.5" style="405" customWidth="1"/>
    <col min="3597" max="3843" width="9" style="405"/>
    <col min="3844" max="3844" width="1.125" style="405" customWidth="1"/>
    <col min="3845" max="3846" width="15.625" style="405" customWidth="1"/>
    <col min="3847" max="3847" width="15.25" style="405" customWidth="1"/>
    <col min="3848" max="3848" width="17.5" style="405" customWidth="1"/>
    <col min="3849" max="3849" width="15.125" style="405" customWidth="1"/>
    <col min="3850" max="3850" width="15.25" style="405" customWidth="1"/>
    <col min="3851" max="3851" width="3.75" style="405" customWidth="1"/>
    <col min="3852" max="3852" width="2.5" style="405" customWidth="1"/>
    <col min="3853" max="4099" width="9" style="405"/>
    <col min="4100" max="4100" width="1.125" style="405" customWidth="1"/>
    <col min="4101" max="4102" width="15.625" style="405" customWidth="1"/>
    <col min="4103" max="4103" width="15.25" style="405" customWidth="1"/>
    <col min="4104" max="4104" width="17.5" style="405" customWidth="1"/>
    <col min="4105" max="4105" width="15.125" style="405" customWidth="1"/>
    <col min="4106" max="4106" width="15.25" style="405" customWidth="1"/>
    <col min="4107" max="4107" width="3.75" style="405" customWidth="1"/>
    <col min="4108" max="4108" width="2.5" style="405" customWidth="1"/>
    <col min="4109" max="4355" width="9" style="405"/>
    <col min="4356" max="4356" width="1.125" style="405" customWidth="1"/>
    <col min="4357" max="4358" width="15.625" style="405" customWidth="1"/>
    <col min="4359" max="4359" width="15.25" style="405" customWidth="1"/>
    <col min="4360" max="4360" width="17.5" style="405" customWidth="1"/>
    <col min="4361" max="4361" width="15.125" style="405" customWidth="1"/>
    <col min="4362" max="4362" width="15.25" style="405" customWidth="1"/>
    <col min="4363" max="4363" width="3.75" style="405" customWidth="1"/>
    <col min="4364" max="4364" width="2.5" style="405" customWidth="1"/>
    <col min="4365" max="4611" width="9" style="405"/>
    <col min="4612" max="4612" width="1.125" style="405" customWidth="1"/>
    <col min="4613" max="4614" width="15.625" style="405" customWidth="1"/>
    <col min="4615" max="4615" width="15.25" style="405" customWidth="1"/>
    <col min="4616" max="4616" width="17.5" style="405" customWidth="1"/>
    <col min="4617" max="4617" width="15.125" style="405" customWidth="1"/>
    <col min="4618" max="4618" width="15.25" style="405" customWidth="1"/>
    <col min="4619" max="4619" width="3.75" style="405" customWidth="1"/>
    <col min="4620" max="4620" width="2.5" style="405" customWidth="1"/>
    <col min="4621" max="4867" width="9" style="405"/>
    <col min="4868" max="4868" width="1.125" style="405" customWidth="1"/>
    <col min="4869" max="4870" width="15.625" style="405" customWidth="1"/>
    <col min="4871" max="4871" width="15.25" style="405" customWidth="1"/>
    <col min="4872" max="4872" width="17.5" style="405" customWidth="1"/>
    <col min="4873" max="4873" width="15.125" style="405" customWidth="1"/>
    <col min="4874" max="4874" width="15.25" style="405" customWidth="1"/>
    <col min="4875" max="4875" width="3.75" style="405" customWidth="1"/>
    <col min="4876" max="4876" width="2.5" style="405" customWidth="1"/>
    <col min="4877" max="5123" width="9" style="405"/>
    <col min="5124" max="5124" width="1.125" style="405" customWidth="1"/>
    <col min="5125" max="5126" width="15.625" style="405" customWidth="1"/>
    <col min="5127" max="5127" width="15.25" style="405" customWidth="1"/>
    <col min="5128" max="5128" width="17.5" style="405" customWidth="1"/>
    <col min="5129" max="5129" width="15.125" style="405" customWidth="1"/>
    <col min="5130" max="5130" width="15.25" style="405" customWidth="1"/>
    <col min="5131" max="5131" width="3.75" style="405" customWidth="1"/>
    <col min="5132" max="5132" width="2.5" style="405" customWidth="1"/>
    <col min="5133" max="5379" width="9" style="405"/>
    <col min="5380" max="5380" width="1.125" style="405" customWidth="1"/>
    <col min="5381" max="5382" width="15.625" style="405" customWidth="1"/>
    <col min="5383" max="5383" width="15.25" style="405" customWidth="1"/>
    <col min="5384" max="5384" width="17.5" style="405" customWidth="1"/>
    <col min="5385" max="5385" width="15.125" style="405" customWidth="1"/>
    <col min="5386" max="5386" width="15.25" style="405" customWidth="1"/>
    <col min="5387" max="5387" width="3.75" style="405" customWidth="1"/>
    <col min="5388" max="5388" width="2.5" style="405" customWidth="1"/>
    <col min="5389" max="5635" width="9" style="405"/>
    <col min="5636" max="5636" width="1.125" style="405" customWidth="1"/>
    <col min="5637" max="5638" width="15.625" style="405" customWidth="1"/>
    <col min="5639" max="5639" width="15.25" style="405" customWidth="1"/>
    <col min="5640" max="5640" width="17.5" style="405" customWidth="1"/>
    <col min="5641" max="5641" width="15.125" style="405" customWidth="1"/>
    <col min="5642" max="5642" width="15.25" style="405" customWidth="1"/>
    <col min="5643" max="5643" width="3.75" style="405" customWidth="1"/>
    <col min="5644" max="5644" width="2.5" style="405" customWidth="1"/>
    <col min="5645" max="5891" width="9" style="405"/>
    <col min="5892" max="5892" width="1.125" style="405" customWidth="1"/>
    <col min="5893" max="5894" width="15.625" style="405" customWidth="1"/>
    <col min="5895" max="5895" width="15.25" style="405" customWidth="1"/>
    <col min="5896" max="5896" width="17.5" style="405" customWidth="1"/>
    <col min="5897" max="5897" width="15.125" style="405" customWidth="1"/>
    <col min="5898" max="5898" width="15.25" style="405" customWidth="1"/>
    <col min="5899" max="5899" width="3.75" style="405" customWidth="1"/>
    <col min="5900" max="5900" width="2.5" style="405" customWidth="1"/>
    <col min="5901" max="6147" width="9" style="405"/>
    <col min="6148" max="6148" width="1.125" style="405" customWidth="1"/>
    <col min="6149" max="6150" width="15.625" style="405" customWidth="1"/>
    <col min="6151" max="6151" width="15.25" style="405" customWidth="1"/>
    <col min="6152" max="6152" width="17.5" style="405" customWidth="1"/>
    <col min="6153" max="6153" width="15.125" style="405" customWidth="1"/>
    <col min="6154" max="6154" width="15.25" style="405" customWidth="1"/>
    <col min="6155" max="6155" width="3.75" style="405" customWidth="1"/>
    <col min="6156" max="6156" width="2.5" style="405" customWidth="1"/>
    <col min="6157" max="6403" width="9" style="405"/>
    <col min="6404" max="6404" width="1.125" style="405" customWidth="1"/>
    <col min="6405" max="6406" width="15.625" style="405" customWidth="1"/>
    <col min="6407" max="6407" width="15.25" style="405" customWidth="1"/>
    <col min="6408" max="6408" width="17.5" style="405" customWidth="1"/>
    <col min="6409" max="6409" width="15.125" style="405" customWidth="1"/>
    <col min="6410" max="6410" width="15.25" style="405" customWidth="1"/>
    <col min="6411" max="6411" width="3.75" style="405" customWidth="1"/>
    <col min="6412" max="6412" width="2.5" style="405" customWidth="1"/>
    <col min="6413" max="6659" width="9" style="405"/>
    <col min="6660" max="6660" width="1.125" style="405" customWidth="1"/>
    <col min="6661" max="6662" width="15.625" style="405" customWidth="1"/>
    <col min="6663" max="6663" width="15.25" style="405" customWidth="1"/>
    <col min="6664" max="6664" width="17.5" style="405" customWidth="1"/>
    <col min="6665" max="6665" width="15.125" style="405" customWidth="1"/>
    <col min="6666" max="6666" width="15.25" style="405" customWidth="1"/>
    <col min="6667" max="6667" width="3.75" style="405" customWidth="1"/>
    <col min="6668" max="6668" width="2.5" style="405" customWidth="1"/>
    <col min="6669" max="6915" width="9" style="405"/>
    <col min="6916" max="6916" width="1.125" style="405" customWidth="1"/>
    <col min="6917" max="6918" width="15.625" style="405" customWidth="1"/>
    <col min="6919" max="6919" width="15.25" style="405" customWidth="1"/>
    <col min="6920" max="6920" width="17.5" style="405" customWidth="1"/>
    <col min="6921" max="6921" width="15.125" style="405" customWidth="1"/>
    <col min="6922" max="6922" width="15.25" style="405" customWidth="1"/>
    <col min="6923" max="6923" width="3.75" style="405" customWidth="1"/>
    <col min="6924" max="6924" width="2.5" style="405" customWidth="1"/>
    <col min="6925" max="7171" width="9" style="405"/>
    <col min="7172" max="7172" width="1.125" style="405" customWidth="1"/>
    <col min="7173" max="7174" width="15.625" style="405" customWidth="1"/>
    <col min="7175" max="7175" width="15.25" style="405" customWidth="1"/>
    <col min="7176" max="7176" width="17.5" style="405" customWidth="1"/>
    <col min="7177" max="7177" width="15.125" style="405" customWidth="1"/>
    <col min="7178" max="7178" width="15.25" style="405" customWidth="1"/>
    <col min="7179" max="7179" width="3.75" style="405" customWidth="1"/>
    <col min="7180" max="7180" width="2.5" style="405" customWidth="1"/>
    <col min="7181" max="7427" width="9" style="405"/>
    <col min="7428" max="7428" width="1.125" style="405" customWidth="1"/>
    <col min="7429" max="7430" width="15.625" style="405" customWidth="1"/>
    <col min="7431" max="7431" width="15.25" style="405" customWidth="1"/>
    <col min="7432" max="7432" width="17.5" style="405" customWidth="1"/>
    <col min="7433" max="7433" width="15.125" style="405" customWidth="1"/>
    <col min="7434" max="7434" width="15.25" style="405" customWidth="1"/>
    <col min="7435" max="7435" width="3.75" style="405" customWidth="1"/>
    <col min="7436" max="7436" width="2.5" style="405" customWidth="1"/>
    <col min="7437" max="7683" width="9" style="405"/>
    <col min="7684" max="7684" width="1.125" style="405" customWidth="1"/>
    <col min="7685" max="7686" width="15.625" style="405" customWidth="1"/>
    <col min="7687" max="7687" width="15.25" style="405" customWidth="1"/>
    <col min="7688" max="7688" width="17.5" style="405" customWidth="1"/>
    <col min="7689" max="7689" width="15.125" style="405" customWidth="1"/>
    <col min="7690" max="7690" width="15.25" style="405" customWidth="1"/>
    <col min="7691" max="7691" width="3.75" style="405" customWidth="1"/>
    <col min="7692" max="7692" width="2.5" style="405" customWidth="1"/>
    <col min="7693" max="7939" width="9" style="405"/>
    <col min="7940" max="7940" width="1.125" style="405" customWidth="1"/>
    <col min="7941" max="7942" width="15.625" style="405" customWidth="1"/>
    <col min="7943" max="7943" width="15.25" style="405" customWidth="1"/>
    <col min="7944" max="7944" width="17.5" style="405" customWidth="1"/>
    <col min="7945" max="7945" width="15.125" style="405" customWidth="1"/>
    <col min="7946" max="7946" width="15.25" style="405" customWidth="1"/>
    <col min="7947" max="7947" width="3.75" style="405" customWidth="1"/>
    <col min="7948" max="7948" width="2.5" style="405" customWidth="1"/>
    <col min="7949" max="8195" width="9" style="405"/>
    <col min="8196" max="8196" width="1.125" style="405" customWidth="1"/>
    <col min="8197" max="8198" width="15.625" style="405" customWidth="1"/>
    <col min="8199" max="8199" width="15.25" style="405" customWidth="1"/>
    <col min="8200" max="8200" width="17.5" style="405" customWidth="1"/>
    <col min="8201" max="8201" width="15.125" style="405" customWidth="1"/>
    <col min="8202" max="8202" width="15.25" style="405" customWidth="1"/>
    <col min="8203" max="8203" width="3.75" style="405" customWidth="1"/>
    <col min="8204" max="8204" width="2.5" style="405" customWidth="1"/>
    <col min="8205" max="8451" width="9" style="405"/>
    <col min="8452" max="8452" width="1.125" style="405" customWidth="1"/>
    <col min="8453" max="8454" width="15.625" style="405" customWidth="1"/>
    <col min="8455" max="8455" width="15.25" style="405" customWidth="1"/>
    <col min="8456" max="8456" width="17.5" style="405" customWidth="1"/>
    <col min="8457" max="8457" width="15.125" style="405" customWidth="1"/>
    <col min="8458" max="8458" width="15.25" style="405" customWidth="1"/>
    <col min="8459" max="8459" width="3.75" style="405" customWidth="1"/>
    <col min="8460" max="8460" width="2.5" style="405" customWidth="1"/>
    <col min="8461" max="8707" width="9" style="405"/>
    <col min="8708" max="8708" width="1.125" style="405" customWidth="1"/>
    <col min="8709" max="8710" width="15.625" style="405" customWidth="1"/>
    <col min="8711" max="8711" width="15.25" style="405" customWidth="1"/>
    <col min="8712" max="8712" width="17.5" style="405" customWidth="1"/>
    <col min="8713" max="8713" width="15.125" style="405" customWidth="1"/>
    <col min="8714" max="8714" width="15.25" style="405" customWidth="1"/>
    <col min="8715" max="8715" width="3.75" style="405" customWidth="1"/>
    <col min="8716" max="8716" width="2.5" style="405" customWidth="1"/>
    <col min="8717" max="8963" width="9" style="405"/>
    <col min="8964" max="8964" width="1.125" style="405" customWidth="1"/>
    <col min="8965" max="8966" width="15.625" style="405" customWidth="1"/>
    <col min="8967" max="8967" width="15.25" style="405" customWidth="1"/>
    <col min="8968" max="8968" width="17.5" style="405" customWidth="1"/>
    <col min="8969" max="8969" width="15.125" style="405" customWidth="1"/>
    <col min="8970" max="8970" width="15.25" style="405" customWidth="1"/>
    <col min="8971" max="8971" width="3.75" style="405" customWidth="1"/>
    <col min="8972" max="8972" width="2.5" style="405" customWidth="1"/>
    <col min="8973" max="9219" width="9" style="405"/>
    <col min="9220" max="9220" width="1.125" style="405" customWidth="1"/>
    <col min="9221" max="9222" width="15.625" style="405" customWidth="1"/>
    <col min="9223" max="9223" width="15.25" style="405" customWidth="1"/>
    <col min="9224" max="9224" width="17.5" style="405" customWidth="1"/>
    <col min="9225" max="9225" width="15.125" style="405" customWidth="1"/>
    <col min="9226" max="9226" width="15.25" style="405" customWidth="1"/>
    <col min="9227" max="9227" width="3.75" style="405" customWidth="1"/>
    <col min="9228" max="9228" width="2.5" style="405" customWidth="1"/>
    <col min="9229" max="9475" width="9" style="405"/>
    <col min="9476" max="9476" width="1.125" style="405" customWidth="1"/>
    <col min="9477" max="9478" width="15.625" style="405" customWidth="1"/>
    <col min="9479" max="9479" width="15.25" style="405" customWidth="1"/>
    <col min="9480" max="9480" width="17.5" style="405" customWidth="1"/>
    <col min="9481" max="9481" width="15.125" style="405" customWidth="1"/>
    <col min="9482" max="9482" width="15.25" style="405" customWidth="1"/>
    <col min="9483" max="9483" width="3.75" style="405" customWidth="1"/>
    <col min="9484" max="9484" width="2.5" style="405" customWidth="1"/>
    <col min="9485" max="9731" width="9" style="405"/>
    <col min="9732" max="9732" width="1.125" style="405" customWidth="1"/>
    <col min="9733" max="9734" width="15.625" style="405" customWidth="1"/>
    <col min="9735" max="9735" width="15.25" style="405" customWidth="1"/>
    <col min="9736" max="9736" width="17.5" style="405" customWidth="1"/>
    <col min="9737" max="9737" width="15.125" style="405" customWidth="1"/>
    <col min="9738" max="9738" width="15.25" style="405" customWidth="1"/>
    <col min="9739" max="9739" width="3.75" style="405" customWidth="1"/>
    <col min="9740" max="9740" width="2.5" style="405" customWidth="1"/>
    <col min="9741" max="9987" width="9" style="405"/>
    <col min="9988" max="9988" width="1.125" style="405" customWidth="1"/>
    <col min="9989" max="9990" width="15.625" style="405" customWidth="1"/>
    <col min="9991" max="9991" width="15.25" style="405" customWidth="1"/>
    <col min="9992" max="9992" width="17.5" style="405" customWidth="1"/>
    <col min="9993" max="9993" width="15.125" style="405" customWidth="1"/>
    <col min="9994" max="9994" width="15.25" style="405" customWidth="1"/>
    <col min="9995" max="9995" width="3.75" style="405" customWidth="1"/>
    <col min="9996" max="9996" width="2.5" style="405" customWidth="1"/>
    <col min="9997" max="10243" width="9" style="405"/>
    <col min="10244" max="10244" width="1.125" style="405" customWidth="1"/>
    <col min="10245" max="10246" width="15.625" style="405" customWidth="1"/>
    <col min="10247" max="10247" width="15.25" style="405" customWidth="1"/>
    <col min="10248" max="10248" width="17.5" style="405" customWidth="1"/>
    <col min="10249" max="10249" width="15.125" style="405" customWidth="1"/>
    <col min="10250" max="10250" width="15.25" style="405" customWidth="1"/>
    <col min="10251" max="10251" width="3.75" style="405" customWidth="1"/>
    <col min="10252" max="10252" width="2.5" style="405" customWidth="1"/>
    <col min="10253" max="10499" width="9" style="405"/>
    <col min="10500" max="10500" width="1.125" style="405" customWidth="1"/>
    <col min="10501" max="10502" width="15.625" style="405" customWidth="1"/>
    <col min="10503" max="10503" width="15.25" style="405" customWidth="1"/>
    <col min="10504" max="10504" width="17.5" style="405" customWidth="1"/>
    <col min="10505" max="10505" width="15.125" style="405" customWidth="1"/>
    <col min="10506" max="10506" width="15.25" style="405" customWidth="1"/>
    <col min="10507" max="10507" width="3.75" style="405" customWidth="1"/>
    <col min="10508" max="10508" width="2.5" style="405" customWidth="1"/>
    <col min="10509" max="10755" width="9" style="405"/>
    <col min="10756" max="10756" width="1.125" style="405" customWidth="1"/>
    <col min="10757" max="10758" width="15.625" style="405" customWidth="1"/>
    <col min="10759" max="10759" width="15.25" style="405" customWidth="1"/>
    <col min="10760" max="10760" width="17.5" style="405" customWidth="1"/>
    <col min="10761" max="10761" width="15.125" style="405" customWidth="1"/>
    <col min="10762" max="10762" width="15.25" style="405" customWidth="1"/>
    <col min="10763" max="10763" width="3.75" style="405" customWidth="1"/>
    <col min="10764" max="10764" width="2.5" style="405" customWidth="1"/>
    <col min="10765" max="11011" width="9" style="405"/>
    <col min="11012" max="11012" width="1.125" style="405" customWidth="1"/>
    <col min="11013" max="11014" width="15.625" style="405" customWidth="1"/>
    <col min="11015" max="11015" width="15.25" style="405" customWidth="1"/>
    <col min="11016" max="11016" width="17.5" style="405" customWidth="1"/>
    <col min="11017" max="11017" width="15.125" style="405" customWidth="1"/>
    <col min="11018" max="11018" width="15.25" style="405" customWidth="1"/>
    <col min="11019" max="11019" width="3.75" style="405" customWidth="1"/>
    <col min="11020" max="11020" width="2.5" style="405" customWidth="1"/>
    <col min="11021" max="11267" width="9" style="405"/>
    <col min="11268" max="11268" width="1.125" style="405" customWidth="1"/>
    <col min="11269" max="11270" width="15.625" style="405" customWidth="1"/>
    <col min="11271" max="11271" width="15.25" style="405" customWidth="1"/>
    <col min="11272" max="11272" width="17.5" style="405" customWidth="1"/>
    <col min="11273" max="11273" width="15.125" style="405" customWidth="1"/>
    <col min="11274" max="11274" width="15.25" style="405" customWidth="1"/>
    <col min="11275" max="11275" width="3.75" style="405" customWidth="1"/>
    <col min="11276" max="11276" width="2.5" style="405" customWidth="1"/>
    <col min="11277" max="11523" width="9" style="405"/>
    <col min="11524" max="11524" width="1.125" style="405" customWidth="1"/>
    <col min="11525" max="11526" width="15.625" style="405" customWidth="1"/>
    <col min="11527" max="11527" width="15.25" style="405" customWidth="1"/>
    <col min="11528" max="11528" width="17.5" style="405" customWidth="1"/>
    <col min="11529" max="11529" width="15.125" style="405" customWidth="1"/>
    <col min="11530" max="11530" width="15.25" style="405" customWidth="1"/>
    <col min="11531" max="11531" width="3.75" style="405" customWidth="1"/>
    <col min="11532" max="11532" width="2.5" style="405" customWidth="1"/>
    <col min="11533" max="11779" width="9" style="405"/>
    <col min="11780" max="11780" width="1.125" style="405" customWidth="1"/>
    <col min="11781" max="11782" width="15.625" style="405" customWidth="1"/>
    <col min="11783" max="11783" width="15.25" style="405" customWidth="1"/>
    <col min="11784" max="11784" width="17.5" style="405" customWidth="1"/>
    <col min="11785" max="11785" width="15.125" style="405" customWidth="1"/>
    <col min="11786" max="11786" width="15.25" style="405" customWidth="1"/>
    <col min="11787" max="11787" width="3.75" style="405" customWidth="1"/>
    <col min="11788" max="11788" width="2.5" style="405" customWidth="1"/>
    <col min="11789" max="12035" width="9" style="405"/>
    <col min="12036" max="12036" width="1.125" style="405" customWidth="1"/>
    <col min="12037" max="12038" width="15.625" style="405" customWidth="1"/>
    <col min="12039" max="12039" width="15.25" style="405" customWidth="1"/>
    <col min="12040" max="12040" width="17.5" style="405" customWidth="1"/>
    <col min="12041" max="12041" width="15.125" style="405" customWidth="1"/>
    <col min="12042" max="12042" width="15.25" style="405" customWidth="1"/>
    <col min="12043" max="12043" width="3.75" style="405" customWidth="1"/>
    <col min="12044" max="12044" width="2.5" style="405" customWidth="1"/>
    <col min="12045" max="12291" width="9" style="405"/>
    <col min="12292" max="12292" width="1.125" style="405" customWidth="1"/>
    <col min="12293" max="12294" width="15.625" style="405" customWidth="1"/>
    <col min="12295" max="12295" width="15.25" style="405" customWidth="1"/>
    <col min="12296" max="12296" width="17.5" style="405" customWidth="1"/>
    <col min="12297" max="12297" width="15.125" style="405" customWidth="1"/>
    <col min="12298" max="12298" width="15.25" style="405" customWidth="1"/>
    <col min="12299" max="12299" width="3.75" style="405" customWidth="1"/>
    <col min="12300" max="12300" width="2.5" style="405" customWidth="1"/>
    <col min="12301" max="12547" width="9" style="405"/>
    <col min="12548" max="12548" width="1.125" style="405" customWidth="1"/>
    <col min="12549" max="12550" width="15.625" style="405" customWidth="1"/>
    <col min="12551" max="12551" width="15.25" style="405" customWidth="1"/>
    <col min="12552" max="12552" width="17.5" style="405" customWidth="1"/>
    <col min="12553" max="12553" width="15.125" style="405" customWidth="1"/>
    <col min="12554" max="12554" width="15.25" style="405" customWidth="1"/>
    <col min="12555" max="12555" width="3.75" style="405" customWidth="1"/>
    <col min="12556" max="12556" width="2.5" style="405" customWidth="1"/>
    <col min="12557" max="12803" width="9" style="405"/>
    <col min="12804" max="12804" width="1.125" style="405" customWidth="1"/>
    <col min="12805" max="12806" width="15.625" style="405" customWidth="1"/>
    <col min="12807" max="12807" width="15.25" style="405" customWidth="1"/>
    <col min="12808" max="12808" width="17.5" style="405" customWidth="1"/>
    <col min="12809" max="12809" width="15.125" style="405" customWidth="1"/>
    <col min="12810" max="12810" width="15.25" style="405" customWidth="1"/>
    <col min="12811" max="12811" width="3.75" style="405" customWidth="1"/>
    <col min="12812" max="12812" width="2.5" style="405" customWidth="1"/>
    <col min="12813" max="13059" width="9" style="405"/>
    <col min="13060" max="13060" width="1.125" style="405" customWidth="1"/>
    <col min="13061" max="13062" width="15.625" style="405" customWidth="1"/>
    <col min="13063" max="13063" width="15.25" style="405" customWidth="1"/>
    <col min="13064" max="13064" width="17.5" style="405" customWidth="1"/>
    <col min="13065" max="13065" width="15.125" style="405" customWidth="1"/>
    <col min="13066" max="13066" width="15.25" style="405" customWidth="1"/>
    <col min="13067" max="13067" width="3.75" style="405" customWidth="1"/>
    <col min="13068" max="13068" width="2.5" style="405" customWidth="1"/>
    <col min="13069" max="13315" width="9" style="405"/>
    <col min="13316" max="13316" width="1.125" style="405" customWidth="1"/>
    <col min="13317" max="13318" width="15.625" style="405" customWidth="1"/>
    <col min="13319" max="13319" width="15.25" style="405" customWidth="1"/>
    <col min="13320" max="13320" width="17.5" style="405" customWidth="1"/>
    <col min="13321" max="13321" width="15.125" style="405" customWidth="1"/>
    <col min="13322" max="13322" width="15.25" style="405" customWidth="1"/>
    <col min="13323" max="13323" width="3.75" style="405" customWidth="1"/>
    <col min="13324" max="13324" width="2.5" style="405" customWidth="1"/>
    <col min="13325" max="13571" width="9" style="405"/>
    <col min="13572" max="13572" width="1.125" style="405" customWidth="1"/>
    <col min="13573" max="13574" width="15.625" style="405" customWidth="1"/>
    <col min="13575" max="13575" width="15.25" style="405" customWidth="1"/>
    <col min="13576" max="13576" width="17.5" style="405" customWidth="1"/>
    <col min="13577" max="13577" width="15.125" style="405" customWidth="1"/>
    <col min="13578" max="13578" width="15.25" style="405" customWidth="1"/>
    <col min="13579" max="13579" width="3.75" style="405" customWidth="1"/>
    <col min="13580" max="13580" width="2.5" style="405" customWidth="1"/>
    <col min="13581" max="13827" width="9" style="405"/>
    <col min="13828" max="13828" width="1.125" style="405" customWidth="1"/>
    <col min="13829" max="13830" width="15.625" style="405" customWidth="1"/>
    <col min="13831" max="13831" width="15.25" style="405" customWidth="1"/>
    <col min="13832" max="13832" width="17.5" style="405" customWidth="1"/>
    <col min="13833" max="13833" width="15.125" style="405" customWidth="1"/>
    <col min="13834" max="13834" width="15.25" style="405" customWidth="1"/>
    <col min="13835" max="13835" width="3.75" style="405" customWidth="1"/>
    <col min="13836" max="13836" width="2.5" style="405" customWidth="1"/>
    <col min="13837" max="14083" width="9" style="405"/>
    <col min="14084" max="14084" width="1.125" style="405" customWidth="1"/>
    <col min="14085" max="14086" width="15.625" style="405" customWidth="1"/>
    <col min="14087" max="14087" width="15.25" style="405" customWidth="1"/>
    <col min="14088" max="14088" width="17.5" style="405" customWidth="1"/>
    <col min="14089" max="14089" width="15.125" style="405" customWidth="1"/>
    <col min="14090" max="14090" width="15.25" style="405" customWidth="1"/>
    <col min="14091" max="14091" width="3.75" style="405" customWidth="1"/>
    <col min="14092" max="14092" width="2.5" style="405" customWidth="1"/>
    <col min="14093" max="14339" width="9" style="405"/>
    <col min="14340" max="14340" width="1.125" style="405" customWidth="1"/>
    <col min="14341" max="14342" width="15.625" style="405" customWidth="1"/>
    <col min="14343" max="14343" width="15.25" style="405" customWidth="1"/>
    <col min="14344" max="14344" width="17.5" style="405" customWidth="1"/>
    <col min="14345" max="14345" width="15.125" style="405" customWidth="1"/>
    <col min="14346" max="14346" width="15.25" style="405" customWidth="1"/>
    <col min="14347" max="14347" width="3.75" style="405" customWidth="1"/>
    <col min="14348" max="14348" width="2.5" style="405" customWidth="1"/>
    <col min="14349" max="14595" width="9" style="405"/>
    <col min="14596" max="14596" width="1.125" style="405" customWidth="1"/>
    <col min="14597" max="14598" width="15.625" style="405" customWidth="1"/>
    <col min="14599" max="14599" width="15.25" style="405" customWidth="1"/>
    <col min="14600" max="14600" width="17.5" style="405" customWidth="1"/>
    <col min="14601" max="14601" width="15.125" style="405" customWidth="1"/>
    <col min="14602" max="14602" width="15.25" style="405" customWidth="1"/>
    <col min="14603" max="14603" width="3.75" style="405" customWidth="1"/>
    <col min="14604" max="14604" width="2.5" style="405" customWidth="1"/>
    <col min="14605" max="14851" width="9" style="405"/>
    <col min="14852" max="14852" width="1.125" style="405" customWidth="1"/>
    <col min="14853" max="14854" width="15.625" style="405" customWidth="1"/>
    <col min="14855" max="14855" width="15.25" style="405" customWidth="1"/>
    <col min="14856" max="14856" width="17.5" style="405" customWidth="1"/>
    <col min="14857" max="14857" width="15.125" style="405" customWidth="1"/>
    <col min="14858" max="14858" width="15.25" style="405" customWidth="1"/>
    <col min="14859" max="14859" width="3.75" style="405" customWidth="1"/>
    <col min="14860" max="14860" width="2.5" style="405" customWidth="1"/>
    <col min="14861" max="15107" width="9" style="405"/>
    <col min="15108" max="15108" width="1.125" style="405" customWidth="1"/>
    <col min="15109" max="15110" width="15.625" style="405" customWidth="1"/>
    <col min="15111" max="15111" width="15.25" style="405" customWidth="1"/>
    <col min="15112" max="15112" width="17.5" style="405" customWidth="1"/>
    <col min="15113" max="15113" width="15.125" style="405" customWidth="1"/>
    <col min="15114" max="15114" width="15.25" style="405" customWidth="1"/>
    <col min="15115" max="15115" width="3.75" style="405" customWidth="1"/>
    <col min="15116" max="15116" width="2.5" style="405" customWidth="1"/>
    <col min="15117" max="15363" width="9" style="405"/>
    <col min="15364" max="15364" width="1.125" style="405" customWidth="1"/>
    <col min="15365" max="15366" width="15.625" style="405" customWidth="1"/>
    <col min="15367" max="15367" width="15.25" style="405" customWidth="1"/>
    <col min="15368" max="15368" width="17.5" style="405" customWidth="1"/>
    <col min="15369" max="15369" width="15.125" style="405" customWidth="1"/>
    <col min="15370" max="15370" width="15.25" style="405" customWidth="1"/>
    <col min="15371" max="15371" width="3.75" style="405" customWidth="1"/>
    <col min="15372" max="15372" width="2.5" style="405" customWidth="1"/>
    <col min="15373" max="15619" width="9" style="405"/>
    <col min="15620" max="15620" width="1.125" style="405" customWidth="1"/>
    <col min="15621" max="15622" width="15.625" style="405" customWidth="1"/>
    <col min="15623" max="15623" width="15.25" style="405" customWidth="1"/>
    <col min="15624" max="15624" width="17.5" style="405" customWidth="1"/>
    <col min="15625" max="15625" width="15.125" style="405" customWidth="1"/>
    <col min="15626" max="15626" width="15.25" style="405" customWidth="1"/>
    <col min="15627" max="15627" width="3.75" style="405" customWidth="1"/>
    <col min="15628" max="15628" width="2.5" style="405" customWidth="1"/>
    <col min="15629" max="15875" width="9" style="405"/>
    <col min="15876" max="15876" width="1.125" style="405" customWidth="1"/>
    <col min="15877" max="15878" width="15.625" style="405" customWidth="1"/>
    <col min="15879" max="15879" width="15.25" style="405" customWidth="1"/>
    <col min="15880" max="15880" width="17.5" style="405" customWidth="1"/>
    <col min="15881" max="15881" width="15.125" style="405" customWidth="1"/>
    <col min="15882" max="15882" width="15.25" style="405" customWidth="1"/>
    <col min="15883" max="15883" width="3.75" style="405" customWidth="1"/>
    <col min="15884" max="15884" width="2.5" style="405" customWidth="1"/>
    <col min="15885" max="16131" width="9" style="405"/>
    <col min="16132" max="16132" width="1.125" style="405" customWidth="1"/>
    <col min="16133" max="16134" width="15.625" style="405" customWidth="1"/>
    <col min="16135" max="16135" width="15.25" style="405" customWidth="1"/>
    <col min="16136" max="16136" width="17.5" style="405" customWidth="1"/>
    <col min="16137" max="16137" width="15.125" style="405" customWidth="1"/>
    <col min="16138" max="16138" width="15.25" style="405" customWidth="1"/>
    <col min="16139" max="16139" width="3.75" style="405" customWidth="1"/>
    <col min="16140" max="16140" width="2.5" style="405" customWidth="1"/>
    <col min="16141" max="16384" width="9" style="405"/>
  </cols>
  <sheetData>
    <row r="1" spans="1:11" ht="20.100000000000001" customHeight="1">
      <c r="A1" s="402"/>
      <c r="B1" s="414" t="s">
        <v>967</v>
      </c>
      <c r="C1" s="404"/>
      <c r="D1" s="404"/>
      <c r="E1" s="404"/>
      <c r="F1" s="404"/>
      <c r="G1" s="404"/>
      <c r="H1" s="404"/>
      <c r="I1" s="404"/>
      <c r="J1" s="404"/>
    </row>
    <row r="2" spans="1:11" ht="20.100000000000001" customHeight="1">
      <c r="A2" s="402"/>
      <c r="B2" s="403" t="s">
        <v>935</v>
      </c>
      <c r="C2" s="404"/>
      <c r="D2" s="404"/>
      <c r="E2" s="404"/>
      <c r="F2" s="404"/>
      <c r="G2" s="3057" t="s">
        <v>170</v>
      </c>
      <c r="H2" s="3057"/>
      <c r="I2" s="3057"/>
      <c r="J2" s="3057"/>
    </row>
    <row r="3" spans="1:11" ht="20.100000000000001" customHeight="1">
      <c r="A3" s="3082" t="s">
        <v>936</v>
      </c>
      <c r="B3" s="3082"/>
      <c r="C3" s="3082"/>
      <c r="D3" s="3082"/>
      <c r="E3" s="3082"/>
      <c r="F3" s="3082"/>
      <c r="G3" s="3082"/>
      <c r="H3" s="3082"/>
      <c r="I3" s="3082"/>
      <c r="J3" s="3082"/>
    </row>
    <row r="4" spans="1:11" ht="20.100000000000001" customHeight="1">
      <c r="A4" s="339"/>
      <c r="B4" s="339"/>
      <c r="C4" s="339"/>
      <c r="D4" s="339"/>
      <c r="E4" s="339"/>
      <c r="F4" s="339"/>
      <c r="G4" s="339"/>
      <c r="H4" s="339"/>
      <c r="I4" s="339"/>
      <c r="J4" s="339"/>
    </row>
    <row r="5" spans="1:11" ht="43.5" customHeight="1">
      <c r="A5" s="339"/>
      <c r="B5" s="407" t="s">
        <v>937</v>
      </c>
      <c r="C5" s="3070"/>
      <c r="D5" s="3071"/>
      <c r="E5" s="3071"/>
      <c r="F5" s="3071"/>
      <c r="G5" s="3071"/>
      <c r="H5" s="3071"/>
      <c r="I5" s="3071"/>
      <c r="J5" s="3072"/>
    </row>
    <row r="6" spans="1:11" ht="43.5" customHeight="1">
      <c r="A6" s="404"/>
      <c r="B6" s="408" t="s">
        <v>173</v>
      </c>
      <c r="C6" s="3083" t="s">
        <v>307</v>
      </c>
      <c r="D6" s="3083"/>
      <c r="E6" s="3083"/>
      <c r="F6" s="3083"/>
      <c r="G6" s="3083"/>
      <c r="H6" s="3083"/>
      <c r="I6" s="3083"/>
      <c r="J6" s="3083"/>
      <c r="K6" s="409"/>
    </row>
    <row r="7" spans="1:11" ht="18.75" customHeight="1">
      <c r="A7" s="404"/>
      <c r="B7" s="3084" t="s">
        <v>938</v>
      </c>
      <c r="C7" s="3076" t="s">
        <v>939</v>
      </c>
      <c r="D7" s="3077"/>
      <c r="E7" s="3077"/>
      <c r="F7" s="3077"/>
      <c r="G7" s="3086"/>
      <c r="H7" s="3067" t="s">
        <v>940</v>
      </c>
      <c r="I7" s="3068"/>
      <c r="J7" s="3069"/>
      <c r="K7" s="409"/>
    </row>
    <row r="8" spans="1:11" ht="43.5" customHeight="1">
      <c r="A8" s="404"/>
      <c r="B8" s="3085"/>
      <c r="C8" s="3079"/>
      <c r="D8" s="3080"/>
      <c r="E8" s="3080"/>
      <c r="F8" s="3080"/>
      <c r="G8" s="3081"/>
      <c r="H8" s="3070"/>
      <c r="I8" s="3071"/>
      <c r="J8" s="3072"/>
      <c r="K8" s="409"/>
    </row>
    <row r="9" spans="1:11" ht="19.5" customHeight="1">
      <c r="A9" s="404"/>
      <c r="B9" s="3073" t="s">
        <v>941</v>
      </c>
      <c r="C9" s="3076" t="s">
        <v>942</v>
      </c>
      <c r="D9" s="3077"/>
      <c r="E9" s="3077"/>
      <c r="F9" s="3077"/>
      <c r="G9" s="3077"/>
      <c r="H9" s="3077"/>
      <c r="I9" s="3077"/>
      <c r="J9" s="3077"/>
      <c r="K9" s="409"/>
    </row>
    <row r="10" spans="1:11" ht="40.5" customHeight="1">
      <c r="A10" s="404"/>
      <c r="B10" s="3074"/>
      <c r="C10" s="410" t="s">
        <v>357</v>
      </c>
      <c r="D10" s="410" t="s">
        <v>358</v>
      </c>
      <c r="E10" s="3078" t="s">
        <v>943</v>
      </c>
      <c r="F10" s="3078"/>
      <c r="G10" s="3078"/>
      <c r="H10" s="3050" t="s">
        <v>944</v>
      </c>
      <c r="I10" s="3050"/>
      <c r="J10" s="411" t="s">
        <v>945</v>
      </c>
    </row>
    <row r="11" spans="1:11" ht="19.5" customHeight="1">
      <c r="A11" s="404"/>
      <c r="B11" s="3074"/>
      <c r="C11" s="415"/>
      <c r="D11" s="415"/>
      <c r="E11" s="3058"/>
      <c r="F11" s="3058"/>
      <c r="G11" s="3058"/>
      <c r="H11" s="416"/>
      <c r="I11" s="359" t="s">
        <v>946</v>
      </c>
      <c r="J11" s="416"/>
    </row>
    <row r="12" spans="1:11" ht="19.5" customHeight="1">
      <c r="A12" s="404"/>
      <c r="B12" s="3074"/>
      <c r="C12" s="415"/>
      <c r="D12" s="415"/>
      <c r="E12" s="3058"/>
      <c r="F12" s="3058"/>
      <c r="G12" s="3058"/>
      <c r="H12" s="416"/>
      <c r="I12" s="359" t="s">
        <v>946</v>
      </c>
      <c r="J12" s="416"/>
    </row>
    <row r="13" spans="1:11" ht="19.5" customHeight="1">
      <c r="A13" s="404"/>
      <c r="B13" s="3074"/>
      <c r="C13" s="415"/>
      <c r="D13" s="415"/>
      <c r="E13" s="3058"/>
      <c r="F13" s="3058"/>
      <c r="G13" s="3058"/>
      <c r="H13" s="416"/>
      <c r="I13" s="359" t="s">
        <v>946</v>
      </c>
      <c r="J13" s="416"/>
    </row>
    <row r="14" spans="1:11" ht="19.5" customHeight="1">
      <c r="A14" s="404"/>
      <c r="B14" s="3074"/>
      <c r="C14" s="3079" t="s">
        <v>947</v>
      </c>
      <c r="D14" s="3080"/>
      <c r="E14" s="3080"/>
      <c r="F14" s="3080"/>
      <c r="G14" s="3080"/>
      <c r="H14" s="3080"/>
      <c r="I14" s="3080"/>
      <c r="J14" s="3081"/>
    </row>
    <row r="15" spans="1:11" ht="40.5" customHeight="1">
      <c r="A15" s="404"/>
      <c r="B15" s="3074"/>
      <c r="C15" s="410" t="s">
        <v>357</v>
      </c>
      <c r="D15" s="410" t="s">
        <v>358</v>
      </c>
      <c r="E15" s="3078" t="s">
        <v>943</v>
      </c>
      <c r="F15" s="3078"/>
      <c r="G15" s="3078"/>
      <c r="H15" s="3050" t="s">
        <v>944</v>
      </c>
      <c r="I15" s="3050"/>
      <c r="J15" s="411" t="s">
        <v>945</v>
      </c>
    </row>
    <row r="16" spans="1:11" ht="19.5" customHeight="1">
      <c r="A16" s="404"/>
      <c r="B16" s="3074"/>
      <c r="C16" s="415"/>
      <c r="D16" s="415"/>
      <c r="E16" s="3058"/>
      <c r="F16" s="3058"/>
      <c r="G16" s="3058"/>
      <c r="H16" s="416"/>
      <c r="I16" s="359" t="s">
        <v>946</v>
      </c>
      <c r="J16" s="416"/>
      <c r="K16" s="409"/>
    </row>
    <row r="17" spans="1:12" ht="19.5" customHeight="1">
      <c r="A17" s="404"/>
      <c r="B17" s="3074"/>
      <c r="C17" s="415"/>
      <c r="D17" s="415"/>
      <c r="E17" s="3058"/>
      <c r="F17" s="3058"/>
      <c r="G17" s="3058"/>
      <c r="H17" s="416"/>
      <c r="I17" s="359" t="s">
        <v>946</v>
      </c>
      <c r="J17" s="416"/>
    </row>
    <row r="18" spans="1:12" ht="19.5" customHeight="1">
      <c r="A18" s="404"/>
      <c r="B18" s="3075"/>
      <c r="C18" s="415"/>
      <c r="D18" s="415"/>
      <c r="E18" s="3058"/>
      <c r="F18" s="3058"/>
      <c r="G18" s="3058"/>
      <c r="H18" s="416"/>
      <c r="I18" s="359" t="s">
        <v>946</v>
      </c>
      <c r="J18" s="416"/>
    </row>
    <row r="19" spans="1:12" ht="19.5" customHeight="1">
      <c r="A19" s="404"/>
      <c r="B19" s="3059" t="s">
        <v>948</v>
      </c>
      <c r="C19" s="3061" t="s">
        <v>949</v>
      </c>
      <c r="D19" s="3062"/>
      <c r="E19" s="3062"/>
      <c r="F19" s="3062"/>
      <c r="G19" s="3063"/>
      <c r="H19" s="3067" t="s">
        <v>951</v>
      </c>
      <c r="I19" s="3068"/>
      <c r="J19" s="3069"/>
    </row>
    <row r="20" spans="1:12" ht="27.75" customHeight="1">
      <c r="A20" s="404"/>
      <c r="B20" s="3060"/>
      <c r="C20" s="3064"/>
      <c r="D20" s="3065"/>
      <c r="E20" s="3065"/>
      <c r="F20" s="3065"/>
      <c r="G20" s="3066"/>
      <c r="H20" s="3070"/>
      <c r="I20" s="3071"/>
      <c r="J20" s="3072"/>
    </row>
    <row r="21" spans="1:12" ht="6" customHeight="1">
      <c r="A21" s="404"/>
      <c r="B21" s="404"/>
      <c r="C21" s="404"/>
      <c r="D21" s="404"/>
      <c r="E21" s="404"/>
      <c r="F21" s="404"/>
      <c r="G21" s="404"/>
      <c r="H21" s="404"/>
      <c r="I21" s="404"/>
      <c r="J21" s="404"/>
    </row>
    <row r="22" spans="1:12" ht="16.5" customHeight="1">
      <c r="A22" s="404"/>
      <c r="B22" s="404" t="s">
        <v>192</v>
      </c>
      <c r="C22" s="404"/>
      <c r="D22" s="404"/>
      <c r="E22" s="404"/>
      <c r="F22" s="404"/>
      <c r="G22" s="404"/>
      <c r="H22" s="404"/>
      <c r="I22" s="404"/>
      <c r="J22" s="404"/>
      <c r="K22" s="412"/>
      <c r="L22" s="412"/>
    </row>
    <row r="23" spans="1:12" ht="57" customHeight="1">
      <c r="A23" s="404"/>
      <c r="B23" s="3054" t="s">
        <v>953</v>
      </c>
      <c r="C23" s="3054"/>
      <c r="D23" s="3054"/>
      <c r="E23" s="3054"/>
      <c r="F23" s="3054"/>
      <c r="G23" s="3054"/>
      <c r="H23" s="3054"/>
      <c r="I23" s="3054"/>
      <c r="J23" s="3054"/>
      <c r="K23" s="412"/>
      <c r="L23" s="412"/>
    </row>
    <row r="24" spans="1:12" ht="36" customHeight="1">
      <c r="A24" s="404"/>
      <c r="B24" s="3054" t="s">
        <v>954</v>
      </c>
      <c r="C24" s="3054"/>
      <c r="D24" s="3054"/>
      <c r="E24" s="3054"/>
      <c r="F24" s="3054"/>
      <c r="G24" s="3054"/>
      <c r="H24" s="3054"/>
      <c r="I24" s="3054"/>
      <c r="J24" s="3054"/>
      <c r="K24" s="412"/>
      <c r="L24" s="412"/>
    </row>
    <row r="25" spans="1:12" ht="30" customHeight="1">
      <c r="A25" s="404"/>
      <c r="B25" s="3055" t="s">
        <v>955</v>
      </c>
      <c r="C25" s="3055"/>
      <c r="D25" s="3055"/>
      <c r="E25" s="3055"/>
      <c r="F25" s="3055"/>
      <c r="G25" s="3055"/>
      <c r="H25" s="3055"/>
      <c r="I25" s="3055"/>
      <c r="J25" s="3055"/>
      <c r="K25" s="412"/>
      <c r="L25" s="412"/>
    </row>
    <row r="26" spans="1:12" ht="7.5" customHeight="1">
      <c r="B26" s="3056"/>
      <c r="C26" s="3056"/>
      <c r="D26" s="3056"/>
      <c r="E26" s="3056"/>
      <c r="F26" s="3056"/>
      <c r="G26" s="3056"/>
      <c r="H26" s="3056"/>
      <c r="I26" s="3056"/>
      <c r="J26" s="3056"/>
    </row>
    <row r="27" spans="1:12">
      <c r="B27" s="412"/>
    </row>
  </sheetData>
  <mergeCells count="29">
    <mergeCell ref="A3:J3"/>
    <mergeCell ref="C5:J5"/>
    <mergeCell ref="C6:J6"/>
    <mergeCell ref="B7:B8"/>
    <mergeCell ref="C7:G8"/>
    <mergeCell ref="H7:J7"/>
    <mergeCell ref="H8:J8"/>
    <mergeCell ref="E11:G11"/>
    <mergeCell ref="E12:G12"/>
    <mergeCell ref="E13:G13"/>
    <mergeCell ref="C14:J14"/>
    <mergeCell ref="E15:G15"/>
    <mergeCell ref="H15:I15"/>
    <mergeCell ref="B23:J23"/>
    <mergeCell ref="B24:J24"/>
    <mergeCell ref="B25:J25"/>
    <mergeCell ref="B26:J26"/>
    <mergeCell ref="G2:J2"/>
    <mergeCell ref="E16:G16"/>
    <mergeCell ref="E17:G17"/>
    <mergeCell ref="E18:G18"/>
    <mergeCell ref="B19:B20"/>
    <mergeCell ref="C19:G20"/>
    <mergeCell ref="H19:J19"/>
    <mergeCell ref="H20:J20"/>
    <mergeCell ref="B9:B18"/>
    <mergeCell ref="C9:J9"/>
    <mergeCell ref="E10:G10"/>
    <mergeCell ref="H10:I10"/>
  </mergeCells>
  <phoneticPr fontId="1"/>
  <dataValidations count="1">
    <dataValidation type="list" allowBlank="1" showInputMessage="1" showErrorMessage="1" sqref="H8:J8 H20:J20" xr:uid="{9DBC22B2-03F8-40E7-9956-04313DF7B47D}">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nchor moveWithCells="1">
                  <from>
                    <xdr:col>3</xdr:col>
                    <xdr:colOff>495300</xdr:colOff>
                    <xdr:row>5</xdr:row>
                    <xdr:rowOff>123825</xdr:rowOff>
                  </from>
                  <to>
                    <xdr:col>3</xdr:col>
                    <xdr:colOff>819150</xdr:colOff>
                    <xdr:row>5</xdr:row>
                    <xdr:rowOff>466725</xdr:rowOff>
                  </to>
                </anchor>
              </controlPr>
            </control>
          </mc:Choice>
        </mc:AlternateContent>
        <mc:AlternateContent xmlns:mc="http://schemas.openxmlformats.org/markup-compatibility/2006">
          <mc:Choice Requires="x14">
            <control shapeId="62466" r:id="rId5" name="Check Box 2">
              <controlPr defaultSize="0" autoFill="0" autoLine="0" autoPict="0">
                <anchor moveWithCells="1">
                  <from>
                    <xdr:col>4</xdr:col>
                    <xdr:colOff>657225</xdr:colOff>
                    <xdr:row>5</xdr:row>
                    <xdr:rowOff>114300</xdr:rowOff>
                  </from>
                  <to>
                    <xdr:col>4</xdr:col>
                    <xdr:colOff>981075</xdr:colOff>
                    <xdr:row>5</xdr:row>
                    <xdr:rowOff>457200</xdr:rowOff>
                  </to>
                </anchor>
              </controlPr>
            </control>
          </mc:Choice>
        </mc:AlternateContent>
        <mc:AlternateContent xmlns:mc="http://schemas.openxmlformats.org/markup-compatibility/2006">
          <mc:Choice Requires="x14">
            <control shapeId="62467" r:id="rId6" name="Check Box 3">
              <controlPr defaultSize="0" autoFill="0" autoLine="0" autoPict="0">
                <anchor moveWithCells="1">
                  <from>
                    <xdr:col>5</xdr:col>
                    <xdr:colOff>714375</xdr:colOff>
                    <xdr:row>5</xdr:row>
                    <xdr:rowOff>114300</xdr:rowOff>
                  </from>
                  <to>
                    <xdr:col>6</xdr:col>
                    <xdr:colOff>66675</xdr:colOff>
                    <xdr:row>5</xdr:row>
                    <xdr:rowOff>457200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3236B-B552-40FB-83F8-A42D8A00C37B}">
  <dimension ref="A1:L25"/>
  <sheetViews>
    <sheetView view="pageBreakPreview" zoomScaleNormal="100" zoomScaleSheetLayoutView="100" workbookViewId="0"/>
  </sheetViews>
  <sheetFormatPr defaultRowHeight="13.5"/>
  <cols>
    <col min="1" max="1" width="5.125" style="405" customWidth="1"/>
    <col min="2" max="2" width="15.625" style="405" customWidth="1"/>
    <col min="3" max="3" width="9.75" style="405" customWidth="1"/>
    <col min="4" max="4" width="15.25" style="405" customWidth="1"/>
    <col min="5" max="5" width="17.5" style="405" customWidth="1"/>
    <col min="6" max="6" width="12.75" style="405" customWidth="1"/>
    <col min="7" max="7" width="11" style="405" customWidth="1"/>
    <col min="8" max="8" width="5" style="405" customWidth="1"/>
    <col min="9" max="9" width="3.625" style="405" customWidth="1"/>
    <col min="10" max="10" width="8.375" style="405" customWidth="1"/>
    <col min="11" max="11" width="1" style="405" customWidth="1"/>
    <col min="12" max="12" width="2.5" style="405" customWidth="1"/>
    <col min="13" max="259" width="9" style="405"/>
    <col min="260" max="260" width="1.125" style="405" customWidth="1"/>
    <col min="261" max="262" width="15.625" style="405" customWidth="1"/>
    <col min="263" max="263" width="15.25" style="405" customWidth="1"/>
    <col min="264" max="264" width="17.5" style="405" customWidth="1"/>
    <col min="265" max="265" width="15.125" style="405" customWidth="1"/>
    <col min="266" max="266" width="15.25" style="405" customWidth="1"/>
    <col min="267" max="267" width="3.75" style="405" customWidth="1"/>
    <col min="268" max="268" width="2.5" style="405" customWidth="1"/>
    <col min="269" max="515" width="9" style="405"/>
    <col min="516" max="516" width="1.125" style="405" customWidth="1"/>
    <col min="517" max="518" width="15.625" style="405" customWidth="1"/>
    <col min="519" max="519" width="15.25" style="405" customWidth="1"/>
    <col min="520" max="520" width="17.5" style="405" customWidth="1"/>
    <col min="521" max="521" width="15.125" style="405" customWidth="1"/>
    <col min="522" max="522" width="15.25" style="405" customWidth="1"/>
    <col min="523" max="523" width="3.75" style="405" customWidth="1"/>
    <col min="524" max="524" width="2.5" style="405" customWidth="1"/>
    <col min="525" max="771" width="9" style="405"/>
    <col min="772" max="772" width="1.125" style="405" customWidth="1"/>
    <col min="773" max="774" width="15.625" style="405" customWidth="1"/>
    <col min="775" max="775" width="15.25" style="405" customWidth="1"/>
    <col min="776" max="776" width="17.5" style="405" customWidth="1"/>
    <col min="777" max="777" width="15.125" style="405" customWidth="1"/>
    <col min="778" max="778" width="15.25" style="405" customWidth="1"/>
    <col min="779" max="779" width="3.75" style="405" customWidth="1"/>
    <col min="780" max="780" width="2.5" style="405" customWidth="1"/>
    <col min="781" max="1027" width="9" style="405"/>
    <col min="1028" max="1028" width="1.125" style="405" customWidth="1"/>
    <col min="1029" max="1030" width="15.625" style="405" customWidth="1"/>
    <col min="1031" max="1031" width="15.25" style="405" customWidth="1"/>
    <col min="1032" max="1032" width="17.5" style="405" customWidth="1"/>
    <col min="1033" max="1033" width="15.125" style="405" customWidth="1"/>
    <col min="1034" max="1034" width="15.25" style="405" customWidth="1"/>
    <col min="1035" max="1035" width="3.75" style="405" customWidth="1"/>
    <col min="1036" max="1036" width="2.5" style="405" customWidth="1"/>
    <col min="1037" max="1283" width="9" style="405"/>
    <col min="1284" max="1284" width="1.125" style="405" customWidth="1"/>
    <col min="1285" max="1286" width="15.625" style="405" customWidth="1"/>
    <col min="1287" max="1287" width="15.25" style="405" customWidth="1"/>
    <col min="1288" max="1288" width="17.5" style="405" customWidth="1"/>
    <col min="1289" max="1289" width="15.125" style="405" customWidth="1"/>
    <col min="1290" max="1290" width="15.25" style="405" customWidth="1"/>
    <col min="1291" max="1291" width="3.75" style="405" customWidth="1"/>
    <col min="1292" max="1292" width="2.5" style="405" customWidth="1"/>
    <col min="1293" max="1539" width="9" style="405"/>
    <col min="1540" max="1540" width="1.125" style="405" customWidth="1"/>
    <col min="1541" max="1542" width="15.625" style="405" customWidth="1"/>
    <col min="1543" max="1543" width="15.25" style="405" customWidth="1"/>
    <col min="1544" max="1544" width="17.5" style="405" customWidth="1"/>
    <col min="1545" max="1545" width="15.125" style="405" customWidth="1"/>
    <col min="1546" max="1546" width="15.25" style="405" customWidth="1"/>
    <col min="1547" max="1547" width="3.75" style="405" customWidth="1"/>
    <col min="1548" max="1548" width="2.5" style="405" customWidth="1"/>
    <col min="1549" max="1795" width="9" style="405"/>
    <col min="1796" max="1796" width="1.125" style="405" customWidth="1"/>
    <col min="1797" max="1798" width="15.625" style="405" customWidth="1"/>
    <col min="1799" max="1799" width="15.25" style="405" customWidth="1"/>
    <col min="1800" max="1800" width="17.5" style="405" customWidth="1"/>
    <col min="1801" max="1801" width="15.125" style="405" customWidth="1"/>
    <col min="1802" max="1802" width="15.25" style="405" customWidth="1"/>
    <col min="1803" max="1803" width="3.75" style="405" customWidth="1"/>
    <col min="1804" max="1804" width="2.5" style="405" customWidth="1"/>
    <col min="1805" max="2051" width="9" style="405"/>
    <col min="2052" max="2052" width="1.125" style="405" customWidth="1"/>
    <col min="2053" max="2054" width="15.625" style="405" customWidth="1"/>
    <col min="2055" max="2055" width="15.25" style="405" customWidth="1"/>
    <col min="2056" max="2056" width="17.5" style="405" customWidth="1"/>
    <col min="2057" max="2057" width="15.125" style="405" customWidth="1"/>
    <col min="2058" max="2058" width="15.25" style="405" customWidth="1"/>
    <col min="2059" max="2059" width="3.75" style="405" customWidth="1"/>
    <col min="2060" max="2060" width="2.5" style="405" customWidth="1"/>
    <col min="2061" max="2307" width="9" style="405"/>
    <col min="2308" max="2308" width="1.125" style="405" customWidth="1"/>
    <col min="2309" max="2310" width="15.625" style="405" customWidth="1"/>
    <col min="2311" max="2311" width="15.25" style="405" customWidth="1"/>
    <col min="2312" max="2312" width="17.5" style="405" customWidth="1"/>
    <col min="2313" max="2313" width="15.125" style="405" customWidth="1"/>
    <col min="2314" max="2314" width="15.25" style="405" customWidth="1"/>
    <col min="2315" max="2315" width="3.75" style="405" customWidth="1"/>
    <col min="2316" max="2316" width="2.5" style="405" customWidth="1"/>
    <col min="2317" max="2563" width="9" style="405"/>
    <col min="2564" max="2564" width="1.125" style="405" customWidth="1"/>
    <col min="2565" max="2566" width="15.625" style="405" customWidth="1"/>
    <col min="2567" max="2567" width="15.25" style="405" customWidth="1"/>
    <col min="2568" max="2568" width="17.5" style="405" customWidth="1"/>
    <col min="2569" max="2569" width="15.125" style="405" customWidth="1"/>
    <col min="2570" max="2570" width="15.25" style="405" customWidth="1"/>
    <col min="2571" max="2571" width="3.75" style="405" customWidth="1"/>
    <col min="2572" max="2572" width="2.5" style="405" customWidth="1"/>
    <col min="2573" max="2819" width="9" style="405"/>
    <col min="2820" max="2820" width="1.125" style="405" customWidth="1"/>
    <col min="2821" max="2822" width="15.625" style="405" customWidth="1"/>
    <col min="2823" max="2823" width="15.25" style="405" customWidth="1"/>
    <col min="2824" max="2824" width="17.5" style="405" customWidth="1"/>
    <col min="2825" max="2825" width="15.125" style="405" customWidth="1"/>
    <col min="2826" max="2826" width="15.25" style="405" customWidth="1"/>
    <col min="2827" max="2827" width="3.75" style="405" customWidth="1"/>
    <col min="2828" max="2828" width="2.5" style="405" customWidth="1"/>
    <col min="2829" max="3075" width="9" style="405"/>
    <col min="3076" max="3076" width="1.125" style="405" customWidth="1"/>
    <col min="3077" max="3078" width="15.625" style="405" customWidth="1"/>
    <col min="3079" max="3079" width="15.25" style="405" customWidth="1"/>
    <col min="3080" max="3080" width="17.5" style="405" customWidth="1"/>
    <col min="3081" max="3081" width="15.125" style="405" customWidth="1"/>
    <col min="3082" max="3082" width="15.25" style="405" customWidth="1"/>
    <col min="3083" max="3083" width="3.75" style="405" customWidth="1"/>
    <col min="3084" max="3084" width="2.5" style="405" customWidth="1"/>
    <col min="3085" max="3331" width="9" style="405"/>
    <col min="3332" max="3332" width="1.125" style="405" customWidth="1"/>
    <col min="3333" max="3334" width="15.625" style="405" customWidth="1"/>
    <col min="3335" max="3335" width="15.25" style="405" customWidth="1"/>
    <col min="3336" max="3336" width="17.5" style="405" customWidth="1"/>
    <col min="3337" max="3337" width="15.125" style="405" customWidth="1"/>
    <col min="3338" max="3338" width="15.25" style="405" customWidth="1"/>
    <col min="3339" max="3339" width="3.75" style="405" customWidth="1"/>
    <col min="3340" max="3340" width="2.5" style="405" customWidth="1"/>
    <col min="3341" max="3587" width="9" style="405"/>
    <col min="3588" max="3588" width="1.125" style="405" customWidth="1"/>
    <col min="3589" max="3590" width="15.625" style="405" customWidth="1"/>
    <col min="3591" max="3591" width="15.25" style="405" customWidth="1"/>
    <col min="3592" max="3592" width="17.5" style="405" customWidth="1"/>
    <col min="3593" max="3593" width="15.125" style="405" customWidth="1"/>
    <col min="3594" max="3594" width="15.25" style="405" customWidth="1"/>
    <col min="3595" max="3595" width="3.75" style="405" customWidth="1"/>
    <col min="3596" max="3596" width="2.5" style="405" customWidth="1"/>
    <col min="3597" max="3843" width="9" style="405"/>
    <col min="3844" max="3844" width="1.125" style="405" customWidth="1"/>
    <col min="3845" max="3846" width="15.625" style="405" customWidth="1"/>
    <col min="3847" max="3847" width="15.25" style="405" customWidth="1"/>
    <col min="3848" max="3848" width="17.5" style="405" customWidth="1"/>
    <col min="3849" max="3849" width="15.125" style="405" customWidth="1"/>
    <col min="3850" max="3850" width="15.25" style="405" customWidth="1"/>
    <col min="3851" max="3851" width="3.75" style="405" customWidth="1"/>
    <col min="3852" max="3852" width="2.5" style="405" customWidth="1"/>
    <col min="3853" max="4099" width="9" style="405"/>
    <col min="4100" max="4100" width="1.125" style="405" customWidth="1"/>
    <col min="4101" max="4102" width="15.625" style="405" customWidth="1"/>
    <col min="4103" max="4103" width="15.25" style="405" customWidth="1"/>
    <col min="4104" max="4104" width="17.5" style="405" customWidth="1"/>
    <col min="4105" max="4105" width="15.125" style="405" customWidth="1"/>
    <col min="4106" max="4106" width="15.25" style="405" customWidth="1"/>
    <col min="4107" max="4107" width="3.75" style="405" customWidth="1"/>
    <col min="4108" max="4108" width="2.5" style="405" customWidth="1"/>
    <col min="4109" max="4355" width="9" style="405"/>
    <col min="4356" max="4356" width="1.125" style="405" customWidth="1"/>
    <col min="4357" max="4358" width="15.625" style="405" customWidth="1"/>
    <col min="4359" max="4359" width="15.25" style="405" customWidth="1"/>
    <col min="4360" max="4360" width="17.5" style="405" customWidth="1"/>
    <col min="4361" max="4361" width="15.125" style="405" customWidth="1"/>
    <col min="4362" max="4362" width="15.25" style="405" customWidth="1"/>
    <col min="4363" max="4363" width="3.75" style="405" customWidth="1"/>
    <col min="4364" max="4364" width="2.5" style="405" customWidth="1"/>
    <col min="4365" max="4611" width="9" style="405"/>
    <col min="4612" max="4612" width="1.125" style="405" customWidth="1"/>
    <col min="4613" max="4614" width="15.625" style="405" customWidth="1"/>
    <col min="4615" max="4615" width="15.25" style="405" customWidth="1"/>
    <col min="4616" max="4616" width="17.5" style="405" customWidth="1"/>
    <col min="4617" max="4617" width="15.125" style="405" customWidth="1"/>
    <col min="4618" max="4618" width="15.25" style="405" customWidth="1"/>
    <col min="4619" max="4619" width="3.75" style="405" customWidth="1"/>
    <col min="4620" max="4620" width="2.5" style="405" customWidth="1"/>
    <col min="4621" max="4867" width="9" style="405"/>
    <col min="4868" max="4868" width="1.125" style="405" customWidth="1"/>
    <col min="4869" max="4870" width="15.625" style="405" customWidth="1"/>
    <col min="4871" max="4871" width="15.25" style="405" customWidth="1"/>
    <col min="4872" max="4872" width="17.5" style="405" customWidth="1"/>
    <col min="4873" max="4873" width="15.125" style="405" customWidth="1"/>
    <col min="4874" max="4874" width="15.25" style="405" customWidth="1"/>
    <col min="4875" max="4875" width="3.75" style="405" customWidth="1"/>
    <col min="4876" max="4876" width="2.5" style="405" customWidth="1"/>
    <col min="4877" max="5123" width="9" style="405"/>
    <col min="5124" max="5124" width="1.125" style="405" customWidth="1"/>
    <col min="5125" max="5126" width="15.625" style="405" customWidth="1"/>
    <col min="5127" max="5127" width="15.25" style="405" customWidth="1"/>
    <col min="5128" max="5128" width="17.5" style="405" customWidth="1"/>
    <col min="5129" max="5129" width="15.125" style="405" customWidth="1"/>
    <col min="5130" max="5130" width="15.25" style="405" customWidth="1"/>
    <col min="5131" max="5131" width="3.75" style="405" customWidth="1"/>
    <col min="5132" max="5132" width="2.5" style="405" customWidth="1"/>
    <col min="5133" max="5379" width="9" style="405"/>
    <col min="5380" max="5380" width="1.125" style="405" customWidth="1"/>
    <col min="5381" max="5382" width="15.625" style="405" customWidth="1"/>
    <col min="5383" max="5383" width="15.25" style="405" customWidth="1"/>
    <col min="5384" max="5384" width="17.5" style="405" customWidth="1"/>
    <col min="5385" max="5385" width="15.125" style="405" customWidth="1"/>
    <col min="5386" max="5386" width="15.25" style="405" customWidth="1"/>
    <col min="5387" max="5387" width="3.75" style="405" customWidth="1"/>
    <col min="5388" max="5388" width="2.5" style="405" customWidth="1"/>
    <col min="5389" max="5635" width="9" style="405"/>
    <col min="5636" max="5636" width="1.125" style="405" customWidth="1"/>
    <col min="5637" max="5638" width="15.625" style="405" customWidth="1"/>
    <col min="5639" max="5639" width="15.25" style="405" customWidth="1"/>
    <col min="5640" max="5640" width="17.5" style="405" customWidth="1"/>
    <col min="5641" max="5641" width="15.125" style="405" customWidth="1"/>
    <col min="5642" max="5642" width="15.25" style="405" customWidth="1"/>
    <col min="5643" max="5643" width="3.75" style="405" customWidth="1"/>
    <col min="5644" max="5644" width="2.5" style="405" customWidth="1"/>
    <col min="5645" max="5891" width="9" style="405"/>
    <col min="5892" max="5892" width="1.125" style="405" customWidth="1"/>
    <col min="5893" max="5894" width="15.625" style="405" customWidth="1"/>
    <col min="5895" max="5895" width="15.25" style="405" customWidth="1"/>
    <col min="5896" max="5896" width="17.5" style="405" customWidth="1"/>
    <col min="5897" max="5897" width="15.125" style="405" customWidth="1"/>
    <col min="5898" max="5898" width="15.25" style="405" customWidth="1"/>
    <col min="5899" max="5899" width="3.75" style="405" customWidth="1"/>
    <col min="5900" max="5900" width="2.5" style="405" customWidth="1"/>
    <col min="5901" max="6147" width="9" style="405"/>
    <col min="6148" max="6148" width="1.125" style="405" customWidth="1"/>
    <col min="6149" max="6150" width="15.625" style="405" customWidth="1"/>
    <col min="6151" max="6151" width="15.25" style="405" customWidth="1"/>
    <col min="6152" max="6152" width="17.5" style="405" customWidth="1"/>
    <col min="6153" max="6153" width="15.125" style="405" customWidth="1"/>
    <col min="6154" max="6154" width="15.25" style="405" customWidth="1"/>
    <col min="6155" max="6155" width="3.75" style="405" customWidth="1"/>
    <col min="6156" max="6156" width="2.5" style="405" customWidth="1"/>
    <col min="6157" max="6403" width="9" style="405"/>
    <col min="6404" max="6404" width="1.125" style="405" customWidth="1"/>
    <col min="6405" max="6406" width="15.625" style="405" customWidth="1"/>
    <col min="6407" max="6407" width="15.25" style="405" customWidth="1"/>
    <col min="6408" max="6408" width="17.5" style="405" customWidth="1"/>
    <col min="6409" max="6409" width="15.125" style="405" customWidth="1"/>
    <col min="6410" max="6410" width="15.25" style="405" customWidth="1"/>
    <col min="6411" max="6411" width="3.75" style="405" customWidth="1"/>
    <col min="6412" max="6412" width="2.5" style="405" customWidth="1"/>
    <col min="6413" max="6659" width="9" style="405"/>
    <col min="6660" max="6660" width="1.125" style="405" customWidth="1"/>
    <col min="6661" max="6662" width="15.625" style="405" customWidth="1"/>
    <col min="6663" max="6663" width="15.25" style="405" customWidth="1"/>
    <col min="6664" max="6664" width="17.5" style="405" customWidth="1"/>
    <col min="6665" max="6665" width="15.125" style="405" customWidth="1"/>
    <col min="6666" max="6666" width="15.25" style="405" customWidth="1"/>
    <col min="6667" max="6667" width="3.75" style="405" customWidth="1"/>
    <col min="6668" max="6668" width="2.5" style="405" customWidth="1"/>
    <col min="6669" max="6915" width="9" style="405"/>
    <col min="6916" max="6916" width="1.125" style="405" customWidth="1"/>
    <col min="6917" max="6918" width="15.625" style="405" customWidth="1"/>
    <col min="6919" max="6919" width="15.25" style="405" customWidth="1"/>
    <col min="6920" max="6920" width="17.5" style="405" customWidth="1"/>
    <col min="6921" max="6921" width="15.125" style="405" customWidth="1"/>
    <col min="6922" max="6922" width="15.25" style="405" customWidth="1"/>
    <col min="6923" max="6923" width="3.75" style="405" customWidth="1"/>
    <col min="6924" max="6924" width="2.5" style="405" customWidth="1"/>
    <col min="6925" max="7171" width="9" style="405"/>
    <col min="7172" max="7172" width="1.125" style="405" customWidth="1"/>
    <col min="7173" max="7174" width="15.625" style="405" customWidth="1"/>
    <col min="7175" max="7175" width="15.25" style="405" customWidth="1"/>
    <col min="7176" max="7176" width="17.5" style="405" customWidth="1"/>
    <col min="7177" max="7177" width="15.125" style="405" customWidth="1"/>
    <col min="7178" max="7178" width="15.25" style="405" customWidth="1"/>
    <col min="7179" max="7179" width="3.75" style="405" customWidth="1"/>
    <col min="7180" max="7180" width="2.5" style="405" customWidth="1"/>
    <col min="7181" max="7427" width="9" style="405"/>
    <col min="7428" max="7428" width="1.125" style="405" customWidth="1"/>
    <col min="7429" max="7430" width="15.625" style="405" customWidth="1"/>
    <col min="7431" max="7431" width="15.25" style="405" customWidth="1"/>
    <col min="7432" max="7432" width="17.5" style="405" customWidth="1"/>
    <col min="7433" max="7433" width="15.125" style="405" customWidth="1"/>
    <col min="7434" max="7434" width="15.25" style="405" customWidth="1"/>
    <col min="7435" max="7435" width="3.75" style="405" customWidth="1"/>
    <col min="7436" max="7436" width="2.5" style="405" customWidth="1"/>
    <col min="7437" max="7683" width="9" style="405"/>
    <col min="7684" max="7684" width="1.125" style="405" customWidth="1"/>
    <col min="7685" max="7686" width="15.625" style="405" customWidth="1"/>
    <col min="7687" max="7687" width="15.25" style="405" customWidth="1"/>
    <col min="7688" max="7688" width="17.5" style="405" customWidth="1"/>
    <col min="7689" max="7689" width="15.125" style="405" customWidth="1"/>
    <col min="7690" max="7690" width="15.25" style="405" customWidth="1"/>
    <col min="7691" max="7691" width="3.75" style="405" customWidth="1"/>
    <col min="7692" max="7692" width="2.5" style="405" customWidth="1"/>
    <col min="7693" max="7939" width="9" style="405"/>
    <col min="7940" max="7940" width="1.125" style="405" customWidth="1"/>
    <col min="7941" max="7942" width="15.625" style="405" customWidth="1"/>
    <col min="7943" max="7943" width="15.25" style="405" customWidth="1"/>
    <col min="7944" max="7944" width="17.5" style="405" customWidth="1"/>
    <col min="7945" max="7945" width="15.125" style="405" customWidth="1"/>
    <col min="7946" max="7946" width="15.25" style="405" customWidth="1"/>
    <col min="7947" max="7947" width="3.75" style="405" customWidth="1"/>
    <col min="7948" max="7948" width="2.5" style="405" customWidth="1"/>
    <col min="7949" max="8195" width="9" style="405"/>
    <col min="8196" max="8196" width="1.125" style="405" customWidth="1"/>
    <col min="8197" max="8198" width="15.625" style="405" customWidth="1"/>
    <col min="8199" max="8199" width="15.25" style="405" customWidth="1"/>
    <col min="8200" max="8200" width="17.5" style="405" customWidth="1"/>
    <col min="8201" max="8201" width="15.125" style="405" customWidth="1"/>
    <col min="8202" max="8202" width="15.25" style="405" customWidth="1"/>
    <col min="8203" max="8203" width="3.75" style="405" customWidth="1"/>
    <col min="8204" max="8204" width="2.5" style="405" customWidth="1"/>
    <col min="8205" max="8451" width="9" style="405"/>
    <col min="8452" max="8452" width="1.125" style="405" customWidth="1"/>
    <col min="8453" max="8454" width="15.625" style="405" customWidth="1"/>
    <col min="8455" max="8455" width="15.25" style="405" customWidth="1"/>
    <col min="8456" max="8456" width="17.5" style="405" customWidth="1"/>
    <col min="8457" max="8457" width="15.125" style="405" customWidth="1"/>
    <col min="8458" max="8458" width="15.25" style="405" customWidth="1"/>
    <col min="8459" max="8459" width="3.75" style="405" customWidth="1"/>
    <col min="8460" max="8460" width="2.5" style="405" customWidth="1"/>
    <col min="8461" max="8707" width="9" style="405"/>
    <col min="8708" max="8708" width="1.125" style="405" customWidth="1"/>
    <col min="8709" max="8710" width="15.625" style="405" customWidth="1"/>
    <col min="8711" max="8711" width="15.25" style="405" customWidth="1"/>
    <col min="8712" max="8712" width="17.5" style="405" customWidth="1"/>
    <col min="8713" max="8713" width="15.125" style="405" customWidth="1"/>
    <col min="8714" max="8714" width="15.25" style="405" customWidth="1"/>
    <col min="8715" max="8715" width="3.75" style="405" customWidth="1"/>
    <col min="8716" max="8716" width="2.5" style="405" customWidth="1"/>
    <col min="8717" max="8963" width="9" style="405"/>
    <col min="8964" max="8964" width="1.125" style="405" customWidth="1"/>
    <col min="8965" max="8966" width="15.625" style="405" customWidth="1"/>
    <col min="8967" max="8967" width="15.25" style="405" customWidth="1"/>
    <col min="8968" max="8968" width="17.5" style="405" customWidth="1"/>
    <col min="8969" max="8969" width="15.125" style="405" customWidth="1"/>
    <col min="8970" max="8970" width="15.25" style="405" customWidth="1"/>
    <col min="8971" max="8971" width="3.75" style="405" customWidth="1"/>
    <col min="8972" max="8972" width="2.5" style="405" customWidth="1"/>
    <col min="8973" max="9219" width="9" style="405"/>
    <col min="9220" max="9220" width="1.125" style="405" customWidth="1"/>
    <col min="9221" max="9222" width="15.625" style="405" customWidth="1"/>
    <col min="9223" max="9223" width="15.25" style="405" customWidth="1"/>
    <col min="9224" max="9224" width="17.5" style="405" customWidth="1"/>
    <col min="9225" max="9225" width="15.125" style="405" customWidth="1"/>
    <col min="9226" max="9226" width="15.25" style="405" customWidth="1"/>
    <col min="9227" max="9227" width="3.75" style="405" customWidth="1"/>
    <col min="9228" max="9228" width="2.5" style="405" customWidth="1"/>
    <col min="9229" max="9475" width="9" style="405"/>
    <col min="9476" max="9476" width="1.125" style="405" customWidth="1"/>
    <col min="9477" max="9478" width="15.625" style="405" customWidth="1"/>
    <col min="9479" max="9479" width="15.25" style="405" customWidth="1"/>
    <col min="9480" max="9480" width="17.5" style="405" customWidth="1"/>
    <col min="9481" max="9481" width="15.125" style="405" customWidth="1"/>
    <col min="9482" max="9482" width="15.25" style="405" customWidth="1"/>
    <col min="9483" max="9483" width="3.75" style="405" customWidth="1"/>
    <col min="9484" max="9484" width="2.5" style="405" customWidth="1"/>
    <col min="9485" max="9731" width="9" style="405"/>
    <col min="9732" max="9732" width="1.125" style="405" customWidth="1"/>
    <col min="9733" max="9734" width="15.625" style="405" customWidth="1"/>
    <col min="9735" max="9735" width="15.25" style="405" customWidth="1"/>
    <col min="9736" max="9736" width="17.5" style="405" customWidth="1"/>
    <col min="9737" max="9737" width="15.125" style="405" customWidth="1"/>
    <col min="9738" max="9738" width="15.25" style="405" customWidth="1"/>
    <col min="9739" max="9739" width="3.75" style="405" customWidth="1"/>
    <col min="9740" max="9740" width="2.5" style="405" customWidth="1"/>
    <col min="9741" max="9987" width="9" style="405"/>
    <col min="9988" max="9988" width="1.125" style="405" customWidth="1"/>
    <col min="9989" max="9990" width="15.625" style="405" customWidth="1"/>
    <col min="9991" max="9991" width="15.25" style="405" customWidth="1"/>
    <col min="9992" max="9992" width="17.5" style="405" customWidth="1"/>
    <col min="9993" max="9993" width="15.125" style="405" customWidth="1"/>
    <col min="9994" max="9994" width="15.25" style="405" customWidth="1"/>
    <col min="9995" max="9995" width="3.75" style="405" customWidth="1"/>
    <col min="9996" max="9996" width="2.5" style="405" customWidth="1"/>
    <col min="9997" max="10243" width="9" style="405"/>
    <col min="10244" max="10244" width="1.125" style="405" customWidth="1"/>
    <col min="10245" max="10246" width="15.625" style="405" customWidth="1"/>
    <col min="10247" max="10247" width="15.25" style="405" customWidth="1"/>
    <col min="10248" max="10248" width="17.5" style="405" customWidth="1"/>
    <col min="10249" max="10249" width="15.125" style="405" customWidth="1"/>
    <col min="10250" max="10250" width="15.25" style="405" customWidth="1"/>
    <col min="10251" max="10251" width="3.75" style="405" customWidth="1"/>
    <col min="10252" max="10252" width="2.5" style="405" customWidth="1"/>
    <col min="10253" max="10499" width="9" style="405"/>
    <col min="10500" max="10500" width="1.125" style="405" customWidth="1"/>
    <col min="10501" max="10502" width="15.625" style="405" customWidth="1"/>
    <col min="10503" max="10503" width="15.25" style="405" customWidth="1"/>
    <col min="10504" max="10504" width="17.5" style="405" customWidth="1"/>
    <col min="10505" max="10505" width="15.125" style="405" customWidth="1"/>
    <col min="10506" max="10506" width="15.25" style="405" customWidth="1"/>
    <col min="10507" max="10507" width="3.75" style="405" customWidth="1"/>
    <col min="10508" max="10508" width="2.5" style="405" customWidth="1"/>
    <col min="10509" max="10755" width="9" style="405"/>
    <col min="10756" max="10756" width="1.125" style="405" customWidth="1"/>
    <col min="10757" max="10758" width="15.625" style="405" customWidth="1"/>
    <col min="10759" max="10759" width="15.25" style="405" customWidth="1"/>
    <col min="10760" max="10760" width="17.5" style="405" customWidth="1"/>
    <col min="10761" max="10761" width="15.125" style="405" customWidth="1"/>
    <col min="10762" max="10762" width="15.25" style="405" customWidth="1"/>
    <col min="10763" max="10763" width="3.75" style="405" customWidth="1"/>
    <col min="10764" max="10764" width="2.5" style="405" customWidth="1"/>
    <col min="10765" max="11011" width="9" style="405"/>
    <col min="11012" max="11012" width="1.125" style="405" customWidth="1"/>
    <col min="11013" max="11014" width="15.625" style="405" customWidth="1"/>
    <col min="11015" max="11015" width="15.25" style="405" customWidth="1"/>
    <col min="11016" max="11016" width="17.5" style="405" customWidth="1"/>
    <col min="11017" max="11017" width="15.125" style="405" customWidth="1"/>
    <col min="11018" max="11018" width="15.25" style="405" customWidth="1"/>
    <col min="11019" max="11019" width="3.75" style="405" customWidth="1"/>
    <col min="11020" max="11020" width="2.5" style="405" customWidth="1"/>
    <col min="11021" max="11267" width="9" style="405"/>
    <col min="11268" max="11268" width="1.125" style="405" customWidth="1"/>
    <col min="11269" max="11270" width="15.625" style="405" customWidth="1"/>
    <col min="11271" max="11271" width="15.25" style="405" customWidth="1"/>
    <col min="11272" max="11272" width="17.5" style="405" customWidth="1"/>
    <col min="11273" max="11273" width="15.125" style="405" customWidth="1"/>
    <col min="11274" max="11274" width="15.25" style="405" customWidth="1"/>
    <col min="11275" max="11275" width="3.75" style="405" customWidth="1"/>
    <col min="11276" max="11276" width="2.5" style="405" customWidth="1"/>
    <col min="11277" max="11523" width="9" style="405"/>
    <col min="11524" max="11524" width="1.125" style="405" customWidth="1"/>
    <col min="11525" max="11526" width="15.625" style="405" customWidth="1"/>
    <col min="11527" max="11527" width="15.25" style="405" customWidth="1"/>
    <col min="11528" max="11528" width="17.5" style="405" customWidth="1"/>
    <col min="11529" max="11529" width="15.125" style="405" customWidth="1"/>
    <col min="11530" max="11530" width="15.25" style="405" customWidth="1"/>
    <col min="11531" max="11531" width="3.75" style="405" customWidth="1"/>
    <col min="11532" max="11532" width="2.5" style="405" customWidth="1"/>
    <col min="11533" max="11779" width="9" style="405"/>
    <col min="11780" max="11780" width="1.125" style="405" customWidth="1"/>
    <col min="11781" max="11782" width="15.625" style="405" customWidth="1"/>
    <col min="11783" max="11783" width="15.25" style="405" customWidth="1"/>
    <col min="11784" max="11784" width="17.5" style="405" customWidth="1"/>
    <col min="11785" max="11785" width="15.125" style="405" customWidth="1"/>
    <col min="11786" max="11786" width="15.25" style="405" customWidth="1"/>
    <col min="11787" max="11787" width="3.75" style="405" customWidth="1"/>
    <col min="11788" max="11788" width="2.5" style="405" customWidth="1"/>
    <col min="11789" max="12035" width="9" style="405"/>
    <col min="12036" max="12036" width="1.125" style="405" customWidth="1"/>
    <col min="12037" max="12038" width="15.625" style="405" customWidth="1"/>
    <col min="12039" max="12039" width="15.25" style="405" customWidth="1"/>
    <col min="12040" max="12040" width="17.5" style="405" customWidth="1"/>
    <col min="12041" max="12041" width="15.125" style="405" customWidth="1"/>
    <col min="12042" max="12042" width="15.25" style="405" customWidth="1"/>
    <col min="12043" max="12043" width="3.75" style="405" customWidth="1"/>
    <col min="12044" max="12044" width="2.5" style="405" customWidth="1"/>
    <col min="12045" max="12291" width="9" style="405"/>
    <col min="12292" max="12292" width="1.125" style="405" customWidth="1"/>
    <col min="12293" max="12294" width="15.625" style="405" customWidth="1"/>
    <col min="12295" max="12295" width="15.25" style="405" customWidth="1"/>
    <col min="12296" max="12296" width="17.5" style="405" customWidth="1"/>
    <col min="12297" max="12297" width="15.125" style="405" customWidth="1"/>
    <col min="12298" max="12298" width="15.25" style="405" customWidth="1"/>
    <col min="12299" max="12299" width="3.75" style="405" customWidth="1"/>
    <col min="12300" max="12300" width="2.5" style="405" customWidth="1"/>
    <col min="12301" max="12547" width="9" style="405"/>
    <col min="12548" max="12548" width="1.125" style="405" customWidth="1"/>
    <col min="12549" max="12550" width="15.625" style="405" customWidth="1"/>
    <col min="12551" max="12551" width="15.25" style="405" customWidth="1"/>
    <col min="12552" max="12552" width="17.5" style="405" customWidth="1"/>
    <col min="12553" max="12553" width="15.125" style="405" customWidth="1"/>
    <col min="12554" max="12554" width="15.25" style="405" customWidth="1"/>
    <col min="12555" max="12555" width="3.75" style="405" customWidth="1"/>
    <col min="12556" max="12556" width="2.5" style="405" customWidth="1"/>
    <col min="12557" max="12803" width="9" style="405"/>
    <col min="12804" max="12804" width="1.125" style="405" customWidth="1"/>
    <col min="12805" max="12806" width="15.625" style="405" customWidth="1"/>
    <col min="12807" max="12807" width="15.25" style="405" customWidth="1"/>
    <col min="12808" max="12808" width="17.5" style="405" customWidth="1"/>
    <col min="12809" max="12809" width="15.125" style="405" customWidth="1"/>
    <col min="12810" max="12810" width="15.25" style="405" customWidth="1"/>
    <col min="12811" max="12811" width="3.75" style="405" customWidth="1"/>
    <col min="12812" max="12812" width="2.5" style="405" customWidth="1"/>
    <col min="12813" max="13059" width="9" style="405"/>
    <col min="13060" max="13060" width="1.125" style="405" customWidth="1"/>
    <col min="13061" max="13062" width="15.625" style="405" customWidth="1"/>
    <col min="13063" max="13063" width="15.25" style="405" customWidth="1"/>
    <col min="13064" max="13064" width="17.5" style="405" customWidth="1"/>
    <col min="13065" max="13065" width="15.125" style="405" customWidth="1"/>
    <col min="13066" max="13066" width="15.25" style="405" customWidth="1"/>
    <col min="13067" max="13067" width="3.75" style="405" customWidth="1"/>
    <col min="13068" max="13068" width="2.5" style="405" customWidth="1"/>
    <col min="13069" max="13315" width="9" style="405"/>
    <col min="13316" max="13316" width="1.125" style="405" customWidth="1"/>
    <col min="13317" max="13318" width="15.625" style="405" customWidth="1"/>
    <col min="13319" max="13319" width="15.25" style="405" customWidth="1"/>
    <col min="13320" max="13320" width="17.5" style="405" customWidth="1"/>
    <col min="13321" max="13321" width="15.125" style="405" customWidth="1"/>
    <col min="13322" max="13322" width="15.25" style="405" customWidth="1"/>
    <col min="13323" max="13323" width="3.75" style="405" customWidth="1"/>
    <col min="13324" max="13324" width="2.5" style="405" customWidth="1"/>
    <col min="13325" max="13571" width="9" style="405"/>
    <col min="13572" max="13572" width="1.125" style="405" customWidth="1"/>
    <col min="13573" max="13574" width="15.625" style="405" customWidth="1"/>
    <col min="13575" max="13575" width="15.25" style="405" customWidth="1"/>
    <col min="13576" max="13576" width="17.5" style="405" customWidth="1"/>
    <col min="13577" max="13577" width="15.125" style="405" customWidth="1"/>
    <col min="13578" max="13578" width="15.25" style="405" customWidth="1"/>
    <col min="13579" max="13579" width="3.75" style="405" customWidth="1"/>
    <col min="13580" max="13580" width="2.5" style="405" customWidth="1"/>
    <col min="13581" max="13827" width="9" style="405"/>
    <col min="13828" max="13828" width="1.125" style="405" customWidth="1"/>
    <col min="13829" max="13830" width="15.625" style="405" customWidth="1"/>
    <col min="13831" max="13831" width="15.25" style="405" customWidth="1"/>
    <col min="13832" max="13832" width="17.5" style="405" customWidth="1"/>
    <col min="13833" max="13833" width="15.125" style="405" customWidth="1"/>
    <col min="13834" max="13834" width="15.25" style="405" customWidth="1"/>
    <col min="13835" max="13835" width="3.75" style="405" customWidth="1"/>
    <col min="13836" max="13836" width="2.5" style="405" customWidth="1"/>
    <col min="13837" max="14083" width="9" style="405"/>
    <col min="14084" max="14084" width="1.125" style="405" customWidth="1"/>
    <col min="14085" max="14086" width="15.625" style="405" customWidth="1"/>
    <col min="14087" max="14087" width="15.25" style="405" customWidth="1"/>
    <col min="14088" max="14088" width="17.5" style="405" customWidth="1"/>
    <col min="14089" max="14089" width="15.125" style="405" customWidth="1"/>
    <col min="14090" max="14090" width="15.25" style="405" customWidth="1"/>
    <col min="14091" max="14091" width="3.75" style="405" customWidth="1"/>
    <col min="14092" max="14092" width="2.5" style="405" customWidth="1"/>
    <col min="14093" max="14339" width="9" style="405"/>
    <col min="14340" max="14340" width="1.125" style="405" customWidth="1"/>
    <col min="14341" max="14342" width="15.625" style="405" customWidth="1"/>
    <col min="14343" max="14343" width="15.25" style="405" customWidth="1"/>
    <col min="14344" max="14344" width="17.5" style="405" customWidth="1"/>
    <col min="14345" max="14345" width="15.125" style="405" customWidth="1"/>
    <col min="14346" max="14346" width="15.25" style="405" customWidth="1"/>
    <col min="14347" max="14347" width="3.75" style="405" customWidth="1"/>
    <col min="14348" max="14348" width="2.5" style="405" customWidth="1"/>
    <col min="14349" max="14595" width="9" style="405"/>
    <col min="14596" max="14596" width="1.125" style="405" customWidth="1"/>
    <col min="14597" max="14598" width="15.625" style="405" customWidth="1"/>
    <col min="14599" max="14599" width="15.25" style="405" customWidth="1"/>
    <col min="14600" max="14600" width="17.5" style="405" customWidth="1"/>
    <col min="14601" max="14601" width="15.125" style="405" customWidth="1"/>
    <col min="14602" max="14602" width="15.25" style="405" customWidth="1"/>
    <col min="14603" max="14603" width="3.75" style="405" customWidth="1"/>
    <col min="14604" max="14604" width="2.5" style="405" customWidth="1"/>
    <col min="14605" max="14851" width="9" style="405"/>
    <col min="14852" max="14852" width="1.125" style="405" customWidth="1"/>
    <col min="14853" max="14854" width="15.625" style="405" customWidth="1"/>
    <col min="14855" max="14855" width="15.25" style="405" customWidth="1"/>
    <col min="14856" max="14856" width="17.5" style="405" customWidth="1"/>
    <col min="14857" max="14857" width="15.125" style="405" customWidth="1"/>
    <col min="14858" max="14858" width="15.25" style="405" customWidth="1"/>
    <col min="14859" max="14859" width="3.75" style="405" customWidth="1"/>
    <col min="14860" max="14860" width="2.5" style="405" customWidth="1"/>
    <col min="14861" max="15107" width="9" style="405"/>
    <col min="15108" max="15108" width="1.125" style="405" customWidth="1"/>
    <col min="15109" max="15110" width="15.625" style="405" customWidth="1"/>
    <col min="15111" max="15111" width="15.25" style="405" customWidth="1"/>
    <col min="15112" max="15112" width="17.5" style="405" customWidth="1"/>
    <col min="15113" max="15113" width="15.125" style="405" customWidth="1"/>
    <col min="15114" max="15114" width="15.25" style="405" customWidth="1"/>
    <col min="15115" max="15115" width="3.75" style="405" customWidth="1"/>
    <col min="15116" max="15116" width="2.5" style="405" customWidth="1"/>
    <col min="15117" max="15363" width="9" style="405"/>
    <col min="15364" max="15364" width="1.125" style="405" customWidth="1"/>
    <col min="15365" max="15366" width="15.625" style="405" customWidth="1"/>
    <col min="15367" max="15367" width="15.25" style="405" customWidth="1"/>
    <col min="15368" max="15368" width="17.5" style="405" customWidth="1"/>
    <col min="15369" max="15369" width="15.125" style="405" customWidth="1"/>
    <col min="15370" max="15370" width="15.25" style="405" customWidth="1"/>
    <col min="15371" max="15371" width="3.75" style="405" customWidth="1"/>
    <col min="15372" max="15372" width="2.5" style="405" customWidth="1"/>
    <col min="15373" max="15619" width="9" style="405"/>
    <col min="15620" max="15620" width="1.125" style="405" customWidth="1"/>
    <col min="15621" max="15622" width="15.625" style="405" customWidth="1"/>
    <col min="15623" max="15623" width="15.25" style="405" customWidth="1"/>
    <col min="15624" max="15624" width="17.5" style="405" customWidth="1"/>
    <col min="15625" max="15625" width="15.125" style="405" customWidth="1"/>
    <col min="15626" max="15626" width="15.25" style="405" customWidth="1"/>
    <col min="15627" max="15627" width="3.75" style="405" customWidth="1"/>
    <col min="15628" max="15628" width="2.5" style="405" customWidth="1"/>
    <col min="15629" max="15875" width="9" style="405"/>
    <col min="15876" max="15876" width="1.125" style="405" customWidth="1"/>
    <col min="15877" max="15878" width="15.625" style="405" customWidth="1"/>
    <col min="15879" max="15879" width="15.25" style="405" customWidth="1"/>
    <col min="15880" max="15880" width="17.5" style="405" customWidth="1"/>
    <col min="15881" max="15881" width="15.125" style="405" customWidth="1"/>
    <col min="15882" max="15882" width="15.25" style="405" customWidth="1"/>
    <col min="15883" max="15883" width="3.75" style="405" customWidth="1"/>
    <col min="15884" max="15884" width="2.5" style="405" customWidth="1"/>
    <col min="15885" max="16131" width="9" style="405"/>
    <col min="16132" max="16132" width="1.125" style="405" customWidth="1"/>
    <col min="16133" max="16134" width="15.625" style="405" customWidth="1"/>
    <col min="16135" max="16135" width="15.25" style="405" customWidth="1"/>
    <col min="16136" max="16136" width="17.5" style="405" customWidth="1"/>
    <col min="16137" max="16137" width="15.125" style="405" customWidth="1"/>
    <col min="16138" max="16138" width="15.25" style="405" customWidth="1"/>
    <col min="16139" max="16139" width="3.75" style="405" customWidth="1"/>
    <col min="16140" max="16140" width="2.5" style="405" customWidth="1"/>
    <col min="16141" max="16384" width="9" style="405"/>
  </cols>
  <sheetData>
    <row r="1" spans="1:11" ht="20.100000000000001" customHeight="1">
      <c r="A1" s="402"/>
      <c r="B1" s="338" t="s">
        <v>966</v>
      </c>
      <c r="C1" s="338"/>
      <c r="D1" s="338"/>
      <c r="E1" s="338"/>
      <c r="F1" s="338"/>
      <c r="G1" s="338"/>
      <c r="H1" s="338"/>
      <c r="I1" s="338"/>
      <c r="J1" s="338"/>
    </row>
    <row r="2" spans="1:11" ht="20.100000000000001" customHeight="1">
      <c r="A2" s="402"/>
      <c r="B2" s="403" t="s">
        <v>961</v>
      </c>
      <c r="C2" s="404"/>
      <c r="D2" s="404"/>
      <c r="E2" s="404"/>
      <c r="F2" s="404"/>
      <c r="G2" s="3057" t="s">
        <v>170</v>
      </c>
      <c r="H2" s="3057"/>
      <c r="I2" s="3057"/>
      <c r="J2" s="3057"/>
    </row>
    <row r="3" spans="1:11" ht="20.100000000000001" customHeight="1">
      <c r="A3" s="3082" t="s">
        <v>962</v>
      </c>
      <c r="B3" s="3082"/>
      <c r="C3" s="3082"/>
      <c r="D3" s="3082"/>
      <c r="E3" s="3082"/>
      <c r="F3" s="3082"/>
      <c r="G3" s="3082"/>
      <c r="H3" s="3082"/>
      <c r="I3" s="3082"/>
      <c r="J3" s="3082"/>
    </row>
    <row r="4" spans="1:11" ht="20.100000000000001" customHeight="1">
      <c r="A4" s="339"/>
      <c r="B4" s="339"/>
      <c r="C4" s="339"/>
      <c r="D4" s="339"/>
      <c r="E4" s="339"/>
      <c r="F4" s="339"/>
      <c r="G4" s="339"/>
      <c r="H4" s="339"/>
      <c r="I4" s="339"/>
      <c r="J4" s="339"/>
    </row>
    <row r="5" spans="1:11" ht="43.5" customHeight="1">
      <c r="A5" s="339"/>
      <c r="B5" s="413" t="s">
        <v>937</v>
      </c>
      <c r="C5" s="3070"/>
      <c r="D5" s="3071"/>
      <c r="E5" s="3071"/>
      <c r="F5" s="3071"/>
      <c r="G5" s="3071"/>
      <c r="H5" s="3071"/>
      <c r="I5" s="3071"/>
      <c r="J5" s="3072"/>
    </row>
    <row r="6" spans="1:11" ht="43.5" customHeight="1">
      <c r="A6" s="404"/>
      <c r="B6" s="408" t="s">
        <v>173</v>
      </c>
      <c r="C6" s="3083" t="s">
        <v>307</v>
      </c>
      <c r="D6" s="3083"/>
      <c r="E6" s="3083"/>
      <c r="F6" s="3083"/>
      <c r="G6" s="3083"/>
      <c r="H6" s="3083"/>
      <c r="I6" s="3083"/>
      <c r="J6" s="3083"/>
      <c r="K6" s="409"/>
    </row>
    <row r="7" spans="1:11" ht="19.5" customHeight="1">
      <c r="A7" s="404"/>
      <c r="B7" s="3073" t="s">
        <v>963</v>
      </c>
      <c r="C7" s="3076" t="s">
        <v>942</v>
      </c>
      <c r="D7" s="3077"/>
      <c r="E7" s="3077"/>
      <c r="F7" s="3077"/>
      <c r="G7" s="3077"/>
      <c r="H7" s="3077"/>
      <c r="I7" s="3077"/>
      <c r="J7" s="3077"/>
      <c r="K7" s="409"/>
    </row>
    <row r="8" spans="1:11" ht="40.5" customHeight="1">
      <c r="A8" s="404"/>
      <c r="B8" s="3074"/>
      <c r="C8" s="3093" t="s">
        <v>358</v>
      </c>
      <c r="D8" s="3093"/>
      <c r="E8" s="3078" t="s">
        <v>943</v>
      </c>
      <c r="F8" s="3078"/>
      <c r="G8" s="3078"/>
      <c r="H8" s="3050" t="s">
        <v>944</v>
      </c>
      <c r="I8" s="3050"/>
      <c r="J8" s="411" t="s">
        <v>945</v>
      </c>
    </row>
    <row r="9" spans="1:11" ht="19.5" customHeight="1">
      <c r="A9" s="404"/>
      <c r="B9" s="3074"/>
      <c r="C9" s="3087"/>
      <c r="D9" s="3087"/>
      <c r="E9" s="3058"/>
      <c r="F9" s="3058"/>
      <c r="G9" s="3058"/>
      <c r="H9" s="416"/>
      <c r="I9" s="359" t="s">
        <v>946</v>
      </c>
      <c r="J9" s="416"/>
    </row>
    <row r="10" spans="1:11" ht="19.5" customHeight="1">
      <c r="A10" s="404"/>
      <c r="B10" s="3074"/>
      <c r="C10" s="3087"/>
      <c r="D10" s="3087"/>
      <c r="E10" s="3058"/>
      <c r="F10" s="3058"/>
      <c r="G10" s="3058"/>
      <c r="H10" s="416"/>
      <c r="I10" s="359" t="s">
        <v>946</v>
      </c>
      <c r="J10" s="416"/>
    </row>
    <row r="11" spans="1:11" ht="19.5" customHeight="1">
      <c r="A11" s="404"/>
      <c r="B11" s="3074"/>
      <c r="C11" s="3087"/>
      <c r="D11" s="3087"/>
      <c r="E11" s="3058"/>
      <c r="F11" s="3058"/>
      <c r="G11" s="3058"/>
      <c r="H11" s="416"/>
      <c r="I11" s="359" t="s">
        <v>946</v>
      </c>
      <c r="J11" s="416"/>
    </row>
    <row r="12" spans="1:11" ht="19.5" customHeight="1">
      <c r="A12" s="404"/>
      <c r="B12" s="3074"/>
      <c r="C12" s="3079" t="s">
        <v>947</v>
      </c>
      <c r="D12" s="3080"/>
      <c r="E12" s="3080"/>
      <c r="F12" s="3080"/>
      <c r="G12" s="3080"/>
      <c r="H12" s="3080"/>
      <c r="I12" s="3080"/>
      <c r="J12" s="3081"/>
    </row>
    <row r="13" spans="1:11" ht="40.5" customHeight="1">
      <c r="A13" s="404"/>
      <c r="B13" s="3074"/>
      <c r="C13" s="3093" t="s">
        <v>358</v>
      </c>
      <c r="D13" s="3093"/>
      <c r="E13" s="3078" t="s">
        <v>943</v>
      </c>
      <c r="F13" s="3078"/>
      <c r="G13" s="3078"/>
      <c r="H13" s="3050" t="s">
        <v>944</v>
      </c>
      <c r="I13" s="3050"/>
      <c r="J13" s="411" t="s">
        <v>945</v>
      </c>
    </row>
    <row r="14" spans="1:11" ht="19.5" customHeight="1">
      <c r="A14" s="404"/>
      <c r="B14" s="3074"/>
      <c r="C14" s="3087"/>
      <c r="D14" s="3087"/>
      <c r="E14" s="3058"/>
      <c r="F14" s="3058"/>
      <c r="G14" s="3058"/>
      <c r="H14" s="416"/>
      <c r="I14" s="359" t="s">
        <v>946</v>
      </c>
      <c r="J14" s="416"/>
      <c r="K14" s="409"/>
    </row>
    <row r="15" spans="1:11" ht="19.5" customHeight="1">
      <c r="A15" s="404"/>
      <c r="B15" s="3074"/>
      <c r="C15" s="3087"/>
      <c r="D15" s="3087"/>
      <c r="E15" s="3058"/>
      <c r="F15" s="3058"/>
      <c r="G15" s="3058"/>
      <c r="H15" s="416"/>
      <c r="I15" s="359" t="s">
        <v>946</v>
      </c>
      <c r="J15" s="416"/>
    </row>
    <row r="16" spans="1:11" ht="19.5" customHeight="1">
      <c r="A16" s="404"/>
      <c r="B16" s="3075"/>
      <c r="C16" s="3087"/>
      <c r="D16" s="3087"/>
      <c r="E16" s="3058"/>
      <c r="F16" s="3058"/>
      <c r="G16" s="3058"/>
      <c r="H16" s="416"/>
      <c r="I16" s="359" t="s">
        <v>946</v>
      </c>
      <c r="J16" s="416"/>
    </row>
    <row r="17" spans="1:12" ht="19.5" customHeight="1">
      <c r="A17" s="404"/>
      <c r="B17" s="3088" t="s">
        <v>964</v>
      </c>
      <c r="C17" s="3061" t="s">
        <v>949</v>
      </c>
      <c r="D17" s="3062"/>
      <c r="E17" s="3062"/>
      <c r="F17" s="3062"/>
      <c r="G17" s="3063"/>
      <c r="H17" s="3067" t="s">
        <v>951</v>
      </c>
      <c r="I17" s="3068"/>
      <c r="J17" s="3069"/>
    </row>
    <row r="18" spans="1:12" ht="27" customHeight="1">
      <c r="A18" s="404"/>
      <c r="B18" s="3089"/>
      <c r="C18" s="3064"/>
      <c r="D18" s="3065"/>
      <c r="E18" s="3065"/>
      <c r="F18" s="3065"/>
      <c r="G18" s="3066"/>
      <c r="H18" s="3090"/>
      <c r="I18" s="3091"/>
      <c r="J18" s="3092"/>
    </row>
    <row r="19" spans="1:12" ht="6" customHeight="1">
      <c r="A19" s="404"/>
      <c r="B19" s="404"/>
      <c r="C19" s="404"/>
      <c r="D19" s="404"/>
      <c r="E19" s="404"/>
      <c r="F19" s="404"/>
      <c r="G19" s="404"/>
      <c r="H19" s="404"/>
      <c r="I19" s="404"/>
      <c r="J19" s="404"/>
    </row>
    <row r="20" spans="1:12" ht="19.5" customHeight="1">
      <c r="A20" s="404"/>
      <c r="B20" s="404" t="s">
        <v>952</v>
      </c>
      <c r="C20" s="404"/>
      <c r="D20" s="404"/>
      <c r="E20" s="404"/>
      <c r="F20" s="404"/>
      <c r="G20" s="404"/>
      <c r="H20" s="404"/>
      <c r="I20" s="404"/>
      <c r="J20" s="404"/>
      <c r="K20" s="412"/>
      <c r="L20" s="412"/>
    </row>
    <row r="21" spans="1:12" ht="53.25" customHeight="1">
      <c r="A21" s="404"/>
      <c r="B21" s="3054" t="s">
        <v>965</v>
      </c>
      <c r="C21" s="3054"/>
      <c r="D21" s="3054"/>
      <c r="E21" s="3054"/>
      <c r="F21" s="3054"/>
      <c r="G21" s="3054"/>
      <c r="H21" s="3054"/>
      <c r="I21" s="3054"/>
      <c r="J21" s="3054"/>
      <c r="K21" s="412"/>
      <c r="L21" s="412"/>
    </row>
    <row r="22" spans="1:12" ht="33.75" customHeight="1">
      <c r="A22" s="404"/>
      <c r="B22" s="3054" t="s">
        <v>954</v>
      </c>
      <c r="C22" s="3054"/>
      <c r="D22" s="3054"/>
      <c r="E22" s="3054"/>
      <c r="F22" s="3054"/>
      <c r="G22" s="3054"/>
      <c r="H22" s="3054"/>
      <c r="I22" s="3054"/>
      <c r="J22" s="3054"/>
      <c r="K22" s="412"/>
      <c r="L22" s="412"/>
    </row>
    <row r="23" spans="1:12" ht="32.25" customHeight="1">
      <c r="A23" s="404"/>
      <c r="B23" s="3055" t="s">
        <v>955</v>
      </c>
      <c r="C23" s="3055"/>
      <c r="D23" s="3055"/>
      <c r="E23" s="3055"/>
      <c r="F23" s="3055"/>
      <c r="G23" s="3055"/>
      <c r="H23" s="3055"/>
      <c r="I23" s="3055"/>
      <c r="J23" s="3055"/>
      <c r="K23" s="412"/>
      <c r="L23" s="412"/>
    </row>
    <row r="24" spans="1:12" ht="7.5" customHeight="1">
      <c r="A24" s="338"/>
      <c r="B24" s="3054"/>
      <c r="C24" s="3054"/>
      <c r="D24" s="3054"/>
      <c r="E24" s="3054"/>
      <c r="F24" s="3054"/>
      <c r="G24" s="3054"/>
      <c r="H24" s="3054"/>
      <c r="I24" s="3054"/>
      <c r="J24" s="3054"/>
    </row>
    <row r="25" spans="1:12">
      <c r="B25" s="412"/>
    </row>
  </sheetData>
  <mergeCells count="33">
    <mergeCell ref="B23:J23"/>
    <mergeCell ref="B24:J24"/>
    <mergeCell ref="B21:J21"/>
    <mergeCell ref="B22:J22"/>
    <mergeCell ref="E13:G13"/>
    <mergeCell ref="E16:G16"/>
    <mergeCell ref="B7:B16"/>
    <mergeCell ref="C7:J7"/>
    <mergeCell ref="C8:D8"/>
    <mergeCell ref="E8:G8"/>
    <mergeCell ref="H8:I8"/>
    <mergeCell ref="C9:D9"/>
    <mergeCell ref="E9:G9"/>
    <mergeCell ref="C13:D13"/>
    <mergeCell ref="C10:D10"/>
    <mergeCell ref="H13:I13"/>
    <mergeCell ref="C12:J12"/>
    <mergeCell ref="B17:B18"/>
    <mergeCell ref="C17:G18"/>
    <mergeCell ref="H17:J17"/>
    <mergeCell ref="H18:J18"/>
    <mergeCell ref="C14:D14"/>
    <mergeCell ref="E14:G14"/>
    <mergeCell ref="C15:D15"/>
    <mergeCell ref="E15:G15"/>
    <mergeCell ref="C16:D16"/>
    <mergeCell ref="A3:J3"/>
    <mergeCell ref="E10:G10"/>
    <mergeCell ref="C6:J6"/>
    <mergeCell ref="E11:G11"/>
    <mergeCell ref="G2:J2"/>
    <mergeCell ref="C11:D11"/>
    <mergeCell ref="C5:J5"/>
  </mergeCells>
  <phoneticPr fontId="1"/>
  <dataValidations count="1">
    <dataValidation type="list" allowBlank="1" showInputMessage="1" showErrorMessage="1" sqref="H18:J18" xr:uid="{A180F108-22D3-42EB-8171-6ED1C44AE89D}">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514" r:id="rId4" name="Check Box 2">
              <controlPr defaultSize="0" autoFill="0" autoLine="0" autoPict="0">
                <anchor moveWithCells="1">
                  <from>
                    <xdr:col>4</xdr:col>
                    <xdr:colOff>685800</xdr:colOff>
                    <xdr:row>5</xdr:row>
                    <xdr:rowOff>104775</xdr:rowOff>
                  </from>
                  <to>
                    <xdr:col>4</xdr:col>
                    <xdr:colOff>1009650</xdr:colOff>
                    <xdr:row>5</xdr:row>
                    <xdr:rowOff>447675</xdr:rowOff>
                  </to>
                </anchor>
              </controlPr>
            </control>
          </mc:Choice>
        </mc:AlternateContent>
        <mc:AlternateContent xmlns:mc="http://schemas.openxmlformats.org/markup-compatibility/2006">
          <mc:Choice Requires="x14">
            <control shapeId="64515" r:id="rId5" name="Check Box 3">
              <controlPr defaultSize="0" autoFill="0" autoLine="0" autoPict="0">
                <anchor moveWithCells="1">
                  <from>
                    <xdr:col>3</xdr:col>
                    <xdr:colOff>485775</xdr:colOff>
                    <xdr:row>5</xdr:row>
                    <xdr:rowOff>104775</xdr:rowOff>
                  </from>
                  <to>
                    <xdr:col>3</xdr:col>
                    <xdr:colOff>809625</xdr:colOff>
                    <xdr:row>5</xdr:row>
                    <xdr:rowOff>447675</xdr:rowOff>
                  </to>
                </anchor>
              </controlPr>
            </control>
          </mc:Choice>
        </mc:AlternateContent>
        <mc:AlternateContent xmlns:mc="http://schemas.openxmlformats.org/markup-compatibility/2006">
          <mc:Choice Requires="x14">
            <control shapeId="64516" r:id="rId6" name="Check Box 4">
              <controlPr defaultSize="0" autoFill="0" autoLine="0" autoPict="0">
                <anchor moveWithCells="1">
                  <from>
                    <xdr:col>5</xdr:col>
                    <xdr:colOff>695325</xdr:colOff>
                    <xdr:row>5</xdr:row>
                    <xdr:rowOff>95250</xdr:rowOff>
                  </from>
                  <to>
                    <xdr:col>6</xdr:col>
                    <xdr:colOff>47625</xdr:colOff>
                    <xdr:row>5</xdr:row>
                    <xdr:rowOff>438150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E8ED-36FE-4F9C-BDA4-0FC9A284EFD3}">
  <sheetPr>
    <pageSetUpPr fitToPage="1"/>
  </sheetPr>
  <dimension ref="A1:AR50"/>
  <sheetViews>
    <sheetView view="pageBreakPreview" zoomScaleNormal="100" zoomScaleSheetLayoutView="100" workbookViewId="0"/>
  </sheetViews>
  <sheetFormatPr defaultColWidth="2.25" defaultRowHeight="13.5"/>
  <cols>
    <col min="1" max="1" width="2.25" style="566" customWidth="1"/>
    <col min="2" max="2" width="2.25" style="568"/>
    <col min="3" max="5" width="2.25" style="566"/>
    <col min="6" max="6" width="2.5" style="566" bestFit="1" customWidth="1"/>
    <col min="7" max="11" width="2.25" style="566"/>
    <col min="12" max="12" width="3.75" style="566" customWidth="1"/>
    <col min="13" max="13" width="2.5" style="566" customWidth="1"/>
    <col min="14" max="18" width="2.25" style="566"/>
    <col min="19" max="19" width="3.5" style="566" bestFit="1" customWidth="1"/>
    <col min="20" max="20" width="2.25" style="566"/>
    <col min="21" max="21" width="2.5" style="566" bestFit="1" customWidth="1"/>
    <col min="22" max="26" width="2.25" style="566"/>
    <col min="27" max="38" width="2.75" style="566" customWidth="1"/>
    <col min="39" max="43" width="2.25" style="566"/>
    <col min="44" max="44" width="0" style="566" hidden="1" customWidth="1"/>
    <col min="45" max="16384" width="2.25" style="566"/>
  </cols>
  <sheetData>
    <row r="1" spans="1:44" ht="15" customHeight="1">
      <c r="A1" s="566" t="s">
        <v>970</v>
      </c>
      <c r="AF1" s="3142" t="s">
        <v>170</v>
      </c>
      <c r="AG1" s="3142"/>
      <c r="AH1" s="3142"/>
      <c r="AI1" s="3142"/>
      <c r="AJ1" s="3142"/>
      <c r="AK1" s="3142"/>
      <c r="AL1" s="3142"/>
    </row>
    <row r="2" spans="1:44" ht="15" customHeight="1"/>
    <row r="3" spans="1:44" ht="17.25" customHeight="1">
      <c r="A3" s="2593" t="s">
        <v>971</v>
      </c>
      <c r="B3" s="2593"/>
      <c r="C3" s="2593"/>
      <c r="D3" s="2593"/>
      <c r="E3" s="2593"/>
      <c r="F3" s="2593"/>
      <c r="G3" s="2593"/>
      <c r="H3" s="2593"/>
      <c r="I3" s="2593"/>
      <c r="J3" s="2593"/>
      <c r="K3" s="2593"/>
      <c r="L3" s="2593"/>
      <c r="M3" s="2593"/>
      <c r="N3" s="2593"/>
      <c r="O3" s="2593"/>
      <c r="P3" s="2593"/>
      <c r="Q3" s="2593"/>
      <c r="R3" s="2593"/>
      <c r="S3" s="2593"/>
      <c r="T3" s="2593"/>
      <c r="U3" s="2593"/>
      <c r="V3" s="2593"/>
      <c r="W3" s="2593"/>
      <c r="X3" s="2593"/>
      <c r="Y3" s="2593"/>
      <c r="Z3" s="2593"/>
      <c r="AA3" s="2593"/>
      <c r="AB3" s="2593"/>
      <c r="AC3" s="2593"/>
      <c r="AD3" s="2593"/>
      <c r="AE3" s="2593"/>
      <c r="AF3" s="2593"/>
      <c r="AG3" s="2593"/>
      <c r="AH3" s="2593"/>
      <c r="AI3" s="2593"/>
      <c r="AJ3" s="2593"/>
      <c r="AK3" s="2593"/>
      <c r="AL3" s="2593"/>
      <c r="AM3" s="2593"/>
    </row>
    <row r="4" spans="1:44" ht="17.25" customHeight="1">
      <c r="A4" s="2593"/>
      <c r="B4" s="2593"/>
      <c r="C4" s="2593"/>
      <c r="D4" s="2593"/>
      <c r="E4" s="2593"/>
      <c r="F4" s="2593"/>
      <c r="G4" s="2593"/>
      <c r="H4" s="2593"/>
      <c r="I4" s="2593"/>
      <c r="J4" s="2593"/>
      <c r="K4" s="2593"/>
      <c r="L4" s="2593"/>
      <c r="M4" s="2593"/>
      <c r="N4" s="2593"/>
      <c r="O4" s="2593"/>
      <c r="P4" s="2593"/>
      <c r="Q4" s="2593"/>
      <c r="R4" s="2593"/>
      <c r="S4" s="2593"/>
      <c r="T4" s="2593"/>
      <c r="U4" s="2593"/>
      <c r="V4" s="2593"/>
      <c r="W4" s="2593"/>
      <c r="X4" s="2593"/>
      <c r="Y4" s="2593"/>
      <c r="Z4" s="2593"/>
      <c r="AA4" s="2593"/>
      <c r="AB4" s="2593"/>
      <c r="AC4" s="2593"/>
      <c r="AD4" s="2593"/>
      <c r="AE4" s="2593"/>
      <c r="AF4" s="2593"/>
      <c r="AG4" s="2593"/>
      <c r="AH4" s="2593"/>
      <c r="AI4" s="2593"/>
      <c r="AJ4" s="2593"/>
      <c r="AK4" s="2593"/>
      <c r="AL4" s="2593"/>
      <c r="AM4" s="2593"/>
    </row>
    <row r="6" spans="1:44" ht="18.75" customHeight="1">
      <c r="B6" s="3143" t="s">
        <v>972</v>
      </c>
      <c r="C6" s="3143"/>
      <c r="D6" s="3143"/>
      <c r="E6" s="3143"/>
      <c r="F6" s="3143"/>
      <c r="G6" s="3143"/>
      <c r="H6" s="3143"/>
      <c r="I6" s="3143"/>
      <c r="J6" s="3143"/>
      <c r="K6" s="3143"/>
      <c r="L6" s="3144"/>
      <c r="M6" s="3144"/>
      <c r="N6" s="3144"/>
      <c r="O6" s="3144"/>
      <c r="P6" s="3144"/>
      <c r="Q6" s="3144"/>
      <c r="R6" s="3144"/>
      <c r="S6" s="3144"/>
      <c r="T6" s="3144"/>
      <c r="U6" s="3144"/>
      <c r="V6" s="3144"/>
      <c r="W6" s="3144"/>
      <c r="X6" s="3144"/>
      <c r="Y6" s="3144"/>
      <c r="Z6" s="3144"/>
      <c r="AA6" s="3144"/>
      <c r="AB6" s="3144"/>
      <c r="AC6" s="3144"/>
      <c r="AD6" s="3144"/>
      <c r="AE6" s="3144"/>
      <c r="AF6" s="3144"/>
      <c r="AG6" s="3144"/>
      <c r="AH6" s="3144"/>
      <c r="AI6" s="3144"/>
      <c r="AJ6" s="3144"/>
      <c r="AK6" s="3144"/>
      <c r="AL6" s="3144"/>
    </row>
    <row r="7" spans="1:44" ht="18.75" customHeight="1">
      <c r="B7" s="3143"/>
      <c r="C7" s="3143"/>
      <c r="D7" s="3143"/>
      <c r="E7" s="3143"/>
      <c r="F7" s="3143"/>
      <c r="G7" s="3143"/>
      <c r="H7" s="3143"/>
      <c r="I7" s="3143"/>
      <c r="J7" s="3143"/>
      <c r="K7" s="3143"/>
      <c r="L7" s="3144"/>
      <c r="M7" s="3144"/>
      <c r="N7" s="3144"/>
      <c r="O7" s="3144"/>
      <c r="P7" s="3144"/>
      <c r="Q7" s="3144"/>
      <c r="R7" s="3144"/>
      <c r="S7" s="3144"/>
      <c r="T7" s="3145"/>
      <c r="U7" s="3145"/>
      <c r="V7" s="3145"/>
      <c r="W7" s="3145"/>
      <c r="X7" s="3145"/>
      <c r="Y7" s="3145"/>
      <c r="Z7" s="3145"/>
      <c r="AA7" s="3145"/>
      <c r="AB7" s="3145"/>
      <c r="AC7" s="3145"/>
      <c r="AD7" s="3145"/>
      <c r="AE7" s="3145"/>
      <c r="AF7" s="3145"/>
      <c r="AG7" s="3145"/>
      <c r="AH7" s="3145"/>
      <c r="AI7" s="3145"/>
      <c r="AJ7" s="3145"/>
      <c r="AK7" s="3145"/>
      <c r="AL7" s="3145"/>
    </row>
    <row r="8" spans="1:44" ht="18.75" customHeight="1">
      <c r="B8" s="3143" t="s">
        <v>503</v>
      </c>
      <c r="C8" s="3143"/>
      <c r="D8" s="3143"/>
      <c r="E8" s="3143"/>
      <c r="F8" s="3143"/>
      <c r="G8" s="3143"/>
      <c r="H8" s="3143"/>
      <c r="I8" s="3143"/>
      <c r="J8" s="3143"/>
      <c r="K8" s="3143"/>
      <c r="L8" s="3144"/>
      <c r="M8" s="3144"/>
      <c r="N8" s="3144"/>
      <c r="O8" s="3144"/>
      <c r="P8" s="3144"/>
      <c r="Q8" s="3144"/>
      <c r="R8" s="3144"/>
      <c r="S8" s="3144"/>
      <c r="T8" s="3144"/>
      <c r="U8" s="3144"/>
      <c r="V8" s="3144"/>
      <c r="W8" s="3144"/>
      <c r="X8" s="3144"/>
      <c r="Y8" s="3144"/>
      <c r="Z8" s="3144"/>
      <c r="AA8" s="3144"/>
      <c r="AB8" s="3144"/>
      <c r="AC8" s="3144"/>
      <c r="AD8" s="3144"/>
      <c r="AE8" s="3144"/>
      <c r="AF8" s="3144"/>
      <c r="AG8" s="3144"/>
      <c r="AH8" s="3144"/>
      <c r="AI8" s="3144"/>
      <c r="AJ8" s="3144"/>
      <c r="AK8" s="3144"/>
      <c r="AL8" s="3144"/>
    </row>
    <row r="9" spans="1:44" ht="18.75" customHeight="1">
      <c r="B9" s="3143"/>
      <c r="C9" s="3143"/>
      <c r="D9" s="3143"/>
      <c r="E9" s="3143"/>
      <c r="F9" s="3143"/>
      <c r="G9" s="3143"/>
      <c r="H9" s="3143"/>
      <c r="I9" s="3143"/>
      <c r="J9" s="3143"/>
      <c r="K9" s="3143"/>
      <c r="L9" s="3144"/>
      <c r="M9" s="3144"/>
      <c r="N9" s="3144"/>
      <c r="O9" s="3144"/>
      <c r="P9" s="3144"/>
      <c r="Q9" s="3144"/>
      <c r="R9" s="3144"/>
      <c r="S9" s="3144"/>
      <c r="T9" s="3145"/>
      <c r="U9" s="3145"/>
      <c r="V9" s="3145"/>
      <c r="W9" s="3145"/>
      <c r="X9" s="3145"/>
      <c r="Y9" s="3145"/>
      <c r="Z9" s="3145"/>
      <c r="AA9" s="3145"/>
      <c r="AB9" s="3145"/>
      <c r="AC9" s="3145"/>
      <c r="AD9" s="3145"/>
      <c r="AE9" s="3145"/>
      <c r="AF9" s="3145"/>
      <c r="AG9" s="3145"/>
      <c r="AH9" s="3145"/>
      <c r="AI9" s="3145"/>
      <c r="AJ9" s="3145"/>
      <c r="AK9" s="3145"/>
      <c r="AL9" s="3145"/>
    </row>
    <row r="10" spans="1:44" ht="18.75" customHeight="1">
      <c r="B10" s="3143" t="s">
        <v>502</v>
      </c>
      <c r="C10" s="3143"/>
      <c r="D10" s="3143"/>
      <c r="E10" s="3143"/>
      <c r="F10" s="3143"/>
      <c r="G10" s="3143"/>
      <c r="H10" s="3143"/>
      <c r="I10" s="3143"/>
      <c r="J10" s="3143"/>
      <c r="K10" s="3143"/>
      <c r="L10" s="3144"/>
      <c r="M10" s="3144"/>
      <c r="N10" s="3144"/>
      <c r="O10" s="3144"/>
      <c r="P10" s="3144"/>
      <c r="Q10" s="3144"/>
      <c r="R10" s="3144"/>
      <c r="S10" s="3144"/>
      <c r="T10" s="3144"/>
      <c r="U10" s="3144"/>
      <c r="V10" s="3144"/>
      <c r="W10" s="3144"/>
      <c r="X10" s="3144"/>
      <c r="Y10" s="3144"/>
      <c r="Z10" s="3144"/>
      <c r="AA10" s="3144"/>
      <c r="AB10" s="3144"/>
      <c r="AC10" s="3144"/>
      <c r="AD10" s="3144"/>
      <c r="AE10" s="3144"/>
      <c r="AF10" s="3144"/>
      <c r="AG10" s="3144"/>
      <c r="AH10" s="3144"/>
      <c r="AI10" s="3144"/>
      <c r="AJ10" s="3144"/>
      <c r="AK10" s="3144"/>
      <c r="AL10" s="3144"/>
    </row>
    <row r="11" spans="1:44" ht="18.75" customHeight="1">
      <c r="B11" s="3143"/>
      <c r="C11" s="3143"/>
      <c r="D11" s="3143"/>
      <c r="E11" s="3143"/>
      <c r="F11" s="3143"/>
      <c r="G11" s="3143"/>
      <c r="H11" s="3143"/>
      <c r="I11" s="3143"/>
      <c r="J11" s="3143"/>
      <c r="K11" s="3143"/>
      <c r="L11" s="3144"/>
      <c r="M11" s="3144"/>
      <c r="N11" s="3144"/>
      <c r="O11" s="3144"/>
      <c r="P11" s="3144"/>
      <c r="Q11" s="3144"/>
      <c r="R11" s="3144"/>
      <c r="S11" s="3144"/>
      <c r="T11" s="3145"/>
      <c r="U11" s="3145"/>
      <c r="V11" s="3145"/>
      <c r="W11" s="3145"/>
      <c r="X11" s="3145"/>
      <c r="Y11" s="3145"/>
      <c r="Z11" s="3145"/>
      <c r="AA11" s="3145"/>
      <c r="AB11" s="3145"/>
      <c r="AC11" s="3145"/>
      <c r="AD11" s="3145"/>
      <c r="AE11" s="3145"/>
      <c r="AF11" s="3145"/>
      <c r="AG11" s="3145"/>
      <c r="AH11" s="3145"/>
      <c r="AI11" s="3145"/>
      <c r="AJ11" s="3145"/>
      <c r="AK11" s="3145"/>
      <c r="AL11" s="3145"/>
    </row>
    <row r="12" spans="1:44" ht="18.75" customHeight="1">
      <c r="B12" s="3143" t="s">
        <v>973</v>
      </c>
      <c r="C12" s="3143"/>
      <c r="D12" s="3143"/>
      <c r="E12" s="3143"/>
      <c r="F12" s="3143"/>
      <c r="G12" s="3143"/>
      <c r="H12" s="3143"/>
      <c r="I12" s="3143"/>
      <c r="J12" s="3143"/>
      <c r="K12" s="3143"/>
      <c r="L12" s="3146" t="s">
        <v>358</v>
      </c>
      <c r="M12" s="3146"/>
      <c r="N12" s="3146"/>
      <c r="O12" s="3146"/>
      <c r="P12" s="3122"/>
      <c r="Q12" s="3122"/>
      <c r="R12" s="3122"/>
      <c r="S12" s="3122"/>
      <c r="T12" s="3122"/>
      <c r="U12" s="3122"/>
      <c r="V12" s="3122"/>
      <c r="W12" s="3122"/>
      <c r="X12" s="3122"/>
      <c r="Y12" s="3122"/>
      <c r="Z12" s="3147" t="s">
        <v>974</v>
      </c>
      <c r="AA12" s="3147"/>
      <c r="AB12" s="3147"/>
      <c r="AC12" s="3147"/>
      <c r="AD12" s="3122"/>
      <c r="AE12" s="3122"/>
      <c r="AF12" s="3122"/>
      <c r="AG12" s="3122"/>
      <c r="AH12" s="3122"/>
      <c r="AI12" s="3122"/>
      <c r="AJ12" s="3122"/>
      <c r="AK12" s="3122"/>
      <c r="AL12" s="3122"/>
      <c r="AR12" s="566" t="s">
        <v>1688</v>
      </c>
    </row>
    <row r="13" spans="1:44" ht="18.75" customHeight="1">
      <c r="B13" s="3143"/>
      <c r="C13" s="3143"/>
      <c r="D13" s="3143"/>
      <c r="E13" s="3143"/>
      <c r="F13" s="3143"/>
      <c r="G13" s="3143"/>
      <c r="H13" s="3143"/>
      <c r="I13" s="3143"/>
      <c r="J13" s="3143"/>
      <c r="K13" s="3143"/>
      <c r="L13" s="3148" t="s">
        <v>373</v>
      </c>
      <c r="M13" s="3147"/>
      <c r="N13" s="3147"/>
      <c r="O13" s="3147"/>
      <c r="P13" s="3122"/>
      <c r="Q13" s="3122"/>
      <c r="R13" s="3122"/>
      <c r="S13" s="3122"/>
      <c r="T13" s="3122"/>
      <c r="U13" s="3122"/>
      <c r="V13" s="3122"/>
      <c r="W13" s="3122"/>
      <c r="X13" s="3122"/>
      <c r="Y13" s="3122"/>
      <c r="Z13" s="3147" t="s">
        <v>507</v>
      </c>
      <c r="AA13" s="3147"/>
      <c r="AB13" s="3147"/>
      <c r="AC13" s="3147"/>
      <c r="AD13" s="3122"/>
      <c r="AE13" s="3122"/>
      <c r="AF13" s="3122"/>
      <c r="AG13" s="3122"/>
      <c r="AH13" s="3122"/>
      <c r="AI13" s="3122"/>
      <c r="AJ13" s="3122"/>
      <c r="AK13" s="3122"/>
      <c r="AL13" s="3122"/>
      <c r="AR13" s="566" t="s">
        <v>1689</v>
      </c>
    </row>
    <row r="14" spans="1:44" ht="18.75" customHeight="1">
      <c r="B14" s="3123" t="s">
        <v>975</v>
      </c>
      <c r="C14" s="3124"/>
      <c r="D14" s="3124"/>
      <c r="E14" s="3124"/>
      <c r="F14" s="3124"/>
      <c r="G14" s="3124"/>
      <c r="H14" s="3124"/>
      <c r="I14" s="3124"/>
      <c r="J14" s="3124"/>
      <c r="K14" s="3124"/>
      <c r="L14" s="1033"/>
      <c r="M14" s="3136" t="s">
        <v>32</v>
      </c>
      <c r="N14" s="3136"/>
      <c r="O14" s="3138" t="s">
        <v>1686</v>
      </c>
      <c r="P14" s="3138"/>
      <c r="Q14" s="3138"/>
      <c r="R14" s="3138"/>
      <c r="S14" s="3138"/>
      <c r="T14" s="3138"/>
      <c r="U14" s="3138"/>
      <c r="V14" s="3138"/>
      <c r="W14" s="1338"/>
      <c r="X14" s="1338"/>
      <c r="Y14" s="1338"/>
      <c r="Z14" s="1338"/>
      <c r="AA14" s="3136" t="s">
        <v>32</v>
      </c>
      <c r="AB14" s="3136"/>
      <c r="AC14" s="3140" t="s">
        <v>1687</v>
      </c>
      <c r="AD14" s="3140"/>
      <c r="AE14" s="3140"/>
      <c r="AF14" s="3140"/>
      <c r="AG14" s="3140"/>
      <c r="AH14" s="3140"/>
      <c r="AI14" s="3140"/>
      <c r="AJ14" s="1338"/>
      <c r="AK14" s="1338"/>
      <c r="AL14" s="1034"/>
    </row>
    <row r="15" spans="1:44" ht="18.75" customHeight="1">
      <c r="B15" s="3125"/>
      <c r="C15" s="3126"/>
      <c r="D15" s="3126"/>
      <c r="E15" s="3126"/>
      <c r="F15" s="3126"/>
      <c r="G15" s="3126"/>
      <c r="H15" s="3126"/>
      <c r="I15" s="3126"/>
      <c r="J15" s="3126"/>
      <c r="K15" s="3126"/>
      <c r="L15" s="1035"/>
      <c r="M15" s="3137"/>
      <c r="N15" s="3137"/>
      <c r="O15" s="3139"/>
      <c r="P15" s="3139"/>
      <c r="Q15" s="3139"/>
      <c r="R15" s="3139"/>
      <c r="S15" s="3139"/>
      <c r="T15" s="3139"/>
      <c r="U15" s="3139"/>
      <c r="V15" s="3139"/>
      <c r="W15" s="1339"/>
      <c r="X15" s="1339"/>
      <c r="Y15" s="1339"/>
      <c r="Z15" s="1339"/>
      <c r="AA15" s="3137"/>
      <c r="AB15" s="3137"/>
      <c r="AC15" s="3141"/>
      <c r="AD15" s="3141"/>
      <c r="AE15" s="3141"/>
      <c r="AF15" s="3141"/>
      <c r="AG15" s="3141"/>
      <c r="AH15" s="3141"/>
      <c r="AI15" s="3141"/>
      <c r="AJ15" s="1339"/>
      <c r="AK15" s="1339"/>
      <c r="AL15" s="1036"/>
    </row>
    <row r="16" spans="1:44" ht="18.75" customHeight="1">
      <c r="B16" s="3127" t="s">
        <v>976</v>
      </c>
      <c r="C16" s="3128"/>
      <c r="D16" s="3128"/>
      <c r="E16" s="3128"/>
      <c r="F16" s="3128"/>
      <c r="G16" s="3128"/>
      <c r="H16" s="3128"/>
      <c r="I16" s="3128"/>
      <c r="J16" s="3128"/>
      <c r="K16" s="3129"/>
      <c r="L16" s="635"/>
      <c r="M16" s="635"/>
      <c r="N16" s="635"/>
      <c r="O16" s="635"/>
      <c r="P16" s="635"/>
      <c r="Q16" s="635"/>
      <c r="R16" s="638"/>
      <c r="S16" s="638"/>
      <c r="T16" s="635"/>
      <c r="U16" s="635"/>
      <c r="V16" s="635"/>
      <c r="W16" s="1335"/>
      <c r="X16" s="1335"/>
      <c r="Y16" s="1335"/>
      <c r="Z16" s="1335"/>
      <c r="AA16" s="1335"/>
      <c r="AB16" s="1335"/>
      <c r="AC16" s="1335"/>
      <c r="AD16" s="1335"/>
      <c r="AE16" s="1335"/>
      <c r="AF16" s="1335"/>
      <c r="AG16" s="1335"/>
      <c r="AH16" s="1335"/>
      <c r="AI16" s="1335"/>
      <c r="AJ16" s="1335"/>
      <c r="AK16" s="1335"/>
      <c r="AL16" s="569"/>
    </row>
    <row r="17" spans="2:38" ht="18.75" customHeight="1">
      <c r="B17" s="3130"/>
      <c r="C17" s="3131"/>
      <c r="D17" s="3131"/>
      <c r="E17" s="3131"/>
      <c r="F17" s="3131"/>
      <c r="G17" s="3131"/>
      <c r="H17" s="3131"/>
      <c r="I17" s="3131"/>
      <c r="J17" s="3131"/>
      <c r="K17" s="3132"/>
      <c r="L17" s="573"/>
      <c r="M17" s="573"/>
      <c r="N17" s="573"/>
      <c r="O17" s="573"/>
      <c r="P17" s="1141"/>
      <c r="Q17" s="3094" t="s">
        <v>32</v>
      </c>
      <c r="R17" s="3094"/>
      <c r="S17" s="573">
        <v>1</v>
      </c>
      <c r="T17" s="573"/>
      <c r="U17" s="573" t="s">
        <v>675</v>
      </c>
      <c r="V17" s="573"/>
      <c r="W17" s="573"/>
      <c r="X17" s="573"/>
      <c r="Y17" s="573"/>
      <c r="Z17" s="573"/>
      <c r="AA17" s="573"/>
      <c r="AB17" s="573"/>
      <c r="AC17" s="573"/>
      <c r="AD17" s="573"/>
      <c r="AE17" s="573"/>
      <c r="AF17" s="573"/>
      <c r="AG17" s="573"/>
      <c r="AH17" s="573"/>
      <c r="AI17" s="573"/>
      <c r="AJ17" s="573"/>
      <c r="AK17" s="573"/>
      <c r="AL17" s="571"/>
    </row>
    <row r="18" spans="2:38" ht="18.75" customHeight="1">
      <c r="B18" s="3130"/>
      <c r="C18" s="3131"/>
      <c r="D18" s="3131"/>
      <c r="E18" s="3131"/>
      <c r="F18" s="3131"/>
      <c r="G18" s="3131"/>
      <c r="H18" s="3131"/>
      <c r="I18" s="3131"/>
      <c r="J18" s="3131"/>
      <c r="K18" s="3132"/>
      <c r="L18" s="573"/>
      <c r="M18" s="573"/>
      <c r="N18" s="573"/>
      <c r="O18" s="573"/>
      <c r="P18" s="573"/>
      <c r="Q18" s="3094" t="s">
        <v>32</v>
      </c>
      <c r="R18" s="3094"/>
      <c r="S18" s="573">
        <v>2</v>
      </c>
      <c r="T18" s="573"/>
      <c r="U18" s="573" t="s">
        <v>676</v>
      </c>
      <c r="V18" s="573"/>
      <c r="W18" s="573"/>
      <c r="X18" s="573"/>
      <c r="Y18" s="573"/>
      <c r="Z18" s="573"/>
      <c r="AA18" s="573"/>
      <c r="AB18" s="573"/>
      <c r="AC18" s="573"/>
      <c r="AD18" s="573"/>
      <c r="AE18" s="573"/>
      <c r="AF18" s="573"/>
      <c r="AG18" s="573"/>
      <c r="AH18" s="573"/>
      <c r="AI18" s="573"/>
      <c r="AJ18" s="573"/>
      <c r="AK18" s="573"/>
      <c r="AL18" s="571"/>
    </row>
    <row r="19" spans="2:38" ht="18.75" customHeight="1">
      <c r="B19" s="3130"/>
      <c r="C19" s="3131"/>
      <c r="D19" s="3131"/>
      <c r="E19" s="3131"/>
      <c r="F19" s="3131"/>
      <c r="G19" s="3131"/>
      <c r="H19" s="3131"/>
      <c r="I19" s="3131"/>
      <c r="J19" s="3131"/>
      <c r="K19" s="3132"/>
      <c r="L19" s="573"/>
      <c r="M19" s="573"/>
      <c r="N19" s="1336"/>
      <c r="O19" s="1336"/>
      <c r="P19" s="573"/>
      <c r="Q19" s="3094" t="s">
        <v>32</v>
      </c>
      <c r="R19" s="3094"/>
      <c r="S19" s="573">
        <v>3</v>
      </c>
      <c r="T19" s="573"/>
      <c r="U19" s="573" t="s">
        <v>677</v>
      </c>
      <c r="V19" s="573"/>
      <c r="W19" s="573"/>
      <c r="X19" s="573"/>
      <c r="Y19" s="573"/>
      <c r="Z19" s="573"/>
      <c r="AA19" s="573"/>
      <c r="AB19" s="573"/>
      <c r="AC19" s="573"/>
      <c r="AD19" s="573"/>
      <c r="AE19" s="573"/>
      <c r="AF19" s="573"/>
      <c r="AG19" s="573"/>
      <c r="AH19" s="573"/>
      <c r="AI19" s="573"/>
      <c r="AJ19" s="573"/>
      <c r="AK19" s="573"/>
      <c r="AL19" s="571"/>
    </row>
    <row r="20" spans="2:38" ht="18.75" customHeight="1">
      <c r="B20" s="3130"/>
      <c r="C20" s="3131"/>
      <c r="D20" s="3131"/>
      <c r="E20" s="3131"/>
      <c r="F20" s="3131"/>
      <c r="G20" s="3131"/>
      <c r="H20" s="3131"/>
      <c r="I20" s="3131"/>
      <c r="J20" s="3131"/>
      <c r="K20" s="3132"/>
      <c r="L20" s="573"/>
      <c r="M20" s="573"/>
      <c r="N20" s="1336"/>
      <c r="O20" s="1336"/>
      <c r="P20" s="573"/>
      <c r="Q20" s="3094" t="s">
        <v>32</v>
      </c>
      <c r="R20" s="3094"/>
      <c r="S20" s="573">
        <v>4</v>
      </c>
      <c r="T20" s="573"/>
      <c r="U20" s="573" t="s">
        <v>678</v>
      </c>
      <c r="V20" s="573"/>
      <c r="W20" s="573"/>
      <c r="X20" s="573"/>
      <c r="Y20" s="573"/>
      <c r="Z20" s="573"/>
      <c r="AA20" s="573"/>
      <c r="AB20" s="573"/>
      <c r="AC20" s="573"/>
      <c r="AD20" s="573"/>
      <c r="AE20" s="573"/>
      <c r="AF20" s="573"/>
      <c r="AG20" s="573"/>
      <c r="AH20" s="573"/>
      <c r="AI20" s="573"/>
      <c r="AJ20" s="573"/>
      <c r="AK20" s="573"/>
      <c r="AL20" s="571"/>
    </row>
    <row r="21" spans="2:38" ht="18.75" customHeight="1">
      <c r="B21" s="3130"/>
      <c r="C21" s="3131"/>
      <c r="D21" s="3131"/>
      <c r="E21" s="3131"/>
      <c r="F21" s="3131"/>
      <c r="G21" s="3131"/>
      <c r="H21" s="3131"/>
      <c r="I21" s="3131"/>
      <c r="J21" s="3131"/>
      <c r="K21" s="3132"/>
      <c r="L21" s="573"/>
      <c r="M21" s="573"/>
      <c r="N21" s="1336"/>
      <c r="O21" s="1336"/>
      <c r="P21" s="573"/>
      <c r="Q21" s="3094" t="s">
        <v>32</v>
      </c>
      <c r="R21" s="3094"/>
      <c r="S21" s="573">
        <v>5</v>
      </c>
      <c r="T21" s="573"/>
      <c r="U21" s="573" t="s">
        <v>679</v>
      </c>
      <c r="V21" s="573"/>
      <c r="W21" s="573"/>
      <c r="X21" s="573"/>
      <c r="Y21" s="573"/>
      <c r="Z21" s="573"/>
      <c r="AA21" s="573"/>
      <c r="AB21" s="573"/>
      <c r="AC21" s="573"/>
      <c r="AD21" s="573"/>
      <c r="AE21" s="573"/>
      <c r="AF21" s="573"/>
      <c r="AG21" s="573"/>
      <c r="AH21" s="573"/>
      <c r="AI21" s="573"/>
      <c r="AJ21" s="573"/>
      <c r="AK21" s="573"/>
      <c r="AL21" s="571"/>
    </row>
    <row r="22" spans="2:38" ht="18.75" customHeight="1">
      <c r="B22" s="3130"/>
      <c r="C22" s="3131"/>
      <c r="D22" s="3131"/>
      <c r="E22" s="3131"/>
      <c r="F22" s="3131"/>
      <c r="G22" s="3131"/>
      <c r="H22" s="3131"/>
      <c r="I22" s="3131"/>
      <c r="J22" s="3131"/>
      <c r="K22" s="3132"/>
      <c r="L22" s="573"/>
      <c r="M22" s="573"/>
      <c r="N22" s="1336"/>
      <c r="O22" s="1336"/>
      <c r="P22" s="573"/>
      <c r="Q22" s="3094" t="s">
        <v>32</v>
      </c>
      <c r="R22" s="3094"/>
      <c r="S22" s="573">
        <v>6</v>
      </c>
      <c r="T22" s="573"/>
      <c r="U22" s="573" t="s">
        <v>680</v>
      </c>
      <c r="V22" s="573"/>
      <c r="W22" s="573"/>
      <c r="X22" s="573"/>
      <c r="Y22" s="573"/>
      <c r="Z22" s="573"/>
      <c r="AA22" s="573"/>
      <c r="AB22" s="573"/>
      <c r="AC22" s="573"/>
      <c r="AD22" s="573"/>
      <c r="AE22" s="573"/>
      <c r="AF22" s="573"/>
      <c r="AG22" s="573"/>
      <c r="AH22" s="573"/>
      <c r="AI22" s="573"/>
      <c r="AJ22" s="573"/>
      <c r="AK22" s="573"/>
      <c r="AL22" s="571"/>
    </row>
    <row r="23" spans="2:38" ht="18.75" customHeight="1">
      <c r="B23" s="3130"/>
      <c r="C23" s="3131"/>
      <c r="D23" s="3131"/>
      <c r="E23" s="3131"/>
      <c r="F23" s="3131"/>
      <c r="G23" s="3131"/>
      <c r="H23" s="3131"/>
      <c r="I23" s="3131"/>
      <c r="J23" s="3131"/>
      <c r="K23" s="3132"/>
      <c r="L23" s="573"/>
      <c r="M23" s="573"/>
      <c r="N23" s="1336"/>
      <c r="O23" s="1336"/>
      <c r="P23" s="573"/>
      <c r="Q23" s="3094" t="s">
        <v>32</v>
      </c>
      <c r="R23" s="3094"/>
      <c r="S23" s="573">
        <v>7</v>
      </c>
      <c r="T23" s="573"/>
      <c r="U23" s="573" t="s">
        <v>681</v>
      </c>
      <c r="V23" s="573"/>
      <c r="W23" s="573"/>
      <c r="X23" s="573"/>
      <c r="Y23" s="573"/>
      <c r="Z23" s="573"/>
      <c r="AA23" s="573"/>
      <c r="AB23" s="573"/>
      <c r="AC23" s="573"/>
      <c r="AD23" s="573"/>
      <c r="AE23" s="573"/>
      <c r="AF23" s="573"/>
      <c r="AG23" s="573"/>
      <c r="AH23" s="573"/>
      <c r="AI23" s="573"/>
      <c r="AJ23" s="573"/>
      <c r="AK23" s="573"/>
      <c r="AL23" s="571"/>
    </row>
    <row r="24" spans="2:38" ht="18.75" customHeight="1">
      <c r="B24" s="3130"/>
      <c r="C24" s="3131"/>
      <c r="D24" s="3131"/>
      <c r="E24" s="3131"/>
      <c r="F24" s="3131"/>
      <c r="G24" s="3131"/>
      <c r="H24" s="3131"/>
      <c r="I24" s="3131"/>
      <c r="J24" s="3131"/>
      <c r="K24" s="3132"/>
      <c r="L24" s="573"/>
      <c r="M24" s="573"/>
      <c r="N24" s="1336"/>
      <c r="O24" s="1336"/>
      <c r="P24" s="573"/>
      <c r="Q24" s="3094" t="s">
        <v>32</v>
      </c>
      <c r="R24" s="3094"/>
      <c r="S24" s="573">
        <v>8</v>
      </c>
      <c r="T24" s="573"/>
      <c r="U24" s="573" t="s">
        <v>623</v>
      </c>
      <c r="V24" s="573"/>
      <c r="W24" s="573"/>
      <c r="X24" s="573"/>
      <c r="Y24" s="573"/>
      <c r="Z24" s="573"/>
      <c r="AA24" s="573"/>
      <c r="AB24" s="573"/>
      <c r="AC24" s="573"/>
      <c r="AD24" s="573"/>
      <c r="AE24" s="573"/>
      <c r="AF24" s="573"/>
      <c r="AG24" s="573"/>
      <c r="AH24" s="573"/>
      <c r="AI24" s="573"/>
      <c r="AJ24" s="573"/>
      <c r="AK24" s="573"/>
      <c r="AL24" s="571"/>
    </row>
    <row r="25" spans="2:38" ht="18.75" customHeight="1">
      <c r="B25" s="3133"/>
      <c r="C25" s="3134"/>
      <c r="D25" s="3134"/>
      <c r="E25" s="3134"/>
      <c r="F25" s="3134"/>
      <c r="G25" s="3134"/>
      <c r="H25" s="3134"/>
      <c r="I25" s="3134"/>
      <c r="J25" s="3134"/>
      <c r="K25" s="3135"/>
      <c r="L25" s="636"/>
      <c r="M25" s="636"/>
      <c r="N25" s="1337"/>
      <c r="O25" s="1337"/>
      <c r="P25" s="636"/>
      <c r="Q25" s="636"/>
      <c r="R25" s="636"/>
      <c r="S25" s="636"/>
      <c r="T25" s="636"/>
      <c r="U25" s="636"/>
      <c r="V25" s="636"/>
      <c r="W25" s="636"/>
      <c r="X25" s="636"/>
      <c r="Y25" s="636"/>
      <c r="Z25" s="636"/>
      <c r="AA25" s="636"/>
      <c r="AB25" s="636"/>
      <c r="AC25" s="636"/>
      <c r="AD25" s="636"/>
      <c r="AE25" s="636"/>
      <c r="AF25" s="636"/>
      <c r="AG25" s="636"/>
      <c r="AH25" s="636"/>
      <c r="AI25" s="636"/>
      <c r="AJ25" s="636"/>
      <c r="AK25" s="636"/>
      <c r="AL25" s="572"/>
    </row>
    <row r="26" spans="2:38" ht="21" customHeight="1">
      <c r="B26" s="3127" t="s">
        <v>977</v>
      </c>
      <c r="C26" s="3128"/>
      <c r="D26" s="3128"/>
      <c r="E26" s="3128"/>
      <c r="F26" s="3128"/>
      <c r="G26" s="3128"/>
      <c r="H26" s="3128"/>
      <c r="I26" s="3128"/>
      <c r="J26" s="3128"/>
      <c r="K26" s="3129"/>
      <c r="L26" s="3104" t="s">
        <v>2028</v>
      </c>
      <c r="M26" s="3105"/>
      <c r="N26" s="3105"/>
      <c r="O26" s="3105"/>
      <c r="P26" s="3105"/>
      <c r="Q26" s="3105"/>
      <c r="R26" s="3105"/>
      <c r="S26" s="3105"/>
      <c r="T26" s="3105"/>
      <c r="U26" s="3105"/>
      <c r="V26" s="3106"/>
      <c r="W26" s="3110" t="s">
        <v>2029</v>
      </c>
      <c r="X26" s="3111"/>
      <c r="Y26" s="3111"/>
      <c r="Z26" s="3111"/>
      <c r="AA26" s="3111"/>
      <c r="AB26" s="3111"/>
      <c r="AC26" s="3111"/>
      <c r="AD26" s="3111"/>
      <c r="AE26" s="3111"/>
      <c r="AF26" s="3111"/>
      <c r="AG26" s="3111"/>
      <c r="AH26" s="3111"/>
      <c r="AI26" s="3111"/>
      <c r="AJ26" s="3111"/>
      <c r="AK26" s="3111"/>
      <c r="AL26" s="3112"/>
    </row>
    <row r="27" spans="2:38" ht="21" customHeight="1">
      <c r="B27" s="3130"/>
      <c r="C27" s="3131"/>
      <c r="D27" s="3131"/>
      <c r="E27" s="3131"/>
      <c r="F27" s="3131"/>
      <c r="G27" s="3131"/>
      <c r="H27" s="3131"/>
      <c r="I27" s="3131"/>
      <c r="J27" s="3131"/>
      <c r="K27" s="3132"/>
      <c r="L27" s="3107"/>
      <c r="M27" s="3108"/>
      <c r="N27" s="3108"/>
      <c r="O27" s="3108"/>
      <c r="P27" s="3108"/>
      <c r="Q27" s="3108"/>
      <c r="R27" s="3108"/>
      <c r="S27" s="3108"/>
      <c r="T27" s="3108"/>
      <c r="U27" s="3108"/>
      <c r="V27" s="3109"/>
      <c r="W27" s="3113"/>
      <c r="X27" s="3114"/>
      <c r="Y27" s="3114"/>
      <c r="Z27" s="3114"/>
      <c r="AA27" s="3114"/>
      <c r="AB27" s="3114"/>
      <c r="AC27" s="3114"/>
      <c r="AD27" s="3114"/>
      <c r="AE27" s="3114"/>
      <c r="AF27" s="3114"/>
      <c r="AG27" s="3114"/>
      <c r="AH27" s="3114"/>
      <c r="AI27" s="3114"/>
      <c r="AJ27" s="3114"/>
      <c r="AK27" s="3114"/>
      <c r="AL27" s="3115"/>
    </row>
    <row r="28" spans="2:38" ht="21" customHeight="1">
      <c r="B28" s="3130"/>
      <c r="C28" s="3131"/>
      <c r="D28" s="3131"/>
      <c r="E28" s="3131"/>
      <c r="F28" s="3131"/>
      <c r="G28" s="3131"/>
      <c r="H28" s="3131"/>
      <c r="I28" s="3131"/>
      <c r="J28" s="3131"/>
      <c r="K28" s="3132"/>
      <c r="L28" s="3095" t="s">
        <v>2035</v>
      </c>
      <c r="M28" s="3096"/>
      <c r="N28" s="3096"/>
      <c r="O28" s="3096"/>
      <c r="P28" s="3096"/>
      <c r="Q28" s="3096"/>
      <c r="R28" s="3096"/>
      <c r="S28" s="3096"/>
      <c r="T28" s="3096"/>
      <c r="U28" s="3096"/>
      <c r="V28" s="3097"/>
      <c r="W28" s="1480" t="s">
        <v>2030</v>
      </c>
      <c r="X28" s="1480"/>
      <c r="Y28" s="1480"/>
      <c r="Z28" s="1480"/>
      <c r="AA28" s="1480"/>
      <c r="AB28" s="1480"/>
      <c r="AC28" s="1480"/>
      <c r="AD28" s="1480"/>
      <c r="AE28" s="1480"/>
      <c r="AF28" s="1480"/>
      <c r="AG28" s="1480"/>
      <c r="AH28" s="1480"/>
      <c r="AI28" s="1480"/>
      <c r="AJ28" s="1480"/>
      <c r="AK28" s="1480"/>
      <c r="AL28" s="1479"/>
    </row>
    <row r="29" spans="2:38" ht="21" customHeight="1">
      <c r="B29" s="3130"/>
      <c r="C29" s="3131"/>
      <c r="D29" s="3131"/>
      <c r="E29" s="3131"/>
      <c r="F29" s="3131"/>
      <c r="G29" s="3131"/>
      <c r="H29" s="3131"/>
      <c r="I29" s="3131"/>
      <c r="J29" s="3131"/>
      <c r="K29" s="3132"/>
      <c r="L29" s="3098"/>
      <c r="M29" s="3099"/>
      <c r="N29" s="3099"/>
      <c r="O29" s="3099"/>
      <c r="P29" s="3099"/>
      <c r="Q29" s="3099"/>
      <c r="R29" s="3099"/>
      <c r="S29" s="3099"/>
      <c r="T29" s="3099"/>
      <c r="U29" s="3099"/>
      <c r="V29" s="3100"/>
      <c r="W29" s="1474" t="s">
        <v>2031</v>
      </c>
      <c r="X29" s="1474"/>
      <c r="Y29" s="1474"/>
      <c r="Z29" s="1474"/>
      <c r="AA29" s="1474"/>
      <c r="AB29" s="1474"/>
      <c r="AC29" s="1474"/>
      <c r="AD29" s="1474"/>
      <c r="AE29" s="1474"/>
      <c r="AF29" s="1474"/>
      <c r="AG29" s="1474"/>
      <c r="AH29" s="1474"/>
      <c r="AI29" s="1474"/>
      <c r="AJ29" s="1474"/>
      <c r="AK29" s="1474"/>
      <c r="AL29" s="1475"/>
    </row>
    <row r="30" spans="2:38" ht="21" customHeight="1">
      <c r="B30" s="3130"/>
      <c r="C30" s="3131"/>
      <c r="D30" s="3131"/>
      <c r="E30" s="3131"/>
      <c r="F30" s="3131"/>
      <c r="G30" s="3131"/>
      <c r="H30" s="3131"/>
      <c r="I30" s="3131"/>
      <c r="J30" s="3131"/>
      <c r="K30" s="3132"/>
      <c r="L30" s="3098"/>
      <c r="M30" s="3099"/>
      <c r="N30" s="3099"/>
      <c r="O30" s="3099"/>
      <c r="P30" s="3099"/>
      <c r="Q30" s="3099"/>
      <c r="R30" s="3099"/>
      <c r="S30" s="3099"/>
      <c r="T30" s="3099"/>
      <c r="U30" s="3099"/>
      <c r="V30" s="3100"/>
      <c r="W30" s="1474" t="s">
        <v>2032</v>
      </c>
      <c r="X30" s="1474"/>
      <c r="Y30" s="1474"/>
      <c r="Z30" s="1474"/>
      <c r="AA30" s="1474" t="s">
        <v>2033</v>
      </c>
      <c r="AB30" s="1474"/>
      <c r="AC30" s="1474"/>
      <c r="AD30" s="1474"/>
      <c r="AE30" s="1474"/>
      <c r="AF30" s="1474"/>
      <c r="AG30" s="1474"/>
      <c r="AH30" s="1474"/>
      <c r="AI30" s="1474"/>
      <c r="AJ30" s="1474"/>
      <c r="AK30" s="1474"/>
      <c r="AL30" s="1475"/>
    </row>
    <row r="31" spans="2:38" ht="21" customHeight="1">
      <c r="B31" s="3130"/>
      <c r="C31" s="3131"/>
      <c r="D31" s="3131"/>
      <c r="E31" s="3131"/>
      <c r="F31" s="3131"/>
      <c r="G31" s="3131"/>
      <c r="H31" s="3131"/>
      <c r="I31" s="3131"/>
      <c r="J31" s="3131"/>
      <c r="K31" s="3132"/>
      <c r="L31" s="3101"/>
      <c r="M31" s="3102"/>
      <c r="N31" s="3102"/>
      <c r="O31" s="3102"/>
      <c r="P31" s="3102"/>
      <c r="Q31" s="3102"/>
      <c r="R31" s="3102"/>
      <c r="S31" s="3102"/>
      <c r="T31" s="3102"/>
      <c r="U31" s="3102"/>
      <c r="V31" s="3103"/>
      <c r="W31" s="1476"/>
      <c r="X31" s="1477"/>
      <c r="Y31" s="1477"/>
      <c r="Z31" s="1477"/>
      <c r="AA31" s="1477"/>
      <c r="AB31" s="1477"/>
      <c r="AC31" s="1477"/>
      <c r="AD31" s="1477"/>
      <c r="AE31" s="1477"/>
      <c r="AF31" s="1477"/>
      <c r="AG31" s="1477"/>
      <c r="AH31" s="1477"/>
      <c r="AI31" s="1477"/>
      <c r="AJ31" s="1477"/>
      <c r="AK31" s="1477"/>
      <c r="AL31" s="1478"/>
    </row>
    <row r="32" spans="2:38" ht="21" customHeight="1">
      <c r="B32" s="3130"/>
      <c r="C32" s="3131"/>
      <c r="D32" s="3131"/>
      <c r="E32" s="3131"/>
      <c r="F32" s="3131"/>
      <c r="G32" s="3131"/>
      <c r="H32" s="3131"/>
      <c r="I32" s="3131"/>
      <c r="J32" s="3131"/>
      <c r="K32" s="3132"/>
      <c r="L32" s="3104" t="s">
        <v>2034</v>
      </c>
      <c r="M32" s="3116"/>
      <c r="N32" s="3116"/>
      <c r="O32" s="3116"/>
      <c r="P32" s="3116"/>
      <c r="Q32" s="3116"/>
      <c r="R32" s="3116"/>
      <c r="S32" s="3116"/>
      <c r="T32" s="3116"/>
      <c r="U32" s="3116"/>
      <c r="V32" s="3117"/>
      <c r="W32" s="1471"/>
      <c r="X32" s="1472"/>
      <c r="Y32" s="1472"/>
      <c r="Z32" s="1472"/>
      <c r="AA32" s="1472"/>
      <c r="AB32" s="1472"/>
      <c r="AC32" s="1472"/>
      <c r="AD32" s="1472"/>
      <c r="AE32" s="1472"/>
      <c r="AF32" s="1472"/>
      <c r="AG32" s="1472"/>
      <c r="AH32" s="1472"/>
      <c r="AI32" s="1472"/>
      <c r="AJ32" s="1472"/>
      <c r="AK32" s="1472"/>
      <c r="AL32" s="1473"/>
    </row>
    <row r="33" spans="2:38" ht="21" customHeight="1">
      <c r="B33" s="3133"/>
      <c r="C33" s="3134"/>
      <c r="D33" s="3134"/>
      <c r="E33" s="3134"/>
      <c r="F33" s="3134"/>
      <c r="G33" s="3134"/>
      <c r="H33" s="3134"/>
      <c r="I33" s="3134"/>
      <c r="J33" s="3134"/>
      <c r="K33" s="3135"/>
      <c r="L33" s="3118"/>
      <c r="M33" s="3119"/>
      <c r="N33" s="3119"/>
      <c r="O33" s="3119"/>
      <c r="P33" s="3119"/>
      <c r="Q33" s="3119"/>
      <c r="R33" s="3119"/>
      <c r="S33" s="3119"/>
      <c r="T33" s="3119"/>
      <c r="U33" s="3119"/>
      <c r="V33" s="3120"/>
      <c r="W33" s="1476"/>
      <c r="X33" s="1477"/>
      <c r="Y33" s="1477"/>
      <c r="Z33" s="1477"/>
      <c r="AA33" s="1477"/>
      <c r="AB33" s="1477"/>
      <c r="AC33" s="1477"/>
      <c r="AD33" s="1477"/>
      <c r="AE33" s="1477"/>
      <c r="AF33" s="1477"/>
      <c r="AG33" s="1477"/>
      <c r="AH33" s="1477"/>
      <c r="AI33" s="1477"/>
      <c r="AJ33" s="1477"/>
      <c r="AK33" s="1477"/>
      <c r="AL33" s="1478"/>
    </row>
    <row r="34" spans="2:38" ht="21" customHeight="1">
      <c r="B34" s="3127" t="s">
        <v>2037</v>
      </c>
      <c r="C34" s="3128"/>
      <c r="D34" s="3128"/>
      <c r="E34" s="3128"/>
      <c r="F34" s="3128"/>
      <c r="G34" s="3128"/>
      <c r="H34" s="3128"/>
      <c r="I34" s="3128"/>
      <c r="J34" s="3128"/>
      <c r="K34" s="3128"/>
      <c r="L34" s="3128"/>
      <c r="M34" s="3128"/>
      <c r="N34" s="3128"/>
      <c r="O34" s="3128"/>
      <c r="P34" s="3128"/>
      <c r="Q34" s="3128"/>
      <c r="R34" s="3128"/>
      <c r="S34" s="3128"/>
      <c r="T34" s="3128"/>
      <c r="U34" s="3128"/>
      <c r="V34" s="3129"/>
      <c r="W34" s="1471"/>
      <c r="X34" s="1472"/>
      <c r="Y34" s="1472"/>
      <c r="Z34" s="1472"/>
      <c r="AA34" s="1472"/>
      <c r="AB34" s="1472"/>
      <c r="AC34" s="1472"/>
      <c r="AD34" s="1472"/>
      <c r="AE34" s="1472"/>
      <c r="AF34" s="1472"/>
      <c r="AG34" s="1472"/>
      <c r="AH34" s="1472"/>
      <c r="AI34" s="1472"/>
      <c r="AJ34" s="1472"/>
      <c r="AK34" s="1472"/>
      <c r="AL34" s="1473"/>
    </row>
    <row r="35" spans="2:38" ht="21" customHeight="1">
      <c r="B35" s="3133"/>
      <c r="C35" s="3134"/>
      <c r="D35" s="3134"/>
      <c r="E35" s="3134"/>
      <c r="F35" s="3134"/>
      <c r="G35" s="3134"/>
      <c r="H35" s="3134"/>
      <c r="I35" s="3134"/>
      <c r="J35" s="3134"/>
      <c r="K35" s="3134"/>
      <c r="L35" s="3134"/>
      <c r="M35" s="3134"/>
      <c r="N35" s="3134"/>
      <c r="O35" s="3134"/>
      <c r="P35" s="3134"/>
      <c r="Q35" s="3134"/>
      <c r="R35" s="3134"/>
      <c r="S35" s="3134"/>
      <c r="T35" s="3134"/>
      <c r="U35" s="3134"/>
      <c r="V35" s="3135"/>
      <c r="W35" s="1476"/>
      <c r="X35" s="1477"/>
      <c r="Y35" s="1477"/>
      <c r="Z35" s="1477"/>
      <c r="AA35" s="1477"/>
      <c r="AB35" s="1477"/>
      <c r="AC35" s="1477"/>
      <c r="AD35" s="1477"/>
      <c r="AE35" s="1477"/>
      <c r="AF35" s="1477"/>
      <c r="AG35" s="1477"/>
      <c r="AH35" s="1477"/>
      <c r="AI35" s="1477"/>
      <c r="AJ35" s="1477"/>
      <c r="AK35" s="1477"/>
      <c r="AL35" s="1478"/>
    </row>
    <row r="36" spans="2:38" ht="147" customHeight="1">
      <c r="B36" s="3121" t="s">
        <v>2036</v>
      </c>
      <c r="C36" s="3121"/>
      <c r="D36" s="3121"/>
      <c r="E36" s="3121"/>
      <c r="F36" s="3121"/>
      <c r="G36" s="3121"/>
      <c r="H36" s="3121"/>
      <c r="I36" s="3121"/>
      <c r="J36" s="3121"/>
      <c r="K36" s="3121"/>
      <c r="L36" s="3121"/>
      <c r="M36" s="3121"/>
      <c r="N36" s="3121"/>
      <c r="O36" s="3121"/>
      <c r="P36" s="3121"/>
      <c r="Q36" s="3121"/>
      <c r="R36" s="3121"/>
      <c r="S36" s="3121"/>
      <c r="T36" s="3121"/>
      <c r="U36" s="3121"/>
      <c r="V36" s="3121"/>
      <c r="W36" s="3121"/>
      <c r="X36" s="3121"/>
      <c r="Y36" s="3121"/>
      <c r="Z36" s="3121"/>
      <c r="AA36" s="3121"/>
      <c r="AB36" s="3121"/>
      <c r="AC36" s="3121"/>
      <c r="AD36" s="3121"/>
      <c r="AE36" s="3121"/>
      <c r="AF36" s="3121"/>
      <c r="AG36" s="3121"/>
      <c r="AH36" s="3121"/>
      <c r="AI36" s="3121"/>
      <c r="AJ36" s="3121"/>
      <c r="AK36" s="3121"/>
      <c r="AL36" s="3121"/>
    </row>
    <row r="37" spans="2:38">
      <c r="B37" s="640"/>
      <c r="C37" s="640"/>
      <c r="D37" s="640"/>
      <c r="E37" s="640"/>
      <c r="F37" s="640"/>
      <c r="G37" s="640"/>
      <c r="H37" s="640"/>
      <c r="I37" s="640"/>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0"/>
      <c r="AH37" s="640"/>
      <c r="AI37" s="640"/>
      <c r="AJ37" s="640"/>
      <c r="AK37" s="640"/>
      <c r="AL37" s="640"/>
    </row>
    <row r="44" spans="2:38" ht="13.5" customHeight="1"/>
    <row r="50" ht="168.75" customHeight="1"/>
  </sheetData>
  <mergeCells count="38">
    <mergeCell ref="B10:K11"/>
    <mergeCell ref="L10:AL11"/>
    <mergeCell ref="B12:K13"/>
    <mergeCell ref="L12:O12"/>
    <mergeCell ref="P12:Y12"/>
    <mergeCell ref="Z12:AC12"/>
    <mergeCell ref="AD12:AL12"/>
    <mergeCell ref="L13:O13"/>
    <mergeCell ref="P13:Y13"/>
    <mergeCell ref="Z13:AC13"/>
    <mergeCell ref="AF1:AL1"/>
    <mergeCell ref="A3:AM4"/>
    <mergeCell ref="B6:K7"/>
    <mergeCell ref="L6:AL7"/>
    <mergeCell ref="B8:K9"/>
    <mergeCell ref="L8:AL9"/>
    <mergeCell ref="B36:AL36"/>
    <mergeCell ref="AD13:AL13"/>
    <mergeCell ref="B14:K15"/>
    <mergeCell ref="B16:K25"/>
    <mergeCell ref="B26:K33"/>
    <mergeCell ref="Q24:R24"/>
    <mergeCell ref="M14:N15"/>
    <mergeCell ref="O14:V15"/>
    <mergeCell ref="Q17:R17"/>
    <mergeCell ref="AC14:AI15"/>
    <mergeCell ref="AA14:AB15"/>
    <mergeCell ref="Q21:R21"/>
    <mergeCell ref="Q22:R22"/>
    <mergeCell ref="Q23:R23"/>
    <mergeCell ref="Q18:R18"/>
    <mergeCell ref="B34:V35"/>
    <mergeCell ref="Q19:R19"/>
    <mergeCell ref="L28:V31"/>
    <mergeCell ref="L26:V27"/>
    <mergeCell ref="W26:AL27"/>
    <mergeCell ref="L32:V33"/>
    <mergeCell ref="Q20:R20"/>
  </mergeCells>
  <phoneticPr fontId="2"/>
  <dataValidations count="1">
    <dataValidation type="list" allowBlank="1" showInputMessage="1" showErrorMessage="1" sqref="M14:N15 AA14:AB15 Q17:R24" xr:uid="{B3E997B6-999C-40EC-9F56-B29846C3016E}">
      <formula1>$AR$12:$AR$13</formula1>
    </dataValidation>
  </dataValidations>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A0FFB-BF43-4C96-8059-5DC718A2FA05}">
  <dimension ref="B1:V139"/>
  <sheetViews>
    <sheetView view="pageBreakPreview" zoomScale="60" zoomScaleNormal="100" zoomScalePageLayoutView="40" workbookViewId="0">
      <selection activeCell="K17" sqref="K17:S17"/>
    </sheetView>
  </sheetViews>
  <sheetFormatPr defaultRowHeight="21"/>
  <cols>
    <col min="1" max="1" width="3.5" style="422" customWidth="1"/>
    <col min="2" max="3" width="11.25" style="422" customWidth="1"/>
    <col min="4" max="7" width="15.5" style="422" customWidth="1"/>
    <col min="8" max="9" width="11.25" style="422" customWidth="1"/>
    <col min="10" max="10" width="4.75" style="422" customWidth="1"/>
    <col min="11" max="12" width="11.25" style="422" customWidth="1"/>
    <col min="13" max="19" width="9.875" style="422" customWidth="1"/>
    <col min="20" max="20" width="11.375" style="422" customWidth="1"/>
    <col min="21" max="21" width="10.75" style="422" customWidth="1"/>
    <col min="22" max="22" width="2" style="422" customWidth="1"/>
    <col min="23" max="16384" width="9" style="422"/>
  </cols>
  <sheetData>
    <row r="1" spans="2:21">
      <c r="B1" s="3209" t="s">
        <v>1684</v>
      </c>
      <c r="C1" s="3210"/>
      <c r="D1" s="3213" t="s">
        <v>1685</v>
      </c>
      <c r="E1" s="3214"/>
      <c r="T1" s="1039"/>
      <c r="U1" s="1039"/>
    </row>
    <row r="2" spans="2:21" ht="6.75" customHeight="1" thickBot="1">
      <c r="B2" s="3211"/>
      <c r="C2" s="3212"/>
      <c r="D2" s="3213"/>
      <c r="E2" s="3214"/>
      <c r="T2" s="423"/>
      <c r="U2" s="423"/>
    </row>
    <row r="3" spans="2:21" ht="20.25" customHeight="1">
      <c r="O3" s="3149"/>
      <c r="P3" s="3149"/>
      <c r="Q3" s="424" t="s">
        <v>946</v>
      </c>
      <c r="R3" s="424"/>
      <c r="S3" s="424" t="s">
        <v>979</v>
      </c>
      <c r="T3" s="424"/>
      <c r="U3" s="424" t="s">
        <v>980</v>
      </c>
    </row>
    <row r="4" spans="2:21" ht="7.5" customHeight="1"/>
    <row r="5" spans="2:21" ht="29.25" customHeight="1">
      <c r="B5" s="3150" t="s">
        <v>981</v>
      </c>
      <c r="C5" s="3150"/>
      <c r="D5" s="3150"/>
      <c r="E5" s="3150"/>
      <c r="F5" s="3150"/>
      <c r="G5" s="3150"/>
      <c r="H5" s="3150"/>
      <c r="I5" s="3150"/>
      <c r="J5" s="3150"/>
      <c r="K5" s="3150"/>
      <c r="L5" s="3150"/>
      <c r="M5" s="3150"/>
      <c r="N5" s="3150"/>
      <c r="O5" s="3150"/>
      <c r="P5" s="3150"/>
      <c r="Q5" s="3150"/>
      <c r="R5" s="3150"/>
      <c r="S5" s="3150"/>
      <c r="T5" s="3150"/>
      <c r="U5" s="3150"/>
    </row>
    <row r="6" spans="2:21" ht="19.5" customHeight="1"/>
    <row r="7" spans="2:21" ht="46.5" customHeight="1">
      <c r="B7" s="3151" t="s">
        <v>875</v>
      </c>
      <c r="C7" s="3151"/>
      <c r="D7" s="3152"/>
      <c r="E7" s="3152"/>
      <c r="F7" s="3152"/>
      <c r="G7" s="3152"/>
      <c r="H7" s="3152"/>
      <c r="I7" s="3152"/>
      <c r="K7" s="3151" t="s">
        <v>982</v>
      </c>
      <c r="L7" s="3151"/>
      <c r="M7" s="3152"/>
      <c r="N7" s="3152"/>
      <c r="O7" s="3152"/>
      <c r="P7" s="3152"/>
      <c r="Q7" s="3152"/>
      <c r="R7" s="3152"/>
      <c r="S7" s="3152"/>
      <c r="T7" s="3152"/>
      <c r="U7" s="3152"/>
    </row>
    <row r="8" spans="2:21" ht="46.5" customHeight="1">
      <c r="B8" s="3151" t="s">
        <v>983</v>
      </c>
      <c r="C8" s="3151"/>
      <c r="D8" s="3152"/>
      <c r="E8" s="3152"/>
      <c r="F8" s="3152"/>
      <c r="G8" s="3152"/>
      <c r="H8" s="3152"/>
      <c r="I8" s="3152"/>
      <c r="K8" s="3151" t="s">
        <v>984</v>
      </c>
      <c r="L8" s="3151"/>
      <c r="M8" s="3152"/>
      <c r="N8" s="3152"/>
      <c r="O8" s="3152"/>
      <c r="P8" s="3152"/>
      <c r="Q8" s="3152"/>
      <c r="R8" s="3152"/>
      <c r="S8" s="3152"/>
      <c r="T8" s="3152"/>
      <c r="U8" s="3152"/>
    </row>
    <row r="9" spans="2:21" ht="48" customHeight="1">
      <c r="B9" s="3151" t="s">
        <v>985</v>
      </c>
      <c r="C9" s="3151"/>
      <c r="D9" s="3152"/>
      <c r="E9" s="3152"/>
      <c r="F9" s="3152"/>
      <c r="G9" s="3152"/>
      <c r="H9" s="3152"/>
      <c r="I9" s="3152"/>
      <c r="K9" s="3151" t="s">
        <v>986</v>
      </c>
      <c r="L9" s="3151"/>
      <c r="M9" s="3152"/>
      <c r="N9" s="3152"/>
      <c r="O9" s="3152"/>
      <c r="P9" s="3152"/>
      <c r="Q9" s="3152"/>
      <c r="R9" s="3152"/>
      <c r="S9" s="3152"/>
      <c r="T9" s="3152"/>
      <c r="U9" s="3152"/>
    </row>
    <row r="10" spans="2:21" ht="19.5" customHeight="1"/>
    <row r="11" spans="2:21" ht="33" customHeight="1">
      <c r="B11" s="3153" t="s">
        <v>987</v>
      </c>
      <c r="C11" s="3154"/>
      <c r="D11" s="3154"/>
      <c r="E11" s="3154"/>
      <c r="F11" s="3154"/>
      <c r="G11" s="3154"/>
      <c r="H11" s="3154"/>
      <c r="I11" s="3155"/>
      <c r="K11" s="3153" t="s">
        <v>988</v>
      </c>
      <c r="L11" s="3154"/>
      <c r="M11" s="3154"/>
      <c r="N11" s="3154"/>
      <c r="O11" s="3154"/>
      <c r="P11" s="3154"/>
      <c r="Q11" s="3154"/>
      <c r="R11" s="3154"/>
      <c r="S11" s="3154"/>
      <c r="T11" s="3154"/>
      <c r="U11" s="3155"/>
    </row>
    <row r="12" spans="2:21" ht="33" customHeight="1">
      <c r="B12" s="3156" t="s">
        <v>989</v>
      </c>
      <c r="C12" s="3156"/>
      <c r="D12" s="3156"/>
      <c r="E12" s="3156"/>
      <c r="F12" s="3156"/>
      <c r="G12" s="3156"/>
      <c r="H12" s="998"/>
      <c r="I12" s="3157" t="b">
        <f>IF(H12="○",90,IF(H13="○",80,IF(H14="○",65,IF(H15="○",55,IF(H16="○",40,IF(H17="○",30,IF(H18="○",20,IF(H19="○",5))))))))</f>
        <v>0</v>
      </c>
      <c r="K12" s="3159" t="s">
        <v>990</v>
      </c>
      <c r="L12" s="3160"/>
      <c r="M12" s="3160"/>
      <c r="N12" s="3160"/>
      <c r="O12" s="3160"/>
      <c r="P12" s="3160"/>
      <c r="Q12" s="3160"/>
      <c r="R12" s="3160"/>
      <c r="S12" s="3160"/>
      <c r="T12" s="3161"/>
      <c r="U12" s="3162">
        <f>IF(T32&gt;=5,15,IF(AND(T32&gt;=3,T32&lt;=4),5,IF(AND(T32&gt;=2,T32&lt;=0),0,0)))</f>
        <v>0</v>
      </c>
    </row>
    <row r="13" spans="2:21" ht="33" customHeight="1">
      <c r="B13" s="3156" t="s">
        <v>991</v>
      </c>
      <c r="C13" s="3156"/>
      <c r="D13" s="3156"/>
      <c r="E13" s="3156"/>
      <c r="F13" s="3156"/>
      <c r="G13" s="3156"/>
      <c r="H13" s="998" t="s">
        <v>150</v>
      </c>
      <c r="I13" s="3158"/>
      <c r="K13" s="3165" t="s">
        <v>1650</v>
      </c>
      <c r="L13" s="3166"/>
      <c r="M13" s="3166"/>
      <c r="N13" s="3166"/>
      <c r="O13" s="3166"/>
      <c r="P13" s="3166"/>
      <c r="Q13" s="3166"/>
      <c r="R13" s="3166"/>
      <c r="S13" s="3167"/>
      <c r="T13" s="996"/>
      <c r="U13" s="3163"/>
    </row>
    <row r="14" spans="2:21" ht="33" customHeight="1">
      <c r="B14" s="3156" t="s">
        <v>992</v>
      </c>
      <c r="C14" s="3156"/>
      <c r="D14" s="3156"/>
      <c r="E14" s="3156"/>
      <c r="F14" s="3156"/>
      <c r="G14" s="3156"/>
      <c r="H14" s="998"/>
      <c r="I14" s="3158"/>
      <c r="K14" s="3168" t="s">
        <v>994</v>
      </c>
      <c r="L14" s="3169"/>
      <c r="M14" s="3169"/>
      <c r="N14" s="3169"/>
      <c r="O14" s="3169"/>
      <c r="P14" s="3169"/>
      <c r="Q14" s="3169"/>
      <c r="R14" s="3169"/>
      <c r="S14" s="3169"/>
      <c r="T14" s="3170"/>
      <c r="U14" s="3163"/>
    </row>
    <row r="15" spans="2:21" ht="33" customHeight="1">
      <c r="B15" s="3156" t="s">
        <v>993</v>
      </c>
      <c r="C15" s="3156"/>
      <c r="D15" s="3156"/>
      <c r="E15" s="3156"/>
      <c r="F15" s="3156"/>
      <c r="G15" s="3156"/>
      <c r="H15" s="998" t="s">
        <v>150</v>
      </c>
      <c r="I15" s="3158"/>
      <c r="K15" s="3171" t="s">
        <v>1651</v>
      </c>
      <c r="L15" s="3172"/>
      <c r="M15" s="3172"/>
      <c r="N15" s="3172"/>
      <c r="O15" s="3172"/>
      <c r="P15" s="3172"/>
      <c r="Q15" s="3172"/>
      <c r="R15" s="3172"/>
      <c r="S15" s="3173"/>
      <c r="T15" s="1014"/>
      <c r="U15" s="3163"/>
    </row>
    <row r="16" spans="2:21" ht="33" customHeight="1">
      <c r="B16" s="3156" t="s">
        <v>995</v>
      </c>
      <c r="C16" s="3156"/>
      <c r="D16" s="3156"/>
      <c r="E16" s="3156"/>
      <c r="F16" s="3156"/>
      <c r="G16" s="3156"/>
      <c r="H16" s="998"/>
      <c r="I16" s="3158"/>
      <c r="K16" s="3168" t="s">
        <v>998</v>
      </c>
      <c r="L16" s="3169"/>
      <c r="M16" s="3169"/>
      <c r="N16" s="3169"/>
      <c r="O16" s="3169"/>
      <c r="P16" s="3169"/>
      <c r="Q16" s="3169"/>
      <c r="R16" s="3169"/>
      <c r="S16" s="3169"/>
      <c r="T16" s="3170"/>
      <c r="U16" s="3163"/>
    </row>
    <row r="17" spans="2:21" ht="33" customHeight="1">
      <c r="B17" s="3156" t="s">
        <v>996</v>
      </c>
      <c r="C17" s="3156"/>
      <c r="D17" s="3156"/>
      <c r="E17" s="3156"/>
      <c r="F17" s="3156"/>
      <c r="G17" s="3156"/>
      <c r="H17" s="998"/>
      <c r="I17" s="3158"/>
      <c r="K17" s="3165" t="s">
        <v>1652</v>
      </c>
      <c r="L17" s="3166"/>
      <c r="M17" s="3166"/>
      <c r="N17" s="3166"/>
      <c r="O17" s="3166"/>
      <c r="P17" s="3166"/>
      <c r="Q17" s="3166"/>
      <c r="R17" s="3166"/>
      <c r="S17" s="3167"/>
      <c r="T17" s="996"/>
      <c r="U17" s="3163"/>
    </row>
    <row r="18" spans="2:21" ht="33" customHeight="1">
      <c r="B18" s="3156" t="s">
        <v>997</v>
      </c>
      <c r="C18" s="3156"/>
      <c r="D18" s="3156"/>
      <c r="E18" s="3156"/>
      <c r="F18" s="3156"/>
      <c r="G18" s="3156"/>
      <c r="H18" s="998"/>
      <c r="I18" s="3158"/>
      <c r="K18" s="3174" t="s">
        <v>1002</v>
      </c>
      <c r="L18" s="3175"/>
      <c r="M18" s="3175"/>
      <c r="N18" s="3175"/>
      <c r="O18" s="3175"/>
      <c r="P18" s="3175"/>
      <c r="Q18" s="3175"/>
      <c r="R18" s="3175"/>
      <c r="S18" s="3175"/>
      <c r="T18" s="3176"/>
      <c r="U18" s="3163"/>
    </row>
    <row r="19" spans="2:21" ht="33" customHeight="1">
      <c r="B19" s="3156" t="s">
        <v>999</v>
      </c>
      <c r="C19" s="3156"/>
      <c r="D19" s="3156"/>
      <c r="E19" s="3156"/>
      <c r="F19" s="3156"/>
      <c r="G19" s="3156"/>
      <c r="H19" s="998"/>
      <c r="I19" s="426" t="s">
        <v>1000</v>
      </c>
      <c r="K19" s="3165" t="s">
        <v>1651</v>
      </c>
      <c r="L19" s="3166"/>
      <c r="M19" s="3166"/>
      <c r="N19" s="3166"/>
      <c r="O19" s="3166"/>
      <c r="P19" s="3166"/>
      <c r="Q19" s="3166"/>
      <c r="R19" s="3166"/>
      <c r="S19" s="3167"/>
      <c r="T19" s="996"/>
      <c r="U19" s="3163"/>
    </row>
    <row r="20" spans="2:21" ht="35.25" customHeight="1">
      <c r="B20" s="3177" t="s">
        <v>1653</v>
      </c>
      <c r="C20" s="3177"/>
      <c r="D20" s="3177"/>
      <c r="E20" s="3177"/>
      <c r="F20" s="3177"/>
      <c r="G20" s="3177"/>
      <c r="H20" s="3177"/>
      <c r="I20" s="3177"/>
      <c r="K20" s="3174" t="s">
        <v>1003</v>
      </c>
      <c r="L20" s="3175"/>
      <c r="M20" s="3175"/>
      <c r="N20" s="3175"/>
      <c r="O20" s="3175"/>
      <c r="P20" s="3175"/>
      <c r="Q20" s="3175"/>
      <c r="R20" s="3175"/>
      <c r="S20" s="3175"/>
      <c r="T20" s="3176"/>
      <c r="U20" s="3163"/>
    </row>
    <row r="21" spans="2:21" ht="33" customHeight="1">
      <c r="B21" s="3153" t="s">
        <v>1001</v>
      </c>
      <c r="C21" s="3154"/>
      <c r="D21" s="3154"/>
      <c r="E21" s="3154"/>
      <c r="F21" s="3154"/>
      <c r="G21" s="3154"/>
      <c r="H21" s="3154"/>
      <c r="I21" s="3155"/>
      <c r="K21" s="3178" t="s">
        <v>1654</v>
      </c>
      <c r="L21" s="3179"/>
      <c r="M21" s="3179"/>
      <c r="N21" s="3179"/>
      <c r="O21" s="3179"/>
      <c r="P21" s="3179"/>
      <c r="Q21" s="3179"/>
      <c r="R21" s="3179"/>
      <c r="S21" s="3180"/>
      <c r="T21" s="3184"/>
      <c r="U21" s="3163"/>
    </row>
    <row r="22" spans="2:21" ht="24" customHeight="1">
      <c r="B22" s="3186" t="s">
        <v>1655</v>
      </c>
      <c r="C22" s="3186"/>
      <c r="D22" s="3186"/>
      <c r="E22" s="3186"/>
      <c r="F22" s="3186"/>
      <c r="G22" s="3186"/>
      <c r="H22" s="3187" t="s">
        <v>150</v>
      </c>
      <c r="I22" s="3184" t="b">
        <f>IF(H22="○",60,IF(H24="○",50,IF(H26="○",40,IF(H28="○",20,IF(H30="○",-10,IF(H32="○",-20))))))</f>
        <v>0</v>
      </c>
      <c r="K22" s="3181"/>
      <c r="L22" s="3182"/>
      <c r="M22" s="3182"/>
      <c r="N22" s="3182"/>
      <c r="O22" s="3182"/>
      <c r="P22" s="3182"/>
      <c r="Q22" s="3182"/>
      <c r="R22" s="3182"/>
      <c r="S22" s="3183"/>
      <c r="T22" s="3185"/>
      <c r="U22" s="3163"/>
    </row>
    <row r="23" spans="2:21" ht="35.25" customHeight="1">
      <c r="B23" s="3186"/>
      <c r="C23" s="3186"/>
      <c r="D23" s="3186"/>
      <c r="E23" s="3186"/>
      <c r="F23" s="3186"/>
      <c r="G23" s="3186"/>
      <c r="H23" s="3187"/>
      <c r="I23" s="3188"/>
      <c r="K23" s="3174" t="s">
        <v>1004</v>
      </c>
      <c r="L23" s="3175"/>
      <c r="M23" s="3175"/>
      <c r="N23" s="3175"/>
      <c r="O23" s="3175"/>
      <c r="P23" s="3175"/>
      <c r="Q23" s="3175"/>
      <c r="R23" s="3175"/>
      <c r="S23" s="3175"/>
      <c r="T23" s="3176"/>
      <c r="U23" s="3163"/>
    </row>
    <row r="24" spans="2:21" ht="35.25" customHeight="1">
      <c r="B24" s="3186" t="s">
        <v>1656</v>
      </c>
      <c r="C24" s="3186"/>
      <c r="D24" s="3186"/>
      <c r="E24" s="3186"/>
      <c r="F24" s="3186"/>
      <c r="G24" s="3186"/>
      <c r="H24" s="3187" t="s">
        <v>150</v>
      </c>
      <c r="I24" s="3188"/>
      <c r="K24" s="3178" t="s">
        <v>1657</v>
      </c>
      <c r="L24" s="3179"/>
      <c r="M24" s="3179"/>
      <c r="N24" s="3179"/>
      <c r="O24" s="3179"/>
      <c r="P24" s="3179"/>
      <c r="Q24" s="3179"/>
      <c r="R24" s="3179"/>
      <c r="S24" s="3180"/>
      <c r="T24" s="3184"/>
      <c r="U24" s="3163"/>
    </row>
    <row r="25" spans="2:21" ht="24" customHeight="1">
      <c r="B25" s="3186"/>
      <c r="C25" s="3186"/>
      <c r="D25" s="3186"/>
      <c r="E25" s="3186"/>
      <c r="F25" s="3186"/>
      <c r="G25" s="3186"/>
      <c r="H25" s="3187"/>
      <c r="I25" s="3188"/>
      <c r="K25" s="3181"/>
      <c r="L25" s="3182"/>
      <c r="M25" s="3182"/>
      <c r="N25" s="3182"/>
      <c r="O25" s="3182"/>
      <c r="P25" s="3182"/>
      <c r="Q25" s="3182"/>
      <c r="R25" s="3182"/>
      <c r="S25" s="3183"/>
      <c r="T25" s="3185"/>
      <c r="U25" s="3163"/>
    </row>
    <row r="26" spans="2:21" ht="35.25" customHeight="1">
      <c r="B26" s="3186" t="s">
        <v>1658</v>
      </c>
      <c r="C26" s="3186"/>
      <c r="D26" s="3186"/>
      <c r="E26" s="3186"/>
      <c r="F26" s="3186"/>
      <c r="G26" s="3186"/>
      <c r="H26" s="3187" t="s">
        <v>150</v>
      </c>
      <c r="I26" s="3188"/>
      <c r="K26" s="3174" t="s">
        <v>1005</v>
      </c>
      <c r="L26" s="3175"/>
      <c r="M26" s="3175"/>
      <c r="N26" s="3175"/>
      <c r="O26" s="3175"/>
      <c r="P26" s="3175"/>
      <c r="Q26" s="3175"/>
      <c r="R26" s="3175"/>
      <c r="S26" s="3175"/>
      <c r="T26" s="3176"/>
      <c r="U26" s="3163"/>
    </row>
    <row r="27" spans="2:21" ht="25.5" customHeight="1">
      <c r="B27" s="3186"/>
      <c r="C27" s="3186"/>
      <c r="D27" s="3186"/>
      <c r="E27" s="3186"/>
      <c r="F27" s="3186"/>
      <c r="G27" s="3186"/>
      <c r="H27" s="3187"/>
      <c r="I27" s="3188"/>
      <c r="K27" s="3178" t="s">
        <v>1659</v>
      </c>
      <c r="L27" s="3179"/>
      <c r="M27" s="3179"/>
      <c r="N27" s="3179"/>
      <c r="O27" s="3179"/>
      <c r="P27" s="3179"/>
      <c r="Q27" s="3179"/>
      <c r="R27" s="3179"/>
      <c r="S27" s="3180"/>
      <c r="T27" s="3184"/>
      <c r="U27" s="3163"/>
    </row>
    <row r="28" spans="2:21" ht="25.5" customHeight="1">
      <c r="B28" s="3186" t="s">
        <v>1660</v>
      </c>
      <c r="C28" s="3186"/>
      <c r="D28" s="3186"/>
      <c r="E28" s="3186"/>
      <c r="F28" s="3186"/>
      <c r="G28" s="3186"/>
      <c r="H28" s="3187"/>
      <c r="I28" s="3188"/>
      <c r="K28" s="3181"/>
      <c r="L28" s="3182"/>
      <c r="M28" s="3182"/>
      <c r="N28" s="3182"/>
      <c r="O28" s="3182"/>
      <c r="P28" s="3182"/>
      <c r="Q28" s="3182"/>
      <c r="R28" s="3182"/>
      <c r="S28" s="3183"/>
      <c r="T28" s="3185"/>
      <c r="U28" s="3163"/>
    </row>
    <row r="29" spans="2:21" ht="35.25" customHeight="1">
      <c r="B29" s="3186"/>
      <c r="C29" s="3186"/>
      <c r="D29" s="3186"/>
      <c r="E29" s="3186"/>
      <c r="F29" s="3186"/>
      <c r="G29" s="3186"/>
      <c r="H29" s="3187"/>
      <c r="I29" s="3188"/>
      <c r="K29" s="3193" t="s">
        <v>1009</v>
      </c>
      <c r="L29" s="3194"/>
      <c r="M29" s="3194"/>
      <c r="N29" s="3194"/>
      <c r="O29" s="3194"/>
      <c r="P29" s="3194"/>
      <c r="Q29" s="3194"/>
      <c r="R29" s="3194"/>
      <c r="S29" s="3194"/>
      <c r="T29" s="3195"/>
      <c r="U29" s="3163"/>
    </row>
    <row r="30" spans="2:21" ht="31.5" customHeight="1">
      <c r="B30" s="3186" t="s">
        <v>1661</v>
      </c>
      <c r="C30" s="3186"/>
      <c r="D30" s="3186"/>
      <c r="E30" s="3186"/>
      <c r="F30" s="3186"/>
      <c r="G30" s="3186"/>
      <c r="H30" s="3187"/>
      <c r="I30" s="3188"/>
      <c r="K30" s="3196" t="s">
        <v>1662</v>
      </c>
      <c r="L30" s="3197"/>
      <c r="M30" s="3197"/>
      <c r="N30" s="3197"/>
      <c r="O30" s="3197"/>
      <c r="P30" s="3197"/>
      <c r="Q30" s="3197"/>
      <c r="R30" s="3197"/>
      <c r="S30" s="3198"/>
      <c r="T30" s="3199"/>
      <c r="U30" s="3163"/>
    </row>
    <row r="31" spans="2:21" ht="31.5" customHeight="1">
      <c r="B31" s="3186"/>
      <c r="C31" s="3186"/>
      <c r="D31" s="3186"/>
      <c r="E31" s="3186"/>
      <c r="F31" s="3186"/>
      <c r="G31" s="3186"/>
      <c r="H31" s="3187"/>
      <c r="I31" s="3188"/>
      <c r="K31" s="3181"/>
      <c r="L31" s="3182"/>
      <c r="M31" s="3182"/>
      <c r="N31" s="3182"/>
      <c r="O31" s="3182"/>
      <c r="P31" s="3182"/>
      <c r="Q31" s="3182"/>
      <c r="R31" s="3182"/>
      <c r="S31" s="3183"/>
      <c r="T31" s="3200"/>
      <c r="U31" s="3164"/>
    </row>
    <row r="32" spans="2:21" ht="29.25" customHeight="1">
      <c r="B32" s="3186" t="s">
        <v>1663</v>
      </c>
      <c r="C32" s="3186"/>
      <c r="D32" s="3186"/>
      <c r="E32" s="3186"/>
      <c r="F32" s="3186"/>
      <c r="G32" s="3186"/>
      <c r="H32" s="3152" t="s">
        <v>150</v>
      </c>
      <c r="I32" s="3189"/>
      <c r="K32" s="3190" t="s">
        <v>1011</v>
      </c>
      <c r="L32" s="3191"/>
      <c r="M32" s="3191"/>
      <c r="N32" s="3191"/>
      <c r="O32" s="3191"/>
      <c r="P32" s="3191"/>
      <c r="Q32" s="3191"/>
      <c r="R32" s="3191"/>
      <c r="S32" s="3192"/>
      <c r="T32" s="428">
        <f>((COUNTIF(T13,"○")+COUNTIF(T15,"○")+COUNTIF(T17,"○")+COUNTIF(T19,"○"))+COUNTIF(T21,"○")+COUNTIF(T24,"○")+COUNTIF(T27,"○")+COUNTIF(T30,"○"))*1</f>
        <v>0</v>
      </c>
      <c r="U32" s="426" t="s">
        <v>1000</v>
      </c>
    </row>
    <row r="33" spans="2:21" ht="25.5" customHeight="1">
      <c r="B33" s="3186"/>
      <c r="C33" s="3186"/>
      <c r="D33" s="3186"/>
      <c r="E33" s="3186"/>
      <c r="F33" s="3186"/>
      <c r="G33" s="3186"/>
      <c r="H33" s="3152"/>
      <c r="I33" s="1037" t="s">
        <v>1000</v>
      </c>
      <c r="K33" s="429" t="s">
        <v>1664</v>
      </c>
      <c r="O33" s="1015"/>
      <c r="P33" s="1015"/>
      <c r="Q33" s="1015"/>
      <c r="R33" s="1015" t="s">
        <v>1665</v>
      </c>
      <c r="S33" s="1015"/>
      <c r="T33" s="1015"/>
      <c r="U33" s="1015"/>
    </row>
    <row r="34" spans="2:21" ht="31.5" customHeight="1">
      <c r="B34" s="3177" t="s">
        <v>1666</v>
      </c>
      <c r="C34" s="3177"/>
      <c r="D34" s="3177"/>
      <c r="E34" s="3177"/>
      <c r="F34" s="3177"/>
      <c r="G34" s="3177"/>
      <c r="H34" s="3177"/>
      <c r="I34" s="3177"/>
      <c r="K34" s="3153" t="s">
        <v>1667</v>
      </c>
      <c r="L34" s="3154"/>
      <c r="M34" s="3154"/>
      <c r="N34" s="3154"/>
      <c r="O34" s="3154"/>
      <c r="P34" s="3154"/>
      <c r="Q34" s="3154"/>
      <c r="R34" s="3154"/>
      <c r="S34" s="3154"/>
      <c r="T34" s="3154"/>
      <c r="U34" s="3155"/>
    </row>
    <row r="35" spans="2:21" ht="33" customHeight="1">
      <c r="B35" s="3215" t="s">
        <v>1006</v>
      </c>
      <c r="C35" s="3215"/>
      <c r="D35" s="3215"/>
      <c r="E35" s="3215"/>
      <c r="F35" s="3215"/>
      <c r="G35" s="3215"/>
      <c r="H35" s="3216"/>
      <c r="I35" s="3215"/>
      <c r="K35" s="3178" t="s">
        <v>1013</v>
      </c>
      <c r="L35" s="3179"/>
      <c r="M35" s="3179"/>
      <c r="N35" s="3179"/>
      <c r="O35" s="3179"/>
      <c r="P35" s="3179"/>
      <c r="Q35" s="3179"/>
      <c r="R35" s="3179"/>
      <c r="S35" s="3180"/>
      <c r="T35" s="3201"/>
      <c r="U35" s="3202">
        <f>IF(T35="○",10,0)</f>
        <v>0</v>
      </c>
    </row>
    <row r="36" spans="2:21" ht="35.25" customHeight="1">
      <c r="B36" s="3168" t="s">
        <v>1007</v>
      </c>
      <c r="C36" s="3169"/>
      <c r="D36" s="3169"/>
      <c r="E36" s="3169"/>
      <c r="F36" s="3169"/>
      <c r="G36" s="3169"/>
      <c r="H36" s="3170"/>
      <c r="I36" s="3204">
        <f>IF(H52&gt;=5,15,IF(AND(H52&gt;=3,H52&lt;=4),5,IF(AND(H52&gt;=2,H52&lt;=0),0,0)))</f>
        <v>0</v>
      </c>
      <c r="K36" s="3196"/>
      <c r="L36" s="3197"/>
      <c r="M36" s="3197"/>
      <c r="N36" s="3197"/>
      <c r="O36" s="3197"/>
      <c r="P36" s="3197"/>
      <c r="Q36" s="3197"/>
      <c r="R36" s="3197"/>
      <c r="S36" s="3198"/>
      <c r="T36" s="3199"/>
      <c r="U36" s="3203"/>
    </row>
    <row r="37" spans="2:21" ht="33" customHeight="1">
      <c r="B37" s="3207" t="s">
        <v>1008</v>
      </c>
      <c r="C37" s="3207"/>
      <c r="D37" s="3207"/>
      <c r="E37" s="3207"/>
      <c r="F37" s="3207"/>
      <c r="G37" s="3207"/>
      <c r="H37" s="996" t="s">
        <v>150</v>
      </c>
      <c r="I37" s="3205"/>
      <c r="K37" s="3181"/>
      <c r="L37" s="3182"/>
      <c r="M37" s="3182"/>
      <c r="N37" s="3182"/>
      <c r="O37" s="3182"/>
      <c r="P37" s="3182"/>
      <c r="Q37" s="3182"/>
      <c r="R37" s="3182"/>
      <c r="S37" s="3183"/>
      <c r="T37" s="3200"/>
      <c r="U37" s="426" t="s">
        <v>1000</v>
      </c>
    </row>
    <row r="38" spans="2:21" ht="35.25" customHeight="1">
      <c r="B38" s="3193" t="s">
        <v>1010</v>
      </c>
      <c r="C38" s="3194"/>
      <c r="D38" s="3194"/>
      <c r="E38" s="3194"/>
      <c r="F38" s="3194"/>
      <c r="G38" s="3194"/>
      <c r="H38" s="3195"/>
      <c r="I38" s="3205"/>
      <c r="K38" s="429"/>
      <c r="Q38" s="999"/>
      <c r="R38" s="999"/>
      <c r="S38" s="999"/>
      <c r="T38" s="999"/>
      <c r="U38" s="999" t="s">
        <v>1015</v>
      </c>
    </row>
    <row r="39" spans="2:21" ht="35.25" customHeight="1">
      <c r="B39" s="3156" t="s">
        <v>1008</v>
      </c>
      <c r="C39" s="3156"/>
      <c r="D39" s="3156"/>
      <c r="E39" s="3156"/>
      <c r="F39" s="3156"/>
      <c r="G39" s="3156"/>
      <c r="H39" s="996" t="s">
        <v>150</v>
      </c>
      <c r="I39" s="3205"/>
      <c r="K39" s="3153" t="s">
        <v>1668</v>
      </c>
      <c r="L39" s="3154"/>
      <c r="M39" s="3154"/>
      <c r="N39" s="3154"/>
      <c r="O39" s="3154"/>
      <c r="P39" s="3154"/>
      <c r="Q39" s="3154"/>
      <c r="R39" s="3154"/>
      <c r="S39" s="3154"/>
      <c r="T39" s="3154"/>
      <c r="U39" s="3155"/>
    </row>
    <row r="40" spans="2:21" ht="35.25" customHeight="1">
      <c r="B40" s="1016" t="s">
        <v>1012</v>
      </c>
      <c r="C40" s="1017"/>
      <c r="D40" s="1017"/>
      <c r="E40" s="1017"/>
      <c r="F40" s="1017"/>
      <c r="G40" s="1017"/>
      <c r="H40" s="1018"/>
      <c r="I40" s="3205"/>
      <c r="K40" s="3178" t="s">
        <v>1669</v>
      </c>
      <c r="L40" s="3179"/>
      <c r="M40" s="3179"/>
      <c r="N40" s="3179"/>
      <c r="O40" s="3179"/>
      <c r="P40" s="3179"/>
      <c r="Q40" s="3179"/>
      <c r="R40" s="3179"/>
      <c r="S40" s="3180"/>
      <c r="T40" s="3201" t="s">
        <v>150</v>
      </c>
      <c r="U40" s="3202">
        <f>IF(T40="○",0,-50)</f>
        <v>-50</v>
      </c>
    </row>
    <row r="41" spans="2:21" ht="35.25" customHeight="1">
      <c r="B41" s="3208" t="s">
        <v>1008</v>
      </c>
      <c r="C41" s="3208"/>
      <c r="D41" s="3208"/>
      <c r="E41" s="3208"/>
      <c r="F41" s="3208"/>
      <c r="G41" s="3208"/>
      <c r="H41" s="427"/>
      <c r="I41" s="3205"/>
      <c r="K41" s="3196"/>
      <c r="L41" s="3197"/>
      <c r="M41" s="3197"/>
      <c r="N41" s="3197"/>
      <c r="O41" s="3197"/>
      <c r="P41" s="3197"/>
      <c r="Q41" s="3197"/>
      <c r="R41" s="3197"/>
      <c r="S41" s="3198"/>
      <c r="T41" s="3199"/>
      <c r="U41" s="3203"/>
    </row>
    <row r="42" spans="2:21" ht="35.25" customHeight="1">
      <c r="B42" s="3168" t="s">
        <v>1014</v>
      </c>
      <c r="C42" s="3169"/>
      <c r="D42" s="3169"/>
      <c r="E42" s="3169"/>
      <c r="F42" s="3169"/>
      <c r="G42" s="3169"/>
      <c r="H42" s="3170"/>
      <c r="I42" s="3205"/>
      <c r="K42" s="3181"/>
      <c r="L42" s="3182"/>
      <c r="M42" s="3182"/>
      <c r="N42" s="3182"/>
      <c r="O42" s="3182"/>
      <c r="P42" s="3182"/>
      <c r="Q42" s="3182"/>
      <c r="R42" s="3182"/>
      <c r="S42" s="3183"/>
      <c r="T42" s="3200"/>
      <c r="U42" s="426" t="s">
        <v>1000</v>
      </c>
    </row>
    <row r="43" spans="2:21" ht="35.25" customHeight="1">
      <c r="B43" s="3156" t="s">
        <v>1008</v>
      </c>
      <c r="C43" s="3156"/>
      <c r="D43" s="3156"/>
      <c r="E43" s="3156"/>
      <c r="F43" s="3156"/>
      <c r="G43" s="3156"/>
      <c r="H43" s="425"/>
      <c r="I43" s="3205"/>
      <c r="K43" s="1019"/>
      <c r="Q43" s="999"/>
      <c r="R43" s="999"/>
      <c r="S43" s="999"/>
      <c r="T43" s="999"/>
      <c r="U43" s="1020" t="s">
        <v>1670</v>
      </c>
    </row>
    <row r="44" spans="2:21" ht="35.25" customHeight="1">
      <c r="B44" s="1016" t="s">
        <v>1016</v>
      </c>
      <c r="C44" s="1017"/>
      <c r="D44" s="1017"/>
      <c r="E44" s="1017"/>
      <c r="F44" s="1017"/>
      <c r="G44" s="1017"/>
      <c r="H44" s="1021"/>
      <c r="I44" s="3205"/>
      <c r="K44" s="3153" t="s">
        <v>1671</v>
      </c>
      <c r="L44" s="3154"/>
      <c r="M44" s="3154"/>
      <c r="N44" s="3154"/>
      <c r="O44" s="3154"/>
      <c r="P44" s="3154"/>
      <c r="Q44" s="3154"/>
      <c r="R44" s="3154"/>
      <c r="S44" s="3154"/>
      <c r="T44" s="3154"/>
      <c r="U44" s="3155"/>
    </row>
    <row r="45" spans="2:21" ht="35.25" customHeight="1">
      <c r="B45" s="3156" t="s">
        <v>1008</v>
      </c>
      <c r="C45" s="3156"/>
      <c r="D45" s="3156"/>
      <c r="E45" s="3156"/>
      <c r="F45" s="3156"/>
      <c r="G45" s="3156"/>
      <c r="H45" s="996"/>
      <c r="I45" s="3205"/>
      <c r="K45" s="3178" t="s">
        <v>1672</v>
      </c>
      <c r="L45" s="3179"/>
      <c r="M45" s="3179"/>
      <c r="N45" s="3179"/>
      <c r="O45" s="3179"/>
      <c r="P45" s="3179"/>
      <c r="Q45" s="3179"/>
      <c r="R45" s="3179"/>
      <c r="S45" s="3180"/>
      <c r="T45" s="3201" t="s">
        <v>150</v>
      </c>
      <c r="U45" s="3202">
        <f>IF(T45="○",10,0)</f>
        <v>0</v>
      </c>
    </row>
    <row r="46" spans="2:21" ht="35.25" customHeight="1">
      <c r="B46" s="1016" t="s">
        <v>1026</v>
      </c>
      <c r="C46" s="1017"/>
      <c r="D46" s="1017"/>
      <c r="E46" s="1017"/>
      <c r="F46" s="1017"/>
      <c r="G46" s="1017"/>
      <c r="H46" s="1018"/>
      <c r="I46" s="3205"/>
      <c r="K46" s="3196"/>
      <c r="L46" s="3197"/>
      <c r="M46" s="3197"/>
      <c r="N46" s="3197"/>
      <c r="O46" s="3197"/>
      <c r="P46" s="3197"/>
      <c r="Q46" s="3197"/>
      <c r="R46" s="3197"/>
      <c r="S46" s="3198"/>
      <c r="T46" s="3199"/>
      <c r="U46" s="3203"/>
    </row>
    <row r="47" spans="2:21" ht="35.25" customHeight="1">
      <c r="B47" s="3156" t="s">
        <v>1008</v>
      </c>
      <c r="C47" s="3156"/>
      <c r="D47" s="3156"/>
      <c r="E47" s="3156"/>
      <c r="F47" s="3156"/>
      <c r="G47" s="3156"/>
      <c r="H47" s="996"/>
      <c r="I47" s="3205"/>
      <c r="K47" s="3181"/>
      <c r="L47" s="3182"/>
      <c r="M47" s="3182"/>
      <c r="N47" s="3182"/>
      <c r="O47" s="3182"/>
      <c r="P47" s="3182"/>
      <c r="Q47" s="3182"/>
      <c r="R47" s="3182"/>
      <c r="S47" s="3183"/>
      <c r="T47" s="3200"/>
      <c r="U47" s="426" t="s">
        <v>1000</v>
      </c>
    </row>
    <row r="48" spans="2:21" ht="35.25" customHeight="1">
      <c r="B48" s="3193" t="s">
        <v>1032</v>
      </c>
      <c r="C48" s="3194"/>
      <c r="D48" s="3194"/>
      <c r="E48" s="3194"/>
      <c r="F48" s="3194"/>
      <c r="G48" s="3194"/>
      <c r="H48" s="3195"/>
      <c r="I48" s="3205"/>
      <c r="K48" s="429"/>
      <c r="Q48" s="999"/>
      <c r="R48" s="999"/>
      <c r="S48" s="999"/>
      <c r="T48" s="999"/>
      <c r="U48" s="999" t="s">
        <v>1015</v>
      </c>
    </row>
    <row r="49" spans="2:22" ht="35.25" customHeight="1">
      <c r="B49" s="3156" t="s">
        <v>1008</v>
      </c>
      <c r="C49" s="3156"/>
      <c r="D49" s="3156"/>
      <c r="E49" s="3156"/>
      <c r="F49" s="3156"/>
      <c r="G49" s="3156"/>
      <c r="H49" s="996"/>
      <c r="I49" s="3205"/>
      <c r="K49" s="429"/>
      <c r="Q49" s="433"/>
      <c r="R49" s="433"/>
      <c r="S49" s="433"/>
      <c r="T49" s="433"/>
      <c r="U49" s="433"/>
    </row>
    <row r="50" spans="2:22" ht="35.25" customHeight="1">
      <c r="B50" s="3193" t="s">
        <v>1035</v>
      </c>
      <c r="C50" s="3194"/>
      <c r="D50" s="3194"/>
      <c r="E50" s="3194"/>
      <c r="F50" s="3194"/>
      <c r="G50" s="3194"/>
      <c r="H50" s="3195"/>
      <c r="I50" s="3205"/>
      <c r="K50" s="429"/>
      <c r="Q50" s="433"/>
      <c r="R50" s="433"/>
      <c r="S50" s="433"/>
      <c r="T50" s="433"/>
      <c r="U50" s="433"/>
    </row>
    <row r="51" spans="2:22" ht="35.25" customHeight="1">
      <c r="B51" s="3156" t="s">
        <v>1008</v>
      </c>
      <c r="C51" s="3156"/>
      <c r="D51" s="3156"/>
      <c r="E51" s="3156"/>
      <c r="F51" s="3156"/>
      <c r="G51" s="3156"/>
      <c r="H51" s="996" t="s">
        <v>150</v>
      </c>
      <c r="I51" s="3206"/>
    </row>
    <row r="52" spans="2:22" ht="29.25" customHeight="1">
      <c r="B52" s="3231" t="s">
        <v>1038</v>
      </c>
      <c r="C52" s="3231"/>
      <c r="D52" s="3231"/>
      <c r="E52" s="3231"/>
      <c r="F52" s="3231"/>
      <c r="G52" s="3231"/>
      <c r="H52" s="428">
        <f>((COUNTIF(H37,"○")+COUNTIF(H39,"○")+COUNTIF(H41,"○")+COUNTIF(H43,"○"))+COUNTIF(H45,"○")+COUNTIF(H47,"○")+COUNTIF(H49,"○")+COUNTIF(H51,"○"))*1</f>
        <v>0</v>
      </c>
      <c r="I52" s="1038" t="s">
        <v>1000</v>
      </c>
    </row>
    <row r="53" spans="2:22" ht="35.25" customHeight="1">
      <c r="B53" s="429" t="s">
        <v>1673</v>
      </c>
      <c r="I53" s="999" t="s">
        <v>1674</v>
      </c>
    </row>
    <row r="54" spans="2:22" ht="27.75" customHeight="1">
      <c r="B54" s="3232" t="s">
        <v>1017</v>
      </c>
      <c r="C54" s="3233"/>
      <c r="D54" s="1000" t="s">
        <v>1018</v>
      </c>
      <c r="E54" s="1001"/>
      <c r="F54" s="1001"/>
      <c r="G54" s="1001"/>
      <c r="H54" s="1001"/>
      <c r="I54" s="1001"/>
      <c r="J54" s="1001"/>
      <c r="K54" s="1001"/>
      <c r="L54" s="1002"/>
      <c r="M54" s="1022"/>
    </row>
    <row r="55" spans="2:22" ht="35.25" customHeight="1" thickBot="1">
      <c r="B55" s="1003" t="s">
        <v>1019</v>
      </c>
      <c r="C55" s="1004"/>
      <c r="D55" s="430" t="s">
        <v>1020</v>
      </c>
      <c r="E55" s="430" t="s">
        <v>1021</v>
      </c>
      <c r="F55" s="430" t="s">
        <v>1022</v>
      </c>
      <c r="G55" s="430" t="s">
        <v>1023</v>
      </c>
      <c r="H55" s="430" t="s">
        <v>1024</v>
      </c>
      <c r="I55" s="1023" t="s">
        <v>1675</v>
      </c>
      <c r="J55" s="430"/>
      <c r="K55" s="430" t="s">
        <v>1025</v>
      </c>
      <c r="L55" s="1024" t="s">
        <v>1676</v>
      </c>
      <c r="M55" s="423"/>
    </row>
    <row r="56" spans="2:22" ht="35.25" customHeight="1" thickTop="1">
      <c r="B56" s="1005" t="s">
        <v>1027</v>
      </c>
      <c r="C56" s="1006"/>
      <c r="D56" s="431" t="s">
        <v>1677</v>
      </c>
      <c r="E56" s="432" t="s">
        <v>1678</v>
      </c>
      <c r="F56" s="432" t="s">
        <v>1021</v>
      </c>
      <c r="G56" s="432" t="s">
        <v>1023</v>
      </c>
      <c r="H56" s="432" t="s">
        <v>1679</v>
      </c>
      <c r="I56" s="432" t="s">
        <v>1680</v>
      </c>
      <c r="J56" s="432"/>
      <c r="K56" s="432"/>
      <c r="L56" s="1025"/>
      <c r="O56" s="1011" t="s">
        <v>1036</v>
      </c>
      <c r="P56" s="1012"/>
      <c r="Q56" s="1012"/>
      <c r="R56" s="1012"/>
      <c r="S56" s="1012"/>
      <c r="T56" s="1012"/>
      <c r="U56" s="1013"/>
    </row>
    <row r="57" spans="2:22" ht="35.25" customHeight="1">
      <c r="B57" s="1005" t="s">
        <v>1028</v>
      </c>
      <c r="C57" s="1006"/>
      <c r="D57" s="432" t="s">
        <v>1029</v>
      </c>
      <c r="E57" s="432" t="s">
        <v>1020</v>
      </c>
      <c r="F57" s="432" t="s">
        <v>1030</v>
      </c>
      <c r="G57" s="432"/>
      <c r="H57" s="432"/>
      <c r="I57" s="432"/>
      <c r="J57" s="432"/>
      <c r="K57" s="432"/>
      <c r="L57" s="1026"/>
      <c r="M57" s="1007"/>
      <c r="N57" s="1007"/>
      <c r="O57" s="3217">
        <f>I12+I22+I36+U12+U35+U40+U45</f>
        <v>-50</v>
      </c>
      <c r="P57" s="3218"/>
      <c r="Q57" s="3218"/>
      <c r="R57" s="1008"/>
      <c r="S57" s="3223" t="s">
        <v>1037</v>
      </c>
      <c r="T57" s="3223"/>
      <c r="U57" s="3224"/>
      <c r="V57" s="1009"/>
    </row>
    <row r="58" spans="2:22" ht="35.25" customHeight="1">
      <c r="B58" s="1005" t="s">
        <v>1031</v>
      </c>
      <c r="C58" s="1006"/>
      <c r="D58" s="432" t="s">
        <v>1029</v>
      </c>
      <c r="E58" s="432" t="s">
        <v>1020</v>
      </c>
      <c r="F58" s="432" t="s">
        <v>1030</v>
      </c>
      <c r="G58" s="432"/>
      <c r="H58" s="432"/>
      <c r="I58" s="432"/>
      <c r="J58" s="432"/>
      <c r="K58" s="432"/>
      <c r="L58" s="1027"/>
      <c r="M58" s="1007"/>
      <c r="N58" s="1007"/>
      <c r="O58" s="3219"/>
      <c r="P58" s="3220"/>
      <c r="Q58" s="3220"/>
      <c r="R58" s="1009"/>
      <c r="S58" s="3225"/>
      <c r="T58" s="3225"/>
      <c r="U58" s="3226"/>
      <c r="V58" s="1009"/>
    </row>
    <row r="59" spans="2:22" ht="35.25" customHeight="1" thickBot="1">
      <c r="B59" s="1005" t="s">
        <v>1033</v>
      </c>
      <c r="C59" s="1006"/>
      <c r="D59" s="431" t="s">
        <v>1029</v>
      </c>
      <c r="E59" s="432" t="s">
        <v>1034</v>
      </c>
      <c r="F59" s="432"/>
      <c r="G59" s="432"/>
      <c r="H59" s="1028"/>
      <c r="I59" s="432"/>
      <c r="J59" s="432"/>
      <c r="K59" s="432"/>
      <c r="L59" s="1027"/>
      <c r="M59" s="1007"/>
      <c r="N59" s="1007"/>
      <c r="O59" s="3221"/>
      <c r="P59" s="3222"/>
      <c r="Q59" s="3222"/>
      <c r="R59" s="1010" t="s">
        <v>1000</v>
      </c>
      <c r="S59" s="3227"/>
      <c r="T59" s="3227"/>
      <c r="U59" s="3228"/>
      <c r="V59" s="1009"/>
    </row>
    <row r="60" spans="2:22" ht="35.25" customHeight="1" thickTop="1">
      <c r="B60" s="1005" t="s">
        <v>1681</v>
      </c>
      <c r="C60" s="1006"/>
      <c r="D60" s="1029" t="s">
        <v>1029</v>
      </c>
      <c r="E60" s="1030" t="s">
        <v>1682</v>
      </c>
      <c r="F60" s="1031"/>
      <c r="G60" s="1031"/>
      <c r="H60" s="1031"/>
      <c r="I60" s="1031"/>
      <c r="J60" s="1031"/>
      <c r="K60" s="1031"/>
      <c r="L60" s="1027"/>
      <c r="M60" s="1007"/>
      <c r="N60" s="1007"/>
      <c r="O60" s="1007"/>
      <c r="P60" s="1007"/>
      <c r="Q60" s="1007"/>
      <c r="R60" s="1007"/>
      <c r="S60" s="1009"/>
      <c r="T60" s="1009"/>
      <c r="U60" s="1009"/>
      <c r="V60" s="1009"/>
    </row>
    <row r="61" spans="2:22" ht="42.75" customHeight="1">
      <c r="B61" s="3229" t="s">
        <v>1683</v>
      </c>
      <c r="C61" s="3230"/>
      <c r="D61" s="997" t="s">
        <v>1029</v>
      </c>
      <c r="E61" s="997" t="s">
        <v>1034</v>
      </c>
      <c r="F61" s="997"/>
      <c r="G61" s="997"/>
      <c r="H61" s="997"/>
      <c r="I61" s="997"/>
      <c r="J61" s="997"/>
      <c r="K61" s="997"/>
      <c r="L61" s="1032"/>
      <c r="M61" s="1007"/>
      <c r="N61" s="1007"/>
      <c r="O61" s="1007"/>
      <c r="P61" s="1007"/>
      <c r="Q61" s="1007"/>
      <c r="R61" s="1007"/>
      <c r="S61" s="1009"/>
      <c r="T61" s="1009"/>
      <c r="U61" s="1009"/>
      <c r="V61" s="1009"/>
    </row>
    <row r="62" spans="2:22" ht="19.5" customHeight="1">
      <c r="O62" s="1007"/>
      <c r="P62" s="1007"/>
      <c r="Q62" s="1007"/>
      <c r="R62" s="1007"/>
      <c r="S62" s="1009"/>
      <c r="T62" s="1009"/>
      <c r="U62" s="1009"/>
    </row>
    <row r="63" spans="2:22" ht="41.25" customHeight="1">
      <c r="O63" s="1007"/>
      <c r="P63" s="1007"/>
      <c r="Q63" s="1007"/>
      <c r="R63" s="1007"/>
      <c r="S63" s="1009"/>
      <c r="T63" s="1009"/>
      <c r="U63" s="1009"/>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K44:U44"/>
    <mergeCell ref="K45:S47"/>
    <mergeCell ref="O57:Q59"/>
    <mergeCell ref="S57:U59"/>
    <mergeCell ref="B61:C61"/>
    <mergeCell ref="B51:G51"/>
    <mergeCell ref="B52:G52"/>
    <mergeCell ref="B54:C54"/>
    <mergeCell ref="B1:C2"/>
    <mergeCell ref="D1:E2"/>
    <mergeCell ref="B48:H48"/>
    <mergeCell ref="B49:G49"/>
    <mergeCell ref="B50:H50"/>
    <mergeCell ref="B43:G43"/>
    <mergeCell ref="B45:G45"/>
    <mergeCell ref="B35:I35"/>
    <mergeCell ref="B32:G33"/>
    <mergeCell ref="H32:H33"/>
    <mergeCell ref="B21:I21"/>
    <mergeCell ref="B18:G18"/>
    <mergeCell ref="B11:I11"/>
    <mergeCell ref="B8:C8"/>
    <mergeCell ref="D8:I8"/>
    <mergeCell ref="B42:H42"/>
    <mergeCell ref="K35:S37"/>
    <mergeCell ref="T35:T37"/>
    <mergeCell ref="U35:U36"/>
    <mergeCell ref="B36:H36"/>
    <mergeCell ref="I36:I51"/>
    <mergeCell ref="B37:G37"/>
    <mergeCell ref="B38:H38"/>
    <mergeCell ref="U45:U46"/>
    <mergeCell ref="B47:G47"/>
    <mergeCell ref="B39:G39"/>
    <mergeCell ref="K39:U39"/>
    <mergeCell ref="K40:S42"/>
    <mergeCell ref="T40:T42"/>
    <mergeCell ref="U40:U41"/>
    <mergeCell ref="B41:G41"/>
    <mergeCell ref="T45:T47"/>
    <mergeCell ref="K26:T26"/>
    <mergeCell ref="K27:S28"/>
    <mergeCell ref="T27:T28"/>
    <mergeCell ref="K32:S32"/>
    <mergeCell ref="B34:I34"/>
    <mergeCell ref="K34:U34"/>
    <mergeCell ref="B28:G29"/>
    <mergeCell ref="H28:H29"/>
    <mergeCell ref="K29:T29"/>
    <mergeCell ref="B30:G31"/>
    <mergeCell ref="H30:H31"/>
    <mergeCell ref="K30:S31"/>
    <mergeCell ref="T30:T31"/>
    <mergeCell ref="B19:G19"/>
    <mergeCell ref="K19:S19"/>
    <mergeCell ref="B20:I20"/>
    <mergeCell ref="K20:T20"/>
    <mergeCell ref="K21:S22"/>
    <mergeCell ref="T21:T22"/>
    <mergeCell ref="B22:G23"/>
    <mergeCell ref="H22:H23"/>
    <mergeCell ref="I22:I32"/>
    <mergeCell ref="K23:T23"/>
    <mergeCell ref="B24:G25"/>
    <mergeCell ref="H24:H25"/>
    <mergeCell ref="K24:S25"/>
    <mergeCell ref="T24:T25"/>
    <mergeCell ref="B26:G27"/>
    <mergeCell ref="H26:H27"/>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K18:T18"/>
    <mergeCell ref="K8:L8"/>
    <mergeCell ref="M8:U8"/>
    <mergeCell ref="B9:C9"/>
    <mergeCell ref="D9:I9"/>
    <mergeCell ref="K9:L9"/>
    <mergeCell ref="M9:U9"/>
    <mergeCell ref="O3:P3"/>
    <mergeCell ref="B5:U5"/>
    <mergeCell ref="B7:C7"/>
    <mergeCell ref="D7:I7"/>
    <mergeCell ref="K7:L7"/>
    <mergeCell ref="M7:U7"/>
  </mergeCells>
  <phoneticPr fontId="1"/>
  <conditionalFormatting sqref="D55">
    <cfRule type="expression" dxfId="34" priority="26">
      <formula>$I$12=5</formula>
    </cfRule>
  </conditionalFormatting>
  <conditionalFormatting sqref="E55">
    <cfRule type="expression" dxfId="33" priority="25">
      <formula>$I$12=20</formula>
    </cfRule>
  </conditionalFormatting>
  <conditionalFormatting sqref="F55">
    <cfRule type="expression" dxfId="32" priority="24">
      <formula>$I$12=30</formula>
    </cfRule>
  </conditionalFormatting>
  <conditionalFormatting sqref="G55">
    <cfRule type="expression" dxfId="31" priority="23">
      <formula>$I$12=40</formula>
    </cfRule>
  </conditionalFormatting>
  <conditionalFormatting sqref="H55">
    <cfRule type="expression" dxfId="30" priority="22">
      <formula>$I$12=55</formula>
    </cfRule>
  </conditionalFormatting>
  <conditionalFormatting sqref="I55">
    <cfRule type="expression" dxfId="29" priority="21">
      <formula>$I$12=65</formula>
    </cfRule>
  </conditionalFormatting>
  <conditionalFormatting sqref="L55">
    <cfRule type="expression" dxfId="28" priority="20">
      <formula>$I$12=90</formula>
    </cfRule>
  </conditionalFormatting>
  <conditionalFormatting sqref="E57">
    <cfRule type="expression" dxfId="27" priority="19">
      <formula>$I$36=5</formula>
    </cfRule>
  </conditionalFormatting>
  <conditionalFormatting sqref="H57">
    <cfRule type="expression" dxfId="26" priority="18">
      <formula>$I$36=25</formula>
    </cfRule>
  </conditionalFormatting>
  <conditionalFormatting sqref="J57:K57">
    <cfRule type="expression" dxfId="25" priority="17">
      <formula>$I$36=35</formula>
    </cfRule>
  </conditionalFormatting>
  <conditionalFormatting sqref="F58">
    <cfRule type="expression" dxfId="24" priority="16">
      <formula>$U$12=15</formula>
    </cfRule>
  </conditionalFormatting>
  <conditionalFormatting sqref="H58">
    <cfRule type="expression" dxfId="23" priority="15">
      <formula>$U$12=25</formula>
    </cfRule>
  </conditionalFormatting>
  <conditionalFormatting sqref="J58:K58">
    <cfRule type="expression" dxfId="22" priority="14">
      <formula>$U$12=35</formula>
    </cfRule>
  </conditionalFormatting>
  <conditionalFormatting sqref="D57">
    <cfRule type="expression" dxfId="21" priority="13">
      <formula>$I$36=0</formula>
    </cfRule>
  </conditionalFormatting>
  <conditionalFormatting sqref="D58">
    <cfRule type="expression" dxfId="20" priority="12">
      <formula>$U$12=0</formula>
    </cfRule>
  </conditionalFormatting>
  <conditionalFormatting sqref="D56">
    <cfRule type="expression" dxfId="19" priority="27">
      <formula>$I$22=-20</formula>
    </cfRule>
  </conditionalFormatting>
  <conditionalFormatting sqref="F56">
    <cfRule type="expression" dxfId="18" priority="28">
      <formula>$I$22=20</formula>
    </cfRule>
  </conditionalFormatting>
  <conditionalFormatting sqref="H56">
    <cfRule type="expression" dxfId="17" priority="29">
      <formula>$I$22=50</formula>
    </cfRule>
  </conditionalFormatting>
  <conditionalFormatting sqref="J56:K56">
    <cfRule type="expression" dxfId="16" priority="30">
      <formula>#REF!=40</formula>
    </cfRule>
  </conditionalFormatting>
  <conditionalFormatting sqref="E59">
    <cfRule type="expression" dxfId="15" priority="31">
      <formula>$U$35=10</formula>
    </cfRule>
  </conditionalFormatting>
  <conditionalFormatting sqref="F57">
    <cfRule type="expression" dxfId="14" priority="11">
      <formula>$I$36=15</formula>
    </cfRule>
  </conditionalFormatting>
  <conditionalFormatting sqref="E60">
    <cfRule type="expression" dxfId="13" priority="10">
      <formula>U40=-50</formula>
    </cfRule>
  </conditionalFormatting>
  <conditionalFormatting sqref="E58">
    <cfRule type="expression" dxfId="12" priority="9">
      <formula>$U$12=5</formula>
    </cfRule>
  </conditionalFormatting>
  <conditionalFormatting sqref="D59">
    <cfRule type="expression" dxfId="11" priority="8">
      <formula>$U$35=0</formula>
    </cfRule>
  </conditionalFormatting>
  <conditionalFormatting sqref="D60">
    <cfRule type="expression" dxfId="10" priority="7">
      <formula>$U$40=0</formula>
    </cfRule>
  </conditionalFormatting>
  <conditionalFormatting sqref="D61">
    <cfRule type="expression" dxfId="9" priority="6">
      <formula>$U$45=0</formula>
    </cfRule>
  </conditionalFormatting>
  <conditionalFormatting sqref="E61">
    <cfRule type="expression" dxfId="8" priority="5">
      <formula>$U$45=10</formula>
    </cfRule>
  </conditionalFormatting>
  <conditionalFormatting sqref="E56">
    <cfRule type="expression" dxfId="7" priority="4">
      <formula>$I$22=-10</formula>
    </cfRule>
  </conditionalFormatting>
  <conditionalFormatting sqref="G56">
    <cfRule type="expression" dxfId="6" priority="3">
      <formula>$I$22=40</formula>
    </cfRule>
  </conditionalFormatting>
  <conditionalFormatting sqref="I56">
    <cfRule type="expression" dxfId="5" priority="2">
      <formula>$I$22=60</formula>
    </cfRule>
  </conditionalFormatting>
  <conditionalFormatting sqref="K55">
    <cfRule type="expression" dxfId="4" priority="1">
      <formula>$I$12=80</formula>
    </cfRule>
  </conditionalFormatting>
  <dataValidations count="1">
    <dataValidation type="list" allowBlank="1" showInputMessage="1" showErrorMessage="1" sqref="H12:H19 H39 H41 H43 H45 H47 H49 H51 T30 H37 T15 T19 T17 T27 T21 T24 T13 T45 H22:H33 T40 T35" xr:uid="{75BEAC7A-FD2D-4453-A6D5-2A18D6BDF32A}">
      <formula1>"　,○"</formula1>
    </dataValidation>
  </dataValidations>
  <pageMargins left="0.23622047244094491" right="0.23622047244094491" top="0.74803149606299213" bottom="0.74803149606299213" header="0.31496062992125984" footer="0.31496062992125984"/>
  <pageSetup paperSize="9" scale="37" fitToHeight="0"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FEABE-E222-415E-993D-DBBABE7F01D4}">
  <sheetPr>
    <pageSetUpPr fitToPage="1"/>
  </sheetPr>
  <dimension ref="A1:AR15"/>
  <sheetViews>
    <sheetView view="pageBreakPreview" zoomScaleNormal="100" zoomScaleSheetLayoutView="100" workbookViewId="0">
      <selection activeCell="B11" sqref="B11:AL11"/>
    </sheetView>
  </sheetViews>
  <sheetFormatPr defaultColWidth="2.25" defaultRowHeight="13.5"/>
  <cols>
    <col min="1" max="1" width="1.125" style="94" customWidth="1"/>
    <col min="2" max="2" width="2.25" style="434"/>
    <col min="3" max="5" width="2.25" style="94"/>
    <col min="6" max="6" width="2.5" style="94" customWidth="1"/>
    <col min="7" max="14" width="2.25" style="94"/>
    <col min="15" max="15" width="2.5" style="94" bestFit="1" customWidth="1"/>
    <col min="16" max="20" width="2.25" style="94"/>
    <col min="21" max="21" width="2.5" style="94" customWidth="1"/>
    <col min="22" max="26" width="2.25" style="94"/>
    <col min="27" max="38" width="2.75" style="94" customWidth="1"/>
    <col min="39" max="43" width="2.25" style="94"/>
    <col min="44" max="44" width="0" style="94" hidden="1" customWidth="1"/>
    <col min="45" max="16384" width="2.25" style="94"/>
  </cols>
  <sheetData>
    <row r="1" spans="1:44">
      <c r="C1" s="94" t="s">
        <v>1039</v>
      </c>
      <c r="AF1" s="3240" t="s">
        <v>705</v>
      </c>
      <c r="AG1" s="3240"/>
      <c r="AH1" s="3240"/>
      <c r="AI1" s="3240"/>
      <c r="AJ1" s="3240"/>
      <c r="AK1" s="3240"/>
      <c r="AL1" s="3240"/>
    </row>
    <row r="3" spans="1:44" ht="17.25" customHeight="1">
      <c r="A3" s="3241" t="s">
        <v>1040</v>
      </c>
      <c r="B3" s="3241"/>
      <c r="C3" s="3241"/>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row>
    <row r="4" spans="1:44" ht="17.25" customHeight="1">
      <c r="A4" s="3241"/>
      <c r="B4" s="3241"/>
      <c r="C4" s="3241"/>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row>
    <row r="6" spans="1:44" ht="45.75" customHeight="1">
      <c r="B6" s="3242" t="s">
        <v>1041</v>
      </c>
      <c r="C6" s="3243"/>
      <c r="D6" s="3243"/>
      <c r="E6" s="3243"/>
      <c r="F6" s="3243"/>
      <c r="G6" s="3243"/>
      <c r="H6" s="3243"/>
      <c r="I6" s="3243"/>
      <c r="J6" s="3243"/>
      <c r="K6" s="3244"/>
      <c r="L6" s="3245"/>
      <c r="M6" s="3245"/>
      <c r="N6" s="3245"/>
      <c r="O6" s="3245"/>
      <c r="P6" s="3245"/>
      <c r="Q6" s="3245"/>
      <c r="R6" s="3245"/>
      <c r="S6" s="3245"/>
      <c r="T6" s="3245"/>
      <c r="U6" s="3245"/>
      <c r="V6" s="3245"/>
      <c r="W6" s="3245"/>
      <c r="X6" s="3245"/>
      <c r="Y6" s="3245"/>
      <c r="Z6" s="3245"/>
      <c r="AA6" s="3245"/>
      <c r="AB6" s="3245"/>
      <c r="AC6" s="3245"/>
      <c r="AD6" s="3245"/>
      <c r="AE6" s="3245"/>
      <c r="AF6" s="3245"/>
      <c r="AG6" s="3245"/>
      <c r="AH6" s="3245"/>
      <c r="AI6" s="3245"/>
      <c r="AJ6" s="3245"/>
      <c r="AK6" s="3245"/>
      <c r="AL6" s="3245"/>
      <c r="AR6" s="94" t="s">
        <v>245</v>
      </c>
    </row>
    <row r="7" spans="1:44" ht="45.75" customHeight="1">
      <c r="B7" s="3246" t="s">
        <v>1042</v>
      </c>
      <c r="C7" s="3246"/>
      <c r="D7" s="3246"/>
      <c r="E7" s="3246"/>
      <c r="F7" s="3246"/>
      <c r="G7" s="3246"/>
      <c r="H7" s="3246"/>
      <c r="I7" s="3246"/>
      <c r="J7" s="3246"/>
      <c r="K7" s="3246"/>
      <c r="L7" s="641"/>
      <c r="M7" s="3239" t="s">
        <v>32</v>
      </c>
      <c r="N7" s="3239"/>
      <c r="O7" s="3239" t="s">
        <v>161</v>
      </c>
      <c r="P7" s="3239"/>
      <c r="Q7" s="3239"/>
      <c r="R7" s="643"/>
      <c r="S7" s="3239" t="s">
        <v>32</v>
      </c>
      <c r="T7" s="3239"/>
      <c r="U7" s="3239" t="s">
        <v>1584</v>
      </c>
      <c r="V7" s="3239"/>
      <c r="W7" s="3239"/>
      <c r="X7" s="643"/>
      <c r="Y7" s="3239" t="s">
        <v>32</v>
      </c>
      <c r="Z7" s="3239"/>
      <c r="AA7" s="3239" t="s">
        <v>1583</v>
      </c>
      <c r="AB7" s="3239"/>
      <c r="AC7" s="3239"/>
      <c r="AD7" s="643"/>
      <c r="AE7" s="3239" t="s">
        <v>32</v>
      </c>
      <c r="AF7" s="3239"/>
      <c r="AG7" s="3239" t="s">
        <v>1585</v>
      </c>
      <c r="AH7" s="3239"/>
      <c r="AI7" s="3239"/>
      <c r="AJ7" s="643"/>
      <c r="AK7" s="643"/>
      <c r="AL7" s="642"/>
      <c r="AR7" s="94" t="s">
        <v>246</v>
      </c>
    </row>
    <row r="8" spans="1:44" ht="71.25" customHeight="1">
      <c r="B8" s="3235" t="s">
        <v>1043</v>
      </c>
      <c r="C8" s="3236"/>
      <c r="D8" s="3236"/>
      <c r="E8" s="3236"/>
      <c r="F8" s="3236"/>
      <c r="G8" s="3236"/>
      <c r="H8" s="3236"/>
      <c r="I8" s="3236"/>
      <c r="J8" s="3236"/>
      <c r="K8" s="3237"/>
      <c r="L8" s="3235" t="s">
        <v>1044</v>
      </c>
      <c r="M8" s="3236"/>
      <c r="N8" s="3236"/>
      <c r="O8" s="3236"/>
      <c r="P8" s="3236"/>
      <c r="Q8" s="3236"/>
      <c r="R8" s="3236"/>
      <c r="S8" s="3236"/>
      <c r="T8" s="3236"/>
      <c r="U8" s="3236"/>
      <c r="V8" s="3236"/>
      <c r="W8" s="3236"/>
      <c r="X8" s="3236"/>
      <c r="Y8" s="3236"/>
      <c r="Z8" s="3236"/>
      <c r="AA8" s="3236"/>
      <c r="AB8" s="3236"/>
      <c r="AC8" s="3236"/>
      <c r="AD8" s="3236"/>
      <c r="AE8" s="3236"/>
      <c r="AF8" s="3237"/>
      <c r="AG8" s="641"/>
      <c r="AH8" s="643" t="s">
        <v>32</v>
      </c>
      <c r="AI8" s="643" t="s">
        <v>244</v>
      </c>
      <c r="AJ8" s="643" t="s">
        <v>32</v>
      </c>
      <c r="AK8" s="643" t="s">
        <v>243</v>
      </c>
      <c r="AL8" s="642"/>
    </row>
    <row r="9" spans="1:44" ht="71.25" customHeight="1">
      <c r="B9" s="3235" t="s">
        <v>1045</v>
      </c>
      <c r="C9" s="3236"/>
      <c r="D9" s="3236"/>
      <c r="E9" s="3236"/>
      <c r="F9" s="3236"/>
      <c r="G9" s="3236"/>
      <c r="H9" s="3236"/>
      <c r="I9" s="3236"/>
      <c r="J9" s="3236"/>
      <c r="K9" s="3237"/>
      <c r="L9" s="3235" t="s">
        <v>1046</v>
      </c>
      <c r="M9" s="3236"/>
      <c r="N9" s="3236"/>
      <c r="O9" s="3236"/>
      <c r="P9" s="3236"/>
      <c r="Q9" s="3236"/>
      <c r="R9" s="3236"/>
      <c r="S9" s="3236"/>
      <c r="T9" s="3236"/>
      <c r="U9" s="3236"/>
      <c r="V9" s="3236"/>
      <c r="W9" s="3236"/>
      <c r="X9" s="3236"/>
      <c r="Y9" s="3236"/>
      <c r="Z9" s="3236"/>
      <c r="AA9" s="3236"/>
      <c r="AB9" s="3236"/>
      <c r="AC9" s="3236"/>
      <c r="AD9" s="3236"/>
      <c r="AE9" s="3236"/>
      <c r="AF9" s="3237"/>
      <c r="AG9" s="641"/>
      <c r="AH9" s="643" t="s">
        <v>32</v>
      </c>
      <c r="AI9" s="643" t="s">
        <v>244</v>
      </c>
      <c r="AJ9" s="643" t="s">
        <v>32</v>
      </c>
      <c r="AK9" s="643" t="s">
        <v>243</v>
      </c>
      <c r="AL9" s="642"/>
    </row>
    <row r="10" spans="1:44" ht="71.25" customHeight="1">
      <c r="B10" s="3234" t="s">
        <v>1047</v>
      </c>
      <c r="C10" s="3234"/>
      <c r="D10" s="3234"/>
      <c r="E10" s="3234"/>
      <c r="F10" s="3234"/>
      <c r="G10" s="3234"/>
      <c r="H10" s="3234"/>
      <c r="I10" s="3234"/>
      <c r="J10" s="3234"/>
      <c r="K10" s="3234"/>
      <c r="L10" s="3235" t="s">
        <v>1048</v>
      </c>
      <c r="M10" s="3236"/>
      <c r="N10" s="3236"/>
      <c r="O10" s="3236"/>
      <c r="P10" s="3236"/>
      <c r="Q10" s="3236"/>
      <c r="R10" s="3236"/>
      <c r="S10" s="3236"/>
      <c r="T10" s="3236"/>
      <c r="U10" s="3236"/>
      <c r="V10" s="3236"/>
      <c r="W10" s="3236"/>
      <c r="X10" s="3236"/>
      <c r="Y10" s="3236"/>
      <c r="Z10" s="3236"/>
      <c r="AA10" s="3236"/>
      <c r="AB10" s="3236"/>
      <c r="AC10" s="3236"/>
      <c r="AD10" s="3236"/>
      <c r="AE10" s="3236"/>
      <c r="AF10" s="3237"/>
      <c r="AG10" s="641"/>
      <c r="AH10" s="643" t="s">
        <v>32</v>
      </c>
      <c r="AI10" s="643" t="s">
        <v>244</v>
      </c>
      <c r="AJ10" s="643" t="s">
        <v>32</v>
      </c>
      <c r="AK10" s="643" t="s">
        <v>243</v>
      </c>
      <c r="AL10" s="642"/>
    </row>
    <row r="11" spans="1:44" ht="50.25" customHeight="1">
      <c r="B11" s="3238" t="s">
        <v>1930</v>
      </c>
      <c r="C11" s="3238"/>
      <c r="D11" s="3238"/>
      <c r="E11" s="3238"/>
      <c r="F11" s="3238"/>
      <c r="G11" s="3238"/>
      <c r="H11" s="3238"/>
      <c r="I11" s="3238"/>
      <c r="J11" s="3238"/>
      <c r="K11" s="3238"/>
      <c r="L11" s="3238"/>
      <c r="M11" s="3238"/>
      <c r="N11" s="3238"/>
      <c r="O11" s="3238"/>
      <c r="P11" s="3238"/>
      <c r="Q11" s="3238"/>
      <c r="R11" s="3238"/>
      <c r="S11" s="3238"/>
      <c r="T11" s="3238"/>
      <c r="U11" s="3238"/>
      <c r="V11" s="3238"/>
      <c r="W11" s="3238"/>
      <c r="X11" s="3238"/>
      <c r="Y11" s="3238"/>
      <c r="Z11" s="3238"/>
      <c r="AA11" s="3238"/>
      <c r="AB11" s="3238"/>
      <c r="AC11" s="3238"/>
      <c r="AD11" s="3238"/>
      <c r="AE11" s="3238"/>
      <c r="AF11" s="3238"/>
      <c r="AG11" s="3238"/>
      <c r="AH11" s="3238"/>
      <c r="AI11" s="3238"/>
      <c r="AJ11" s="3238"/>
      <c r="AK11" s="3238"/>
      <c r="AL11" s="3238"/>
    </row>
    <row r="12" spans="1:44">
      <c r="B12" s="435"/>
      <c r="C12" s="435"/>
      <c r="G12" s="436"/>
      <c r="R12" s="435"/>
      <c r="S12" s="435"/>
      <c r="AL12" s="437"/>
    </row>
    <row r="13" spans="1:44">
      <c r="B13" s="435"/>
      <c r="C13" s="435"/>
      <c r="G13" s="436"/>
      <c r="R13" s="435"/>
      <c r="S13" s="435"/>
      <c r="AL13" s="437"/>
    </row>
    <row r="14" spans="1:44">
      <c r="B14" s="435"/>
      <c r="C14" s="435"/>
      <c r="R14" s="435"/>
      <c r="S14" s="435"/>
      <c r="AL14" s="437"/>
    </row>
    <row r="15" spans="1:44">
      <c r="B15" s="435"/>
      <c r="C15" s="435"/>
      <c r="R15" s="435"/>
      <c r="S15" s="435"/>
      <c r="AL15" s="437"/>
    </row>
  </sheetData>
  <mergeCells count="20">
    <mergeCell ref="AF1:AL1"/>
    <mergeCell ref="A3:AM4"/>
    <mergeCell ref="B6:K6"/>
    <mergeCell ref="L6:AL6"/>
    <mergeCell ref="B7:K7"/>
    <mergeCell ref="Y7:Z7"/>
    <mergeCell ref="AE7:AF7"/>
    <mergeCell ref="B10:K10"/>
    <mergeCell ref="L10:AF10"/>
    <mergeCell ref="B11:AL11"/>
    <mergeCell ref="O7:Q7"/>
    <mergeCell ref="U7:W7"/>
    <mergeCell ref="AA7:AC7"/>
    <mergeCell ref="AG7:AI7"/>
    <mergeCell ref="M7:N7"/>
    <mergeCell ref="S7:T7"/>
    <mergeCell ref="B8:K8"/>
    <mergeCell ref="L8:AF8"/>
    <mergeCell ref="B9:K9"/>
    <mergeCell ref="L9:AF9"/>
  </mergeCells>
  <phoneticPr fontId="1"/>
  <dataValidations count="1">
    <dataValidation type="list" allowBlank="1" showInputMessage="1" showErrorMessage="1" sqref="M7:N7 S7:T7 Y7:Z7 AE7:AF7 AH8:AH10 AJ8:AJ10" xr:uid="{1C709A70-1D35-459D-B90C-9DFD8F98EFF1}">
      <formula1>$AR$6:$AR$7</formula1>
    </dataValidation>
  </dataValidations>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52A8C-FDA2-4748-A127-BF304009224D}">
  <dimension ref="A1:AO66"/>
  <sheetViews>
    <sheetView view="pageBreakPreview" zoomScaleNormal="100" zoomScaleSheetLayoutView="100" workbookViewId="0"/>
  </sheetViews>
  <sheetFormatPr defaultRowHeight="17.25"/>
  <cols>
    <col min="1" max="10" width="2.5" style="27" customWidth="1"/>
    <col min="11" max="11" width="2.75" style="27" customWidth="1"/>
    <col min="12" max="37" width="2.5" style="27" customWidth="1"/>
    <col min="38" max="38" width="2.5" style="26" customWidth="1"/>
    <col min="39" max="91" width="2.5" style="27" customWidth="1"/>
    <col min="92" max="16384" width="9" style="27"/>
  </cols>
  <sheetData>
    <row r="1" spans="1:41" ht="6.75" customHeight="1"/>
    <row r="2" spans="1:41" ht="13.5" customHeight="1">
      <c r="A2" s="27" t="s">
        <v>1049</v>
      </c>
      <c r="AH2" s="3294"/>
      <c r="AI2" s="3294"/>
      <c r="AJ2" s="3294"/>
      <c r="AK2" s="3294"/>
      <c r="AL2" s="3294"/>
      <c r="AM2" s="3294"/>
      <c r="AN2" s="3294"/>
    </row>
    <row r="3" spans="1:41" ht="13.5" customHeight="1">
      <c r="AL3" s="438"/>
      <c r="AM3" s="438"/>
      <c r="AN3" s="438"/>
    </row>
    <row r="4" spans="1:41">
      <c r="A4" s="1776" t="s">
        <v>1050</v>
      </c>
      <c r="B4" s="1776"/>
      <c r="C4" s="1776"/>
      <c r="D4" s="1776"/>
      <c r="E4" s="1776"/>
      <c r="F4" s="1776"/>
      <c r="G4" s="1776"/>
      <c r="H4" s="1776"/>
      <c r="I4" s="1776"/>
      <c r="J4" s="1776"/>
      <c r="K4" s="1776"/>
      <c r="L4" s="1776"/>
      <c r="M4" s="1776"/>
      <c r="N4" s="1776"/>
      <c r="O4" s="1776"/>
      <c r="P4" s="1776"/>
      <c r="Q4" s="1776"/>
      <c r="R4" s="1776"/>
      <c r="S4" s="1776"/>
      <c r="T4" s="1776"/>
      <c r="U4" s="1776"/>
      <c r="V4" s="1776"/>
      <c r="W4" s="1776"/>
      <c r="X4" s="1776"/>
      <c r="Y4" s="1776"/>
      <c r="Z4" s="1776"/>
      <c r="AA4" s="1776"/>
      <c r="AB4" s="1776"/>
      <c r="AC4" s="1776"/>
      <c r="AD4" s="1776"/>
      <c r="AE4" s="1776"/>
      <c r="AF4" s="1776"/>
      <c r="AG4" s="1776"/>
      <c r="AH4" s="1776"/>
      <c r="AI4" s="1776"/>
      <c r="AJ4" s="1776"/>
      <c r="AK4" s="1776"/>
      <c r="AL4" s="1776"/>
      <c r="AM4" s="1776"/>
      <c r="AN4" s="1776"/>
      <c r="AO4" s="1776"/>
    </row>
    <row r="6" spans="1:41" ht="18" customHeight="1">
      <c r="B6" s="3275" t="s">
        <v>1051</v>
      </c>
      <c r="C6" s="3275"/>
      <c r="D6" s="3275"/>
      <c r="E6" s="3275"/>
      <c r="F6" s="3275"/>
      <c r="G6" s="3295"/>
      <c r="H6" s="3281"/>
      <c r="I6" s="3281"/>
      <c r="J6" s="3281"/>
      <c r="K6" s="3281"/>
      <c r="L6" s="3281"/>
      <c r="M6" s="3281"/>
      <c r="N6" s="3281"/>
      <c r="O6" s="3281"/>
      <c r="P6" s="3281"/>
      <c r="Q6" s="3281"/>
      <c r="R6" s="3281"/>
      <c r="S6" s="3281"/>
      <c r="T6" s="3281"/>
      <c r="U6" s="3281"/>
      <c r="V6" s="3275" t="s">
        <v>1052</v>
      </c>
      <c r="W6" s="3275"/>
      <c r="X6" s="3275"/>
      <c r="Y6" s="3275"/>
      <c r="Z6" s="3275"/>
      <c r="AA6" s="3281"/>
      <c r="AB6" s="3281"/>
      <c r="AC6" s="3281"/>
      <c r="AD6" s="3281"/>
      <c r="AE6" s="3281"/>
      <c r="AF6" s="3281"/>
      <c r="AG6" s="3281"/>
      <c r="AH6" s="3281"/>
      <c r="AI6" s="3281"/>
      <c r="AJ6" s="3281"/>
      <c r="AK6" s="3281"/>
      <c r="AL6" s="3281"/>
      <c r="AM6" s="3281"/>
      <c r="AN6" s="3281"/>
      <c r="AO6" s="199"/>
    </row>
    <row r="7" spans="1:41" ht="18" customHeight="1">
      <c r="B7" s="3275" t="s">
        <v>889</v>
      </c>
      <c r="C7" s="3275"/>
      <c r="D7" s="3275"/>
      <c r="E7" s="3275"/>
      <c r="F7" s="3275"/>
      <c r="G7" s="3275"/>
      <c r="H7" s="3281"/>
      <c r="I7" s="3281"/>
      <c r="J7" s="3281"/>
      <c r="K7" s="3281"/>
      <c r="L7" s="3281"/>
      <c r="M7" s="3281"/>
      <c r="N7" s="3281"/>
      <c r="O7" s="3281"/>
      <c r="P7" s="3281"/>
      <c r="Q7" s="3281"/>
      <c r="R7" s="3281"/>
      <c r="S7" s="3281"/>
      <c r="T7" s="3281"/>
      <c r="U7" s="3281"/>
      <c r="V7" s="3281"/>
      <c r="W7" s="3281"/>
      <c r="X7" s="3281"/>
      <c r="Y7" s="3281"/>
      <c r="Z7" s="3281"/>
      <c r="AA7" s="3281"/>
      <c r="AB7" s="3281"/>
      <c r="AC7" s="3281"/>
      <c r="AD7" s="3281"/>
      <c r="AE7" s="3281"/>
      <c r="AF7" s="3281"/>
      <c r="AG7" s="3281"/>
      <c r="AH7" s="3281"/>
      <c r="AI7" s="3281"/>
      <c r="AJ7" s="3281"/>
      <c r="AK7" s="3281"/>
      <c r="AL7" s="3281"/>
      <c r="AM7" s="3281"/>
      <c r="AN7" s="3281"/>
      <c r="AO7" s="199"/>
    </row>
    <row r="8" spans="1:41" ht="18" customHeight="1">
      <c r="B8" s="3285" t="s">
        <v>506</v>
      </c>
      <c r="C8" s="3286"/>
      <c r="D8" s="3286"/>
      <c r="E8" s="3286"/>
      <c r="F8" s="3287"/>
      <c r="G8" s="3288" t="s">
        <v>373</v>
      </c>
      <c r="H8" s="3289"/>
      <c r="I8" s="3289"/>
      <c r="J8" s="3290"/>
      <c r="K8" s="3291"/>
      <c r="L8" s="3292"/>
      <c r="M8" s="3292"/>
      <c r="N8" s="3292"/>
      <c r="O8" s="3292"/>
      <c r="P8" s="3292"/>
      <c r="Q8" s="3292"/>
      <c r="R8" s="3292"/>
      <c r="S8" s="3292"/>
      <c r="T8" s="3292"/>
      <c r="U8" s="3292"/>
      <c r="V8" s="3292"/>
      <c r="W8" s="3293"/>
      <c r="X8" s="3257" t="s">
        <v>507</v>
      </c>
      <c r="Y8" s="3257"/>
      <c r="Z8" s="3257"/>
      <c r="AA8" s="3257"/>
      <c r="AB8" s="3291"/>
      <c r="AC8" s="3292"/>
      <c r="AD8" s="3292"/>
      <c r="AE8" s="3292"/>
      <c r="AF8" s="3292"/>
      <c r="AG8" s="3292"/>
      <c r="AH8" s="3292"/>
      <c r="AI8" s="3292"/>
      <c r="AJ8" s="3292"/>
      <c r="AK8" s="3292"/>
      <c r="AL8" s="3292"/>
      <c r="AM8" s="3292"/>
      <c r="AN8" s="3293"/>
      <c r="AO8" s="199"/>
    </row>
    <row r="9" spans="1:41" ht="18" customHeight="1">
      <c r="B9" s="3275" t="s">
        <v>24</v>
      </c>
      <c r="C9" s="3275"/>
      <c r="D9" s="3275"/>
      <c r="E9" s="3275"/>
      <c r="F9" s="3281"/>
      <c r="G9" s="3281"/>
      <c r="H9" s="3275" t="s">
        <v>379</v>
      </c>
      <c r="I9" s="3275"/>
      <c r="J9" s="3275"/>
      <c r="K9" s="3281"/>
      <c r="L9" s="3281"/>
      <c r="M9" s="3284" t="s">
        <v>1053</v>
      </c>
      <c r="N9" s="3284"/>
      <c r="O9" s="3284"/>
      <c r="P9" s="3275"/>
      <c r="Q9" s="3281"/>
      <c r="R9" s="3274"/>
      <c r="S9" s="3282" t="s">
        <v>1054</v>
      </c>
      <c r="T9" s="3282"/>
      <c r="U9" s="3282"/>
      <c r="V9" s="3282"/>
      <c r="W9" s="3282"/>
      <c r="X9" s="3282"/>
      <c r="Y9" s="3283" t="s">
        <v>1055</v>
      </c>
      <c r="Z9" s="3283"/>
      <c r="AA9" s="3283"/>
      <c r="AB9" s="3278"/>
      <c r="AC9" s="3278"/>
      <c r="AD9" s="3283" t="s">
        <v>1056</v>
      </c>
      <c r="AE9" s="3283"/>
      <c r="AF9" s="3277"/>
      <c r="AG9" s="3278"/>
      <c r="AH9" s="3278"/>
      <c r="AI9" s="3279" t="s">
        <v>978</v>
      </c>
      <c r="AJ9" s="3275"/>
      <c r="AK9" s="3280"/>
      <c r="AL9" s="3273"/>
      <c r="AM9" s="3274"/>
      <c r="AN9" s="439" t="s">
        <v>1057</v>
      </c>
    </row>
    <row r="10" spans="1:41" ht="18" customHeight="1">
      <c r="B10" s="3275" t="s">
        <v>1058</v>
      </c>
      <c r="C10" s="3275"/>
      <c r="D10" s="3275"/>
      <c r="E10" s="3275"/>
      <c r="F10" s="3275"/>
      <c r="G10" s="3275"/>
      <c r="H10" s="3275"/>
      <c r="I10" s="3276" t="s">
        <v>1059</v>
      </c>
      <c r="J10" s="3276"/>
      <c r="K10" s="3276"/>
      <c r="L10" s="3276"/>
      <c r="M10" s="3276"/>
      <c r="N10" s="3276"/>
      <c r="O10" s="3276"/>
      <c r="P10" s="3276"/>
      <c r="Q10" s="3276"/>
      <c r="R10" s="3276"/>
      <c r="S10" s="3276"/>
      <c r="T10" s="3276"/>
      <c r="U10" s="3276"/>
      <c r="V10" s="3276"/>
      <c r="W10" s="3276"/>
      <c r="X10" s="3276"/>
      <c r="Y10" s="3276"/>
      <c r="Z10" s="3276"/>
      <c r="AA10" s="3276"/>
      <c r="AB10" s="3275" t="s">
        <v>1060</v>
      </c>
      <c r="AC10" s="3275"/>
      <c r="AD10" s="3275"/>
      <c r="AE10" s="3275"/>
      <c r="AF10" s="3275"/>
      <c r="AG10" s="3275"/>
      <c r="AH10" s="3275"/>
      <c r="AI10" s="3275"/>
      <c r="AJ10" s="3275"/>
      <c r="AK10" s="3275"/>
      <c r="AL10" s="3275"/>
      <c r="AM10" s="3275"/>
      <c r="AN10" s="3275"/>
    </row>
    <row r="11" spans="1:41" ht="18" customHeight="1">
      <c r="B11" s="3275" t="s">
        <v>1061</v>
      </c>
      <c r="C11" s="3281"/>
      <c r="D11" s="3281"/>
      <c r="E11" s="3281"/>
      <c r="F11" s="3281"/>
      <c r="G11" s="440" t="s">
        <v>1062</v>
      </c>
      <c r="H11" s="441"/>
      <c r="I11" s="441"/>
      <c r="J11" s="441"/>
      <c r="K11" s="441"/>
      <c r="L11" s="441"/>
      <c r="M11" s="441"/>
      <c r="N11" s="441"/>
      <c r="O11" s="441"/>
      <c r="P11" s="441"/>
      <c r="Q11" s="441"/>
      <c r="R11" s="441"/>
      <c r="S11" s="441"/>
      <c r="T11" s="441"/>
      <c r="U11" s="441"/>
      <c r="V11" s="441"/>
      <c r="W11" s="442"/>
      <c r="X11" s="443"/>
      <c r="Y11" s="443"/>
      <c r="Z11" s="443"/>
      <c r="AA11" s="443"/>
      <c r="AB11" s="444"/>
      <c r="AC11" s="444"/>
      <c r="AD11" s="444"/>
      <c r="AE11" s="439"/>
      <c r="AF11" s="199"/>
      <c r="AG11" s="199"/>
      <c r="AH11" s="199"/>
      <c r="AI11" s="199"/>
      <c r="AJ11" s="199"/>
      <c r="AK11" s="199"/>
      <c r="AL11" s="199"/>
      <c r="AM11" s="199"/>
      <c r="AN11" s="199"/>
    </row>
    <row r="13" spans="1:41" ht="13.5">
      <c r="B13" s="27" t="s">
        <v>1063</v>
      </c>
      <c r="AL13" s="27"/>
    </row>
    <row r="14" spans="1:41" ht="13.5">
      <c r="B14" s="445" t="s">
        <v>1064</v>
      </c>
      <c r="C14" s="446"/>
      <c r="D14" s="446"/>
      <c r="E14" s="446"/>
      <c r="F14" s="446"/>
      <c r="G14" s="446"/>
      <c r="H14" s="446"/>
      <c r="I14" s="446"/>
      <c r="J14" s="446"/>
      <c r="K14" s="446"/>
      <c r="L14" s="446"/>
      <c r="M14" s="446"/>
      <c r="N14" s="446"/>
      <c r="O14" s="446"/>
      <c r="P14" s="446"/>
      <c r="Q14" s="446"/>
      <c r="R14" s="446"/>
      <c r="S14" s="446"/>
      <c r="T14" s="446"/>
      <c r="U14" s="446"/>
      <c r="V14" s="446"/>
      <c r="W14" s="446"/>
      <c r="X14" s="446"/>
      <c r="Y14" s="446"/>
      <c r="Z14" s="446"/>
      <c r="AA14" s="446"/>
      <c r="AB14" s="446"/>
      <c r="AC14" s="446"/>
      <c r="AD14" s="446"/>
      <c r="AE14" s="446"/>
      <c r="AF14" s="446"/>
      <c r="AG14" s="446"/>
      <c r="AH14" s="446"/>
      <c r="AI14" s="446"/>
      <c r="AJ14" s="446"/>
      <c r="AK14" s="446"/>
      <c r="AL14" s="446"/>
      <c r="AM14" s="446"/>
      <c r="AN14" s="446"/>
    </row>
    <row r="15" spans="1:41" ht="13.5">
      <c r="B15" s="3261" t="s">
        <v>1065</v>
      </c>
      <c r="C15" s="3262"/>
      <c r="D15" s="3262"/>
      <c r="E15" s="3262"/>
      <c r="F15" s="3262"/>
      <c r="G15" s="3262"/>
      <c r="H15" s="3262"/>
      <c r="I15" s="3262"/>
      <c r="J15" s="3262"/>
      <c r="K15" s="3262"/>
      <c r="L15" s="3262"/>
      <c r="M15" s="3262"/>
      <c r="N15" s="3262"/>
      <c r="O15" s="3262"/>
      <c r="P15" s="3262"/>
      <c r="Q15" s="3262"/>
      <c r="R15" s="3262"/>
      <c r="S15" s="3262"/>
      <c r="T15" s="3263"/>
      <c r="U15" s="3261" t="s">
        <v>1066</v>
      </c>
      <c r="V15" s="3262"/>
      <c r="W15" s="3262"/>
      <c r="X15" s="3262"/>
      <c r="Y15" s="3262"/>
      <c r="Z15" s="3262"/>
      <c r="AA15" s="3262"/>
      <c r="AB15" s="3262"/>
      <c r="AC15" s="3262"/>
      <c r="AD15" s="3262"/>
      <c r="AE15" s="3262"/>
      <c r="AF15" s="3262"/>
      <c r="AG15" s="3262"/>
      <c r="AH15" s="3262"/>
      <c r="AI15" s="3262"/>
      <c r="AJ15" s="3262"/>
      <c r="AK15" s="3262"/>
      <c r="AL15" s="3262"/>
      <c r="AM15" s="3262"/>
      <c r="AN15" s="3263"/>
    </row>
    <row r="16" spans="1:41" ht="13.5">
      <c r="B16" s="3264"/>
      <c r="C16" s="3265"/>
      <c r="D16" s="3265"/>
      <c r="E16" s="3265"/>
      <c r="F16" s="3265"/>
      <c r="G16" s="3265"/>
      <c r="H16" s="3265"/>
      <c r="I16" s="3265"/>
      <c r="J16" s="3265"/>
      <c r="K16" s="3265"/>
      <c r="L16" s="3265"/>
      <c r="M16" s="3265"/>
      <c r="N16" s="3265"/>
      <c r="O16" s="3265"/>
      <c r="P16" s="3265"/>
      <c r="Q16" s="3265"/>
      <c r="R16" s="3265"/>
      <c r="S16" s="3265"/>
      <c r="T16" s="3266"/>
      <c r="U16" s="3264"/>
      <c r="V16" s="3265"/>
      <c r="W16" s="3265"/>
      <c r="X16" s="3265"/>
      <c r="Y16" s="3265"/>
      <c r="Z16" s="3265"/>
      <c r="AA16" s="3265"/>
      <c r="AB16" s="3265"/>
      <c r="AC16" s="3265"/>
      <c r="AD16" s="3265"/>
      <c r="AE16" s="3265"/>
      <c r="AF16" s="3265"/>
      <c r="AG16" s="3265"/>
      <c r="AH16" s="3265"/>
      <c r="AI16" s="3265"/>
      <c r="AJ16" s="3265"/>
      <c r="AK16" s="3265"/>
      <c r="AL16" s="3265"/>
      <c r="AM16" s="3265"/>
      <c r="AN16" s="3266"/>
    </row>
    <row r="17" spans="2:40" ht="13.5">
      <c r="B17" s="3264"/>
      <c r="C17" s="3265"/>
      <c r="D17" s="3265"/>
      <c r="E17" s="3265"/>
      <c r="F17" s="3265"/>
      <c r="G17" s="3265"/>
      <c r="H17" s="3265"/>
      <c r="I17" s="3265"/>
      <c r="J17" s="3265"/>
      <c r="K17" s="3265"/>
      <c r="L17" s="3265"/>
      <c r="M17" s="3265"/>
      <c r="N17" s="3265"/>
      <c r="O17" s="3265"/>
      <c r="P17" s="3265"/>
      <c r="Q17" s="3265"/>
      <c r="R17" s="3265"/>
      <c r="S17" s="3265"/>
      <c r="T17" s="3266"/>
      <c r="U17" s="3264"/>
      <c r="V17" s="3265"/>
      <c r="W17" s="3265"/>
      <c r="X17" s="3265"/>
      <c r="Y17" s="3265"/>
      <c r="Z17" s="3265"/>
      <c r="AA17" s="3265"/>
      <c r="AB17" s="3265"/>
      <c r="AC17" s="3265"/>
      <c r="AD17" s="3265"/>
      <c r="AE17" s="3265"/>
      <c r="AF17" s="3265"/>
      <c r="AG17" s="3265"/>
      <c r="AH17" s="3265"/>
      <c r="AI17" s="3265"/>
      <c r="AJ17" s="3265"/>
      <c r="AK17" s="3265"/>
      <c r="AL17" s="3265"/>
      <c r="AM17" s="3265"/>
      <c r="AN17" s="3266"/>
    </row>
    <row r="18" spans="2:40" ht="13.5">
      <c r="B18" s="3264"/>
      <c r="C18" s="3265"/>
      <c r="D18" s="3265"/>
      <c r="E18" s="3265"/>
      <c r="F18" s="3265"/>
      <c r="G18" s="3265"/>
      <c r="H18" s="3265"/>
      <c r="I18" s="3265"/>
      <c r="J18" s="3265"/>
      <c r="K18" s="3265"/>
      <c r="L18" s="3265"/>
      <c r="M18" s="3265"/>
      <c r="N18" s="3265"/>
      <c r="O18" s="3265"/>
      <c r="P18" s="3265"/>
      <c r="Q18" s="3265"/>
      <c r="R18" s="3265"/>
      <c r="S18" s="3265"/>
      <c r="T18" s="3266"/>
      <c r="U18" s="3264"/>
      <c r="V18" s="3265"/>
      <c r="W18" s="3265"/>
      <c r="X18" s="3265"/>
      <c r="Y18" s="3265"/>
      <c r="Z18" s="3265"/>
      <c r="AA18" s="3265"/>
      <c r="AB18" s="3265"/>
      <c r="AC18" s="3265"/>
      <c r="AD18" s="3265"/>
      <c r="AE18" s="3265"/>
      <c r="AF18" s="3265"/>
      <c r="AG18" s="3265"/>
      <c r="AH18" s="3265"/>
      <c r="AI18" s="3265"/>
      <c r="AJ18" s="3265"/>
      <c r="AK18" s="3265"/>
      <c r="AL18" s="3265"/>
      <c r="AM18" s="3265"/>
      <c r="AN18" s="3266"/>
    </row>
    <row r="19" spans="2:40" ht="14.25" customHeight="1">
      <c r="B19" s="3267"/>
      <c r="C19" s="3268"/>
      <c r="D19" s="3268"/>
      <c r="E19" s="3268"/>
      <c r="F19" s="3268"/>
      <c r="G19" s="3268"/>
      <c r="H19" s="3268"/>
      <c r="I19" s="3268"/>
      <c r="J19" s="3268"/>
      <c r="K19" s="3268"/>
      <c r="L19" s="3268"/>
      <c r="M19" s="3268"/>
      <c r="N19" s="3268"/>
      <c r="O19" s="3268"/>
      <c r="P19" s="3268"/>
      <c r="Q19" s="3268"/>
      <c r="R19" s="3268"/>
      <c r="S19" s="3268"/>
      <c r="T19" s="3269"/>
      <c r="U19" s="3267"/>
      <c r="V19" s="3268"/>
      <c r="W19" s="3268"/>
      <c r="X19" s="3268"/>
      <c r="Y19" s="3268"/>
      <c r="Z19" s="3268"/>
      <c r="AA19" s="3268"/>
      <c r="AB19" s="3268"/>
      <c r="AC19" s="3268"/>
      <c r="AD19" s="3268"/>
      <c r="AE19" s="3268"/>
      <c r="AF19" s="3268"/>
      <c r="AG19" s="3268"/>
      <c r="AH19" s="3268"/>
      <c r="AI19" s="3268"/>
      <c r="AJ19" s="3268"/>
      <c r="AK19" s="3268"/>
      <c r="AL19" s="3268"/>
      <c r="AM19" s="3268"/>
      <c r="AN19" s="3269"/>
    </row>
    <row r="20" spans="2:40" ht="5.25" customHeight="1"/>
    <row r="21" spans="2:40" ht="13.5">
      <c r="B21" s="27" t="s">
        <v>1067</v>
      </c>
      <c r="AL21" s="27"/>
    </row>
    <row r="22" spans="2:40" ht="15.75" customHeight="1">
      <c r="B22" s="3257" t="s">
        <v>1068</v>
      </c>
      <c r="C22" s="3257"/>
      <c r="D22" s="3257"/>
      <c r="E22" s="3257"/>
      <c r="F22" s="3257"/>
      <c r="G22" s="3257"/>
      <c r="H22" s="3257"/>
      <c r="I22" s="3257"/>
      <c r="J22" s="3257"/>
      <c r="K22" s="3257"/>
      <c r="L22" s="3257"/>
      <c r="M22" s="3257"/>
      <c r="N22" s="3257"/>
      <c r="O22" s="3257"/>
      <c r="P22" s="3257"/>
      <c r="Q22" s="3257"/>
      <c r="R22" s="3257"/>
      <c r="S22" s="3257"/>
      <c r="T22" s="3257"/>
      <c r="U22" s="3257" t="s">
        <v>1069</v>
      </c>
      <c r="V22" s="3257"/>
      <c r="W22" s="3257"/>
      <c r="X22" s="3257"/>
      <c r="Y22" s="3257"/>
      <c r="Z22" s="3257"/>
      <c r="AA22" s="3257"/>
      <c r="AB22" s="3257"/>
      <c r="AC22" s="3257"/>
      <c r="AD22" s="3257"/>
      <c r="AE22" s="3257"/>
      <c r="AF22" s="3257"/>
      <c r="AG22" s="3257"/>
      <c r="AH22" s="3257"/>
      <c r="AI22" s="3257"/>
      <c r="AJ22" s="3257"/>
      <c r="AK22" s="3257"/>
      <c r="AL22" s="3257"/>
      <c r="AM22" s="3257"/>
      <c r="AN22" s="3257"/>
    </row>
    <row r="23" spans="2:40" ht="13.5">
      <c r="B23" s="3257"/>
      <c r="C23" s="3257"/>
      <c r="D23" s="3257"/>
      <c r="E23" s="3257"/>
      <c r="F23" s="3257"/>
      <c r="G23" s="3257"/>
      <c r="H23" s="3257"/>
      <c r="I23" s="3257"/>
      <c r="J23" s="3257"/>
      <c r="K23" s="3257"/>
      <c r="L23" s="3257"/>
      <c r="M23" s="3257"/>
      <c r="N23" s="3257"/>
      <c r="O23" s="3257"/>
      <c r="P23" s="3257"/>
      <c r="Q23" s="3257"/>
      <c r="R23" s="3257"/>
      <c r="S23" s="3257"/>
      <c r="T23" s="3257"/>
      <c r="U23" s="3257"/>
      <c r="V23" s="3257"/>
      <c r="W23" s="3257"/>
      <c r="X23" s="3257"/>
      <c r="Y23" s="3257"/>
      <c r="Z23" s="3257"/>
      <c r="AA23" s="3257"/>
      <c r="AB23" s="3257"/>
      <c r="AC23" s="3257"/>
      <c r="AD23" s="3257"/>
      <c r="AE23" s="3257"/>
      <c r="AF23" s="3257"/>
      <c r="AG23" s="3257"/>
      <c r="AH23" s="3257"/>
      <c r="AI23" s="3257"/>
      <c r="AJ23" s="3257"/>
      <c r="AK23" s="3257"/>
      <c r="AL23" s="3257"/>
      <c r="AM23" s="3257"/>
      <c r="AN23" s="3257"/>
    </row>
    <row r="24" spans="2:40" ht="13.5">
      <c r="B24" s="3257"/>
      <c r="C24" s="3257"/>
      <c r="D24" s="3257"/>
      <c r="E24" s="3257"/>
      <c r="F24" s="3257"/>
      <c r="G24" s="3257"/>
      <c r="H24" s="3257"/>
      <c r="I24" s="3257"/>
      <c r="J24" s="3257"/>
      <c r="K24" s="3257"/>
      <c r="L24" s="3257"/>
      <c r="M24" s="3257"/>
      <c r="N24" s="3257"/>
      <c r="O24" s="3257"/>
      <c r="P24" s="3257"/>
      <c r="Q24" s="3257"/>
      <c r="R24" s="3257"/>
      <c r="S24" s="3257"/>
      <c r="T24" s="3257"/>
      <c r="U24" s="3257"/>
      <c r="V24" s="3257"/>
      <c r="W24" s="3257"/>
      <c r="X24" s="3257"/>
      <c r="Y24" s="3257"/>
      <c r="Z24" s="3257"/>
      <c r="AA24" s="3257"/>
      <c r="AB24" s="3257"/>
      <c r="AC24" s="3257"/>
      <c r="AD24" s="3257"/>
      <c r="AE24" s="3257"/>
      <c r="AF24" s="3257"/>
      <c r="AG24" s="3257"/>
      <c r="AH24" s="3257"/>
      <c r="AI24" s="3257"/>
      <c r="AJ24" s="3257"/>
      <c r="AK24" s="3257"/>
      <c r="AL24" s="3257"/>
      <c r="AM24" s="3257"/>
      <c r="AN24" s="3257"/>
    </row>
    <row r="25" spans="2:40" ht="13.5">
      <c r="B25" s="3257"/>
      <c r="C25" s="3257"/>
      <c r="D25" s="3257"/>
      <c r="E25" s="3257"/>
      <c r="F25" s="3257"/>
      <c r="G25" s="3257"/>
      <c r="H25" s="3257"/>
      <c r="I25" s="3257"/>
      <c r="J25" s="3257"/>
      <c r="K25" s="3257"/>
      <c r="L25" s="3257"/>
      <c r="M25" s="3257"/>
      <c r="N25" s="3257"/>
      <c r="O25" s="3257"/>
      <c r="P25" s="3257"/>
      <c r="Q25" s="3257"/>
      <c r="R25" s="3257"/>
      <c r="S25" s="3257"/>
      <c r="T25" s="3257"/>
      <c r="U25" s="3257"/>
      <c r="V25" s="3257"/>
      <c r="W25" s="3257"/>
      <c r="X25" s="3257"/>
      <c r="Y25" s="3257"/>
      <c r="Z25" s="3257"/>
      <c r="AA25" s="3257"/>
      <c r="AB25" s="3257"/>
      <c r="AC25" s="3257"/>
      <c r="AD25" s="3257"/>
      <c r="AE25" s="3257"/>
      <c r="AF25" s="3257"/>
      <c r="AG25" s="3257"/>
      <c r="AH25" s="3257"/>
      <c r="AI25" s="3257"/>
      <c r="AJ25" s="3257"/>
      <c r="AK25" s="3257"/>
      <c r="AL25" s="3257"/>
      <c r="AM25" s="3257"/>
      <c r="AN25" s="3257"/>
    </row>
    <row r="26" spans="2:40" ht="13.5">
      <c r="B26" s="3257"/>
      <c r="C26" s="3257"/>
      <c r="D26" s="3257"/>
      <c r="E26" s="3257"/>
      <c r="F26" s="3257"/>
      <c r="G26" s="3257"/>
      <c r="H26" s="3257"/>
      <c r="I26" s="3257"/>
      <c r="J26" s="3257"/>
      <c r="K26" s="3257"/>
      <c r="L26" s="3257"/>
      <c r="M26" s="3257"/>
      <c r="N26" s="3257"/>
      <c r="O26" s="3257"/>
      <c r="P26" s="3257"/>
      <c r="Q26" s="3257"/>
      <c r="R26" s="3257"/>
      <c r="S26" s="3257"/>
      <c r="T26" s="3257"/>
      <c r="U26" s="3257"/>
      <c r="V26" s="3257"/>
      <c r="W26" s="3257"/>
      <c r="X26" s="3257"/>
      <c r="Y26" s="3257"/>
      <c r="Z26" s="3257"/>
      <c r="AA26" s="3257"/>
      <c r="AB26" s="3257"/>
      <c r="AC26" s="3257"/>
      <c r="AD26" s="3257"/>
      <c r="AE26" s="3257"/>
      <c r="AF26" s="3257"/>
      <c r="AG26" s="3257"/>
      <c r="AH26" s="3257"/>
      <c r="AI26" s="3257"/>
      <c r="AJ26" s="3257"/>
      <c r="AK26" s="3257"/>
      <c r="AL26" s="3257"/>
      <c r="AM26" s="3257"/>
      <c r="AN26" s="3257"/>
    </row>
    <row r="27" spans="2:40" ht="13.5">
      <c r="B27" s="3270" t="s">
        <v>1070</v>
      </c>
      <c r="C27" s="3271"/>
      <c r="D27" s="3271"/>
      <c r="E27" s="3271"/>
      <c r="F27" s="3271"/>
      <c r="G27" s="3271"/>
      <c r="H27" s="3271"/>
      <c r="I27" s="3271"/>
      <c r="J27" s="3271"/>
      <c r="K27" s="3271"/>
      <c r="L27" s="3271"/>
      <c r="M27" s="3271"/>
      <c r="N27" s="3271"/>
      <c r="O27" s="3271"/>
      <c r="P27" s="3271"/>
      <c r="Q27" s="3271"/>
      <c r="R27" s="3271"/>
      <c r="S27" s="3271"/>
      <c r="T27" s="3271"/>
      <c r="U27" s="3271"/>
      <c r="V27" s="3271"/>
      <c r="W27" s="3271"/>
      <c r="X27" s="3271"/>
      <c r="Y27" s="3271"/>
      <c r="Z27" s="3271"/>
      <c r="AA27" s="3271"/>
      <c r="AB27" s="3271"/>
      <c r="AC27" s="3271"/>
      <c r="AD27" s="3271"/>
      <c r="AE27" s="3271"/>
      <c r="AF27" s="3271"/>
      <c r="AG27" s="3271"/>
      <c r="AH27" s="3271"/>
      <c r="AI27" s="3271"/>
      <c r="AJ27" s="3271"/>
      <c r="AK27" s="3271"/>
      <c r="AL27" s="3271"/>
      <c r="AM27" s="3271"/>
      <c r="AN27" s="3271"/>
    </row>
    <row r="28" spans="2:40" ht="13.5">
      <c r="B28" s="3272"/>
      <c r="C28" s="3272"/>
      <c r="D28" s="3272"/>
      <c r="E28" s="3272"/>
      <c r="F28" s="3272"/>
      <c r="G28" s="3272"/>
      <c r="H28" s="3272"/>
      <c r="I28" s="3272"/>
      <c r="J28" s="3272"/>
      <c r="K28" s="3272"/>
      <c r="L28" s="3272"/>
      <c r="M28" s="3272"/>
      <c r="N28" s="3272"/>
      <c r="O28" s="3272"/>
      <c r="P28" s="3272"/>
      <c r="Q28" s="3272"/>
      <c r="R28" s="3272"/>
      <c r="S28" s="3272"/>
      <c r="T28" s="3272"/>
      <c r="U28" s="3272"/>
      <c r="V28" s="3272"/>
      <c r="W28" s="3272"/>
      <c r="X28" s="3272"/>
      <c r="Y28" s="3272"/>
      <c r="Z28" s="3272"/>
      <c r="AA28" s="3272"/>
      <c r="AB28" s="3272"/>
      <c r="AC28" s="3272"/>
      <c r="AD28" s="3272"/>
      <c r="AE28" s="3272"/>
      <c r="AF28" s="3272"/>
      <c r="AG28" s="3272"/>
      <c r="AH28" s="3272"/>
      <c r="AI28" s="3272"/>
      <c r="AJ28" s="3272"/>
      <c r="AK28" s="3272"/>
      <c r="AL28" s="3272"/>
      <c r="AM28" s="3272"/>
      <c r="AN28" s="3272"/>
    </row>
    <row r="29" spans="2:40" ht="7.5" customHeight="1"/>
    <row r="30" spans="2:40" ht="13.5">
      <c r="B30" s="27" t="s">
        <v>1071</v>
      </c>
      <c r="AL30" s="27"/>
    </row>
    <row r="31" spans="2:40" ht="15.75" customHeight="1">
      <c r="B31" s="3257" t="s">
        <v>1072</v>
      </c>
      <c r="C31" s="3257"/>
      <c r="D31" s="3257"/>
      <c r="E31" s="3257"/>
      <c r="F31" s="3257"/>
      <c r="G31" s="3257"/>
      <c r="H31" s="3257"/>
      <c r="I31" s="3257"/>
      <c r="J31" s="3257"/>
      <c r="K31" s="3257"/>
      <c r="L31" s="3257"/>
      <c r="M31" s="3257"/>
      <c r="N31" s="3257"/>
      <c r="O31" s="3257"/>
      <c r="P31" s="3257"/>
      <c r="Q31" s="3257"/>
      <c r="R31" s="3257"/>
      <c r="S31" s="3257"/>
      <c r="T31" s="3257"/>
      <c r="U31" s="3257" t="s">
        <v>1073</v>
      </c>
      <c r="V31" s="3257"/>
      <c r="W31" s="3257"/>
      <c r="X31" s="3257"/>
      <c r="Y31" s="3257"/>
      <c r="Z31" s="3257"/>
      <c r="AA31" s="3257"/>
      <c r="AB31" s="3257"/>
      <c r="AC31" s="3257"/>
      <c r="AD31" s="3257"/>
      <c r="AE31" s="3257"/>
      <c r="AF31" s="3257"/>
      <c r="AG31" s="3257"/>
      <c r="AH31" s="3257"/>
      <c r="AI31" s="3257"/>
      <c r="AJ31" s="3257"/>
      <c r="AK31" s="3257"/>
      <c r="AL31" s="3257"/>
      <c r="AM31" s="3257"/>
      <c r="AN31" s="3257"/>
    </row>
    <row r="32" spans="2:40" ht="11.25" customHeight="1">
      <c r="B32" s="3247" t="s">
        <v>1074</v>
      </c>
      <c r="C32" s="3248"/>
      <c r="D32" s="3248"/>
      <c r="E32" s="3248"/>
      <c r="F32" s="3248"/>
      <c r="G32" s="3248"/>
      <c r="H32" s="3248"/>
      <c r="I32" s="3248"/>
      <c r="J32" s="3248"/>
      <c r="K32" s="3248"/>
      <c r="L32" s="3248"/>
      <c r="M32" s="3248"/>
      <c r="N32" s="3248"/>
      <c r="O32" s="3248"/>
      <c r="P32" s="3248"/>
      <c r="Q32" s="3248"/>
      <c r="R32" s="3248"/>
      <c r="S32" s="3248"/>
      <c r="T32" s="3249"/>
      <c r="U32" s="3247" t="s">
        <v>1074</v>
      </c>
      <c r="V32" s="3248"/>
      <c r="W32" s="3248"/>
      <c r="X32" s="3248"/>
      <c r="Y32" s="3248"/>
      <c r="Z32" s="3248"/>
      <c r="AA32" s="3248"/>
      <c r="AB32" s="3248"/>
      <c r="AC32" s="3248"/>
      <c r="AD32" s="3248"/>
      <c r="AE32" s="3248"/>
      <c r="AF32" s="3248"/>
      <c r="AG32" s="3248"/>
      <c r="AH32" s="3248"/>
      <c r="AI32" s="3248"/>
      <c r="AJ32" s="3248"/>
      <c r="AK32" s="3248"/>
      <c r="AL32" s="3248"/>
      <c r="AM32" s="3248"/>
      <c r="AN32" s="3249"/>
    </row>
    <row r="33" spans="2:40" ht="11.25" customHeight="1">
      <c r="B33" s="3250"/>
      <c r="C33" s="3251"/>
      <c r="D33" s="3251"/>
      <c r="E33" s="3251"/>
      <c r="F33" s="3251"/>
      <c r="G33" s="3251"/>
      <c r="H33" s="3251"/>
      <c r="I33" s="3251"/>
      <c r="J33" s="3251"/>
      <c r="K33" s="3251"/>
      <c r="L33" s="3251"/>
      <c r="M33" s="3251"/>
      <c r="N33" s="3251"/>
      <c r="O33" s="3251"/>
      <c r="P33" s="3251"/>
      <c r="Q33" s="3251"/>
      <c r="R33" s="3251"/>
      <c r="S33" s="3251"/>
      <c r="T33" s="3252"/>
      <c r="U33" s="3250"/>
      <c r="V33" s="3251"/>
      <c r="W33" s="3251"/>
      <c r="X33" s="3251"/>
      <c r="Y33" s="3251"/>
      <c r="Z33" s="3251"/>
      <c r="AA33" s="3251"/>
      <c r="AB33" s="3251"/>
      <c r="AC33" s="3251"/>
      <c r="AD33" s="3251"/>
      <c r="AE33" s="3251"/>
      <c r="AF33" s="3251"/>
      <c r="AG33" s="3251"/>
      <c r="AH33" s="3251"/>
      <c r="AI33" s="3251"/>
      <c r="AJ33" s="3251"/>
      <c r="AK33" s="3251"/>
      <c r="AL33" s="3251"/>
      <c r="AM33" s="3251"/>
      <c r="AN33" s="3252"/>
    </row>
    <row r="34" spans="2:40" ht="13.5">
      <c r="B34" s="3260" t="s">
        <v>1075</v>
      </c>
      <c r="C34" s="3260"/>
      <c r="D34" s="3260"/>
      <c r="E34" s="3260"/>
      <c r="F34" s="3260"/>
      <c r="G34" s="3260"/>
      <c r="H34" s="3260"/>
      <c r="I34" s="3260"/>
      <c r="J34" s="3260"/>
      <c r="K34" s="3260"/>
      <c r="L34" s="3260"/>
      <c r="M34" s="3260"/>
      <c r="N34" s="3260"/>
      <c r="O34" s="3260"/>
      <c r="P34" s="3260"/>
      <c r="Q34" s="3260"/>
      <c r="R34" s="3260"/>
      <c r="S34" s="3260"/>
      <c r="T34" s="3260"/>
      <c r="U34" s="3260" t="s">
        <v>1076</v>
      </c>
      <c r="V34" s="3260"/>
      <c r="W34" s="3260"/>
      <c r="X34" s="3260"/>
      <c r="Y34" s="3260"/>
      <c r="Z34" s="3260"/>
      <c r="AA34" s="3260"/>
      <c r="AB34" s="3260"/>
      <c r="AC34" s="3260"/>
      <c r="AD34" s="3260"/>
      <c r="AE34" s="3260"/>
      <c r="AF34" s="3260"/>
      <c r="AG34" s="3260"/>
      <c r="AH34" s="3260"/>
      <c r="AI34" s="3260"/>
      <c r="AJ34" s="3260"/>
      <c r="AK34" s="3260"/>
      <c r="AL34" s="3260"/>
      <c r="AM34" s="3260"/>
      <c r="AN34" s="3260"/>
    </row>
    <row r="35" spans="2:40" ht="13.5">
      <c r="B35" s="3254"/>
      <c r="C35" s="3254"/>
      <c r="D35" s="3254"/>
      <c r="E35" s="3254"/>
      <c r="F35" s="3254"/>
      <c r="G35" s="3254"/>
      <c r="H35" s="3254"/>
      <c r="I35" s="3254"/>
      <c r="J35" s="3254"/>
      <c r="K35" s="3254"/>
      <c r="L35" s="3254"/>
      <c r="M35" s="3254"/>
      <c r="N35" s="3254"/>
      <c r="O35" s="3254"/>
      <c r="P35" s="3254"/>
      <c r="Q35" s="3254"/>
      <c r="R35" s="3254"/>
      <c r="S35" s="3254"/>
      <c r="T35" s="3254"/>
      <c r="U35" s="3254"/>
      <c r="V35" s="3254"/>
      <c r="W35" s="3254"/>
      <c r="X35" s="3254"/>
      <c r="Y35" s="3254"/>
      <c r="Z35" s="3254"/>
      <c r="AA35" s="3254"/>
      <c r="AB35" s="3254"/>
      <c r="AC35" s="3254"/>
      <c r="AD35" s="3254"/>
      <c r="AE35" s="3254"/>
      <c r="AF35" s="3254"/>
      <c r="AG35" s="3254"/>
      <c r="AH35" s="3254"/>
      <c r="AI35" s="3254"/>
      <c r="AJ35" s="3254"/>
      <c r="AK35" s="3254"/>
      <c r="AL35" s="3254"/>
      <c r="AM35" s="3254"/>
      <c r="AN35" s="3254"/>
    </row>
    <row r="36" spans="2:40" ht="13.5">
      <c r="B36" s="3254"/>
      <c r="C36" s="3254"/>
      <c r="D36" s="3254"/>
      <c r="E36" s="3254"/>
      <c r="F36" s="3254"/>
      <c r="G36" s="3254"/>
      <c r="H36" s="3254"/>
      <c r="I36" s="3254"/>
      <c r="J36" s="3254"/>
      <c r="K36" s="3254"/>
      <c r="L36" s="3254"/>
      <c r="M36" s="3254"/>
      <c r="N36" s="3254"/>
      <c r="O36" s="3254"/>
      <c r="P36" s="3254"/>
      <c r="Q36" s="3254"/>
      <c r="R36" s="3254"/>
      <c r="S36" s="3254"/>
      <c r="T36" s="3254"/>
      <c r="U36" s="3254"/>
      <c r="V36" s="3254"/>
      <c r="W36" s="3254"/>
      <c r="X36" s="3254"/>
      <c r="Y36" s="3254"/>
      <c r="Z36" s="3254"/>
      <c r="AA36" s="3254"/>
      <c r="AB36" s="3254"/>
      <c r="AC36" s="3254"/>
      <c r="AD36" s="3254"/>
      <c r="AE36" s="3254"/>
      <c r="AF36" s="3254"/>
      <c r="AG36" s="3254"/>
      <c r="AH36" s="3254"/>
      <c r="AI36" s="3254"/>
      <c r="AJ36" s="3254"/>
      <c r="AK36" s="3254"/>
      <c r="AL36" s="3254"/>
      <c r="AM36" s="3254"/>
      <c r="AN36" s="3254"/>
    </row>
    <row r="37" spans="2:40" ht="13.5">
      <c r="B37" s="3254"/>
      <c r="C37" s="3254"/>
      <c r="D37" s="3254"/>
      <c r="E37" s="3254"/>
      <c r="F37" s="3254"/>
      <c r="G37" s="3254"/>
      <c r="H37" s="3254"/>
      <c r="I37" s="3254"/>
      <c r="J37" s="3254"/>
      <c r="K37" s="3254"/>
      <c r="L37" s="3254"/>
      <c r="M37" s="3254"/>
      <c r="N37" s="3254"/>
      <c r="O37" s="3254"/>
      <c r="P37" s="3254"/>
      <c r="Q37" s="3254"/>
      <c r="R37" s="3254"/>
      <c r="S37" s="3254"/>
      <c r="T37" s="3254"/>
      <c r="U37" s="3254"/>
      <c r="V37" s="3254"/>
      <c r="W37" s="3254"/>
      <c r="X37" s="3254"/>
      <c r="Y37" s="3254"/>
      <c r="Z37" s="3254"/>
      <c r="AA37" s="3254"/>
      <c r="AB37" s="3254"/>
      <c r="AC37" s="3254"/>
      <c r="AD37" s="3254"/>
      <c r="AE37" s="3254"/>
      <c r="AF37" s="3254"/>
      <c r="AG37" s="3254"/>
      <c r="AH37" s="3254"/>
      <c r="AI37" s="3254"/>
      <c r="AJ37" s="3254"/>
      <c r="AK37" s="3254"/>
      <c r="AL37" s="3254"/>
      <c r="AM37" s="3254"/>
      <c r="AN37" s="3254"/>
    </row>
    <row r="38" spans="2:40" s="447" customFormat="1" ht="11.25">
      <c r="B38" s="445" t="s">
        <v>1077</v>
      </c>
      <c r="C38" s="445"/>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row>
    <row r="39" spans="2:40" ht="8.25" customHeight="1"/>
    <row r="40" spans="2:40" ht="13.5">
      <c r="B40" s="27" t="s">
        <v>1078</v>
      </c>
      <c r="AL40" s="27"/>
    </row>
    <row r="41" spans="2:40" ht="13.5">
      <c r="B41" s="3257" t="s">
        <v>1079</v>
      </c>
      <c r="C41" s="3257"/>
      <c r="D41" s="3257"/>
      <c r="E41" s="3257"/>
      <c r="F41" s="3257"/>
      <c r="G41" s="3257"/>
      <c r="H41" s="3257"/>
      <c r="I41" s="3257"/>
      <c r="J41" s="3257"/>
      <c r="K41" s="3257"/>
      <c r="L41" s="3257"/>
      <c r="M41" s="3257"/>
      <c r="N41" s="3257"/>
      <c r="O41" s="3257"/>
      <c r="P41" s="3257"/>
      <c r="Q41" s="3257"/>
      <c r="R41" s="3257"/>
      <c r="S41" s="3257"/>
      <c r="T41" s="3257"/>
      <c r="U41" s="3257" t="s">
        <v>1080</v>
      </c>
      <c r="V41" s="3257"/>
      <c r="W41" s="3257"/>
      <c r="X41" s="3257"/>
      <c r="Y41" s="3257"/>
      <c r="Z41" s="3257"/>
      <c r="AA41" s="3257"/>
      <c r="AB41" s="3257"/>
      <c r="AC41" s="3257"/>
      <c r="AD41" s="3257"/>
      <c r="AE41" s="3257"/>
      <c r="AF41" s="3257"/>
      <c r="AG41" s="3257"/>
      <c r="AH41" s="3257"/>
      <c r="AI41" s="3257"/>
      <c r="AJ41" s="3257"/>
      <c r="AK41" s="3257"/>
      <c r="AL41" s="3257"/>
      <c r="AM41" s="3257"/>
      <c r="AN41" s="3257"/>
    </row>
    <row r="42" spans="2:40" ht="11.25" customHeight="1">
      <c r="B42" s="3258" t="s">
        <v>1074</v>
      </c>
      <c r="C42" s="3258"/>
      <c r="D42" s="3258"/>
      <c r="E42" s="3258"/>
      <c r="F42" s="3258"/>
      <c r="G42" s="3258"/>
      <c r="H42" s="3258"/>
      <c r="I42" s="3258"/>
      <c r="J42" s="3258"/>
      <c r="K42" s="3258"/>
      <c r="L42" s="3258"/>
      <c r="M42" s="3258"/>
      <c r="N42" s="3258"/>
      <c r="O42" s="3258"/>
      <c r="P42" s="3258"/>
      <c r="Q42" s="3258"/>
      <c r="R42" s="3258"/>
      <c r="S42" s="3258"/>
      <c r="T42" s="3258"/>
      <c r="U42" s="3258" t="s">
        <v>1074</v>
      </c>
      <c r="V42" s="3258"/>
      <c r="W42" s="3258"/>
      <c r="X42" s="3258"/>
      <c r="Y42" s="3258"/>
      <c r="Z42" s="3258"/>
      <c r="AA42" s="3258"/>
      <c r="AB42" s="3258"/>
      <c r="AC42" s="3258"/>
      <c r="AD42" s="3258"/>
      <c r="AE42" s="3258"/>
      <c r="AF42" s="3258"/>
      <c r="AG42" s="3258"/>
      <c r="AH42" s="3258"/>
      <c r="AI42" s="3258"/>
      <c r="AJ42" s="3258"/>
      <c r="AK42" s="3258"/>
      <c r="AL42" s="3258"/>
      <c r="AM42" s="3258"/>
      <c r="AN42" s="3258"/>
    </row>
    <row r="43" spans="2:40" ht="11.25" customHeight="1">
      <c r="B43" s="3259"/>
      <c r="C43" s="3259"/>
      <c r="D43" s="3259"/>
      <c r="E43" s="3259"/>
      <c r="F43" s="3259"/>
      <c r="G43" s="3259"/>
      <c r="H43" s="3259"/>
      <c r="I43" s="3259"/>
      <c r="J43" s="3259"/>
      <c r="K43" s="3259"/>
      <c r="L43" s="3259"/>
      <c r="M43" s="3259"/>
      <c r="N43" s="3259"/>
      <c r="O43" s="3259"/>
      <c r="P43" s="3259"/>
      <c r="Q43" s="3259"/>
      <c r="R43" s="3259"/>
      <c r="S43" s="3259"/>
      <c r="T43" s="3259"/>
      <c r="U43" s="3259"/>
      <c r="V43" s="3259"/>
      <c r="W43" s="3259"/>
      <c r="X43" s="3259"/>
      <c r="Y43" s="3259"/>
      <c r="Z43" s="3259"/>
      <c r="AA43" s="3259"/>
      <c r="AB43" s="3259"/>
      <c r="AC43" s="3259"/>
      <c r="AD43" s="3259"/>
      <c r="AE43" s="3259"/>
      <c r="AF43" s="3259"/>
      <c r="AG43" s="3259"/>
      <c r="AH43" s="3259"/>
      <c r="AI43" s="3259"/>
      <c r="AJ43" s="3259"/>
      <c r="AK43" s="3259"/>
      <c r="AL43" s="3259"/>
      <c r="AM43" s="3259"/>
      <c r="AN43" s="3259"/>
    </row>
    <row r="44" spans="2:40" ht="13.5">
      <c r="B44" s="3260" t="s">
        <v>1075</v>
      </c>
      <c r="C44" s="3260"/>
      <c r="D44" s="3260"/>
      <c r="E44" s="3260"/>
      <c r="F44" s="3260"/>
      <c r="G44" s="3260"/>
      <c r="H44" s="3260"/>
      <c r="I44" s="3260"/>
      <c r="J44" s="3260"/>
      <c r="K44" s="3260"/>
      <c r="L44" s="3260"/>
      <c r="M44" s="3260"/>
      <c r="N44" s="3260"/>
      <c r="O44" s="3260"/>
      <c r="P44" s="3260"/>
      <c r="Q44" s="3260"/>
      <c r="R44" s="3260"/>
      <c r="S44" s="3260"/>
      <c r="T44" s="3260"/>
      <c r="U44" s="3260" t="s">
        <v>1076</v>
      </c>
      <c r="V44" s="3260"/>
      <c r="W44" s="3260"/>
      <c r="X44" s="3260"/>
      <c r="Y44" s="3260"/>
      <c r="Z44" s="3260"/>
      <c r="AA44" s="3260"/>
      <c r="AB44" s="3260"/>
      <c r="AC44" s="3260"/>
      <c r="AD44" s="3260"/>
      <c r="AE44" s="3260"/>
      <c r="AF44" s="3260"/>
      <c r="AG44" s="3260"/>
      <c r="AH44" s="3260"/>
      <c r="AI44" s="3260"/>
      <c r="AJ44" s="3260"/>
      <c r="AK44" s="3260"/>
      <c r="AL44" s="3260"/>
      <c r="AM44" s="3260"/>
      <c r="AN44" s="3260"/>
    </row>
    <row r="45" spans="2:40" ht="13.5">
      <c r="B45" s="3254"/>
      <c r="C45" s="3254"/>
      <c r="D45" s="3254"/>
      <c r="E45" s="3254"/>
      <c r="F45" s="3254"/>
      <c r="G45" s="3254"/>
      <c r="H45" s="3254"/>
      <c r="I45" s="3254"/>
      <c r="J45" s="3254"/>
      <c r="K45" s="3254"/>
      <c r="L45" s="3254"/>
      <c r="M45" s="3254"/>
      <c r="N45" s="3254"/>
      <c r="O45" s="3254"/>
      <c r="P45" s="3254"/>
      <c r="Q45" s="3254"/>
      <c r="R45" s="3254"/>
      <c r="S45" s="3254"/>
      <c r="T45" s="3254"/>
      <c r="U45" s="3254"/>
      <c r="V45" s="3254"/>
      <c r="W45" s="3254"/>
      <c r="X45" s="3254"/>
      <c r="Y45" s="3254"/>
      <c r="Z45" s="3254"/>
      <c r="AA45" s="3254"/>
      <c r="AB45" s="3254"/>
      <c r="AC45" s="3254"/>
      <c r="AD45" s="3254"/>
      <c r="AE45" s="3254"/>
      <c r="AF45" s="3254"/>
      <c r="AG45" s="3254"/>
      <c r="AH45" s="3254"/>
      <c r="AI45" s="3254"/>
      <c r="AJ45" s="3254"/>
      <c r="AK45" s="3254"/>
      <c r="AL45" s="3254"/>
      <c r="AM45" s="3254"/>
      <c r="AN45" s="3254"/>
    </row>
    <row r="46" spans="2:40" ht="13.5">
      <c r="B46" s="3254"/>
      <c r="C46" s="3254"/>
      <c r="D46" s="3254"/>
      <c r="E46" s="3254"/>
      <c r="F46" s="3254"/>
      <c r="G46" s="3254"/>
      <c r="H46" s="3254"/>
      <c r="I46" s="3254"/>
      <c r="J46" s="3254"/>
      <c r="K46" s="3254"/>
      <c r="L46" s="3254"/>
      <c r="M46" s="3254"/>
      <c r="N46" s="3254"/>
      <c r="O46" s="3254"/>
      <c r="P46" s="3254"/>
      <c r="Q46" s="3254"/>
      <c r="R46" s="3254"/>
      <c r="S46" s="3254"/>
      <c r="T46" s="3254"/>
      <c r="U46" s="3254"/>
      <c r="V46" s="3254"/>
      <c r="W46" s="3254"/>
      <c r="X46" s="3254"/>
      <c r="Y46" s="3254"/>
      <c r="Z46" s="3254"/>
      <c r="AA46" s="3254"/>
      <c r="AB46" s="3254"/>
      <c r="AC46" s="3254"/>
      <c r="AD46" s="3254"/>
      <c r="AE46" s="3254"/>
      <c r="AF46" s="3254"/>
      <c r="AG46" s="3254"/>
      <c r="AH46" s="3254"/>
      <c r="AI46" s="3254"/>
      <c r="AJ46" s="3254"/>
      <c r="AK46" s="3254"/>
      <c r="AL46" s="3254"/>
      <c r="AM46" s="3254"/>
      <c r="AN46" s="3254"/>
    </row>
    <row r="47" spans="2:40" ht="13.5">
      <c r="B47" s="3254"/>
      <c r="C47" s="3254"/>
      <c r="D47" s="3254"/>
      <c r="E47" s="3254"/>
      <c r="F47" s="3254"/>
      <c r="G47" s="3254"/>
      <c r="H47" s="3254"/>
      <c r="I47" s="3254"/>
      <c r="J47" s="3254"/>
      <c r="K47" s="3254"/>
      <c r="L47" s="3254"/>
      <c r="M47" s="3254"/>
      <c r="N47" s="3254"/>
      <c r="O47" s="3254"/>
      <c r="P47" s="3254"/>
      <c r="Q47" s="3254"/>
      <c r="R47" s="3254"/>
      <c r="S47" s="3254"/>
      <c r="T47" s="3254"/>
      <c r="U47" s="3254"/>
      <c r="V47" s="3254"/>
      <c r="W47" s="3254"/>
      <c r="X47" s="3254"/>
      <c r="Y47" s="3254"/>
      <c r="Z47" s="3254"/>
      <c r="AA47" s="3254"/>
      <c r="AB47" s="3254"/>
      <c r="AC47" s="3254"/>
      <c r="AD47" s="3254"/>
      <c r="AE47" s="3254"/>
      <c r="AF47" s="3254"/>
      <c r="AG47" s="3254"/>
      <c r="AH47" s="3254"/>
      <c r="AI47" s="3254"/>
      <c r="AJ47" s="3254"/>
      <c r="AK47" s="3254"/>
      <c r="AL47" s="3254"/>
      <c r="AM47" s="3254"/>
      <c r="AN47" s="3254"/>
    </row>
    <row r="48" spans="2:40" ht="6.75" customHeight="1"/>
    <row r="49" spans="2:40" ht="13.5">
      <c r="B49" s="27" t="s">
        <v>1081</v>
      </c>
      <c r="AL49" s="27"/>
    </row>
    <row r="50" spans="2:40" ht="13.5">
      <c r="B50" s="3257" t="s">
        <v>1082</v>
      </c>
      <c r="C50" s="3257"/>
      <c r="D50" s="3257"/>
      <c r="E50" s="3257"/>
      <c r="F50" s="3257"/>
      <c r="G50" s="3257"/>
      <c r="H50" s="3257"/>
      <c r="I50" s="3257"/>
      <c r="J50" s="3257"/>
      <c r="K50" s="3257"/>
      <c r="L50" s="3257"/>
      <c r="M50" s="3257"/>
      <c r="N50" s="3257"/>
      <c r="O50" s="3257"/>
      <c r="P50" s="3257"/>
      <c r="Q50" s="3257"/>
      <c r="R50" s="3257"/>
      <c r="S50" s="3257"/>
      <c r="T50" s="3257"/>
      <c r="U50" s="3257" t="s">
        <v>1083</v>
      </c>
      <c r="V50" s="3257"/>
      <c r="W50" s="3257"/>
      <c r="X50" s="3257"/>
      <c r="Y50" s="3257"/>
      <c r="Z50" s="3257"/>
      <c r="AA50" s="3257"/>
      <c r="AB50" s="3257"/>
      <c r="AC50" s="3257"/>
      <c r="AD50" s="3257"/>
      <c r="AE50" s="3257"/>
      <c r="AF50" s="3257"/>
      <c r="AG50" s="3257"/>
      <c r="AH50" s="3257"/>
      <c r="AI50" s="3257"/>
      <c r="AJ50" s="3257"/>
      <c r="AK50" s="3257"/>
      <c r="AL50" s="3257"/>
      <c r="AM50" s="3257"/>
      <c r="AN50" s="3257"/>
    </row>
    <row r="51" spans="2:40" ht="11.25" customHeight="1">
      <c r="B51" s="3258" t="s">
        <v>1074</v>
      </c>
      <c r="C51" s="3258"/>
      <c r="D51" s="3258"/>
      <c r="E51" s="3258"/>
      <c r="F51" s="3258"/>
      <c r="G51" s="3258"/>
      <c r="H51" s="3258"/>
      <c r="I51" s="3258"/>
      <c r="J51" s="3258"/>
      <c r="K51" s="3258"/>
      <c r="L51" s="3258"/>
      <c r="M51" s="3258"/>
      <c r="N51" s="3258"/>
      <c r="O51" s="3258"/>
      <c r="P51" s="3258"/>
      <c r="Q51" s="3258"/>
      <c r="R51" s="3258"/>
      <c r="S51" s="3258"/>
      <c r="T51" s="3258"/>
      <c r="U51" s="3258" t="s">
        <v>1074</v>
      </c>
      <c r="V51" s="3258"/>
      <c r="W51" s="3258"/>
      <c r="X51" s="3258"/>
      <c r="Y51" s="3258"/>
      <c r="Z51" s="3258"/>
      <c r="AA51" s="3258"/>
      <c r="AB51" s="3258"/>
      <c r="AC51" s="3258"/>
      <c r="AD51" s="3258"/>
      <c r="AE51" s="3258"/>
      <c r="AF51" s="3258"/>
      <c r="AG51" s="3258"/>
      <c r="AH51" s="3258"/>
      <c r="AI51" s="3258"/>
      <c r="AJ51" s="3258"/>
      <c r="AK51" s="3258"/>
      <c r="AL51" s="3258"/>
      <c r="AM51" s="3258"/>
      <c r="AN51" s="3258"/>
    </row>
    <row r="52" spans="2:40" ht="11.25" customHeight="1">
      <c r="B52" s="3258"/>
      <c r="C52" s="3258"/>
      <c r="D52" s="3258"/>
      <c r="E52" s="3258"/>
      <c r="F52" s="3258"/>
      <c r="G52" s="3258"/>
      <c r="H52" s="3258"/>
      <c r="I52" s="3258"/>
      <c r="J52" s="3258"/>
      <c r="K52" s="3258"/>
      <c r="L52" s="3258"/>
      <c r="M52" s="3258"/>
      <c r="N52" s="3258"/>
      <c r="O52" s="3258"/>
      <c r="P52" s="3258"/>
      <c r="Q52" s="3258"/>
      <c r="R52" s="3258"/>
      <c r="S52" s="3258"/>
      <c r="T52" s="3258"/>
      <c r="U52" s="3258"/>
      <c r="V52" s="3258"/>
      <c r="W52" s="3258"/>
      <c r="X52" s="3258"/>
      <c r="Y52" s="3258"/>
      <c r="Z52" s="3258"/>
      <c r="AA52" s="3258"/>
      <c r="AB52" s="3258"/>
      <c r="AC52" s="3258"/>
      <c r="AD52" s="3258"/>
      <c r="AE52" s="3258"/>
      <c r="AF52" s="3258"/>
      <c r="AG52" s="3258"/>
      <c r="AH52" s="3258"/>
      <c r="AI52" s="3258"/>
      <c r="AJ52" s="3258"/>
      <c r="AK52" s="3258"/>
      <c r="AL52" s="3258"/>
      <c r="AM52" s="3258"/>
      <c r="AN52" s="3258"/>
    </row>
    <row r="53" spans="2:40" ht="6" customHeight="1"/>
    <row r="54" spans="2:40">
      <c r="B54" s="27" t="s">
        <v>1084</v>
      </c>
    </row>
    <row r="55" spans="2:40" ht="13.5">
      <c r="B55" s="3257" t="s">
        <v>1085</v>
      </c>
      <c r="C55" s="3257"/>
      <c r="D55" s="3257"/>
      <c r="E55" s="3257"/>
      <c r="F55" s="3257"/>
      <c r="G55" s="3257"/>
      <c r="H55" s="3257"/>
      <c r="I55" s="3257"/>
      <c r="J55" s="3257"/>
      <c r="K55" s="3257"/>
      <c r="L55" s="3257"/>
      <c r="M55" s="3257"/>
      <c r="N55" s="3257"/>
      <c r="O55" s="3257"/>
      <c r="P55" s="3257"/>
      <c r="Q55" s="3257"/>
      <c r="R55" s="3257"/>
      <c r="S55" s="3257"/>
      <c r="T55" s="3257"/>
      <c r="U55" s="3257" t="s">
        <v>1086</v>
      </c>
      <c r="V55" s="3257"/>
      <c r="W55" s="3257"/>
      <c r="X55" s="3257"/>
      <c r="Y55" s="3257"/>
      <c r="Z55" s="3257"/>
      <c r="AA55" s="3257"/>
      <c r="AB55" s="3257"/>
      <c r="AC55" s="3257"/>
      <c r="AD55" s="3257"/>
      <c r="AE55" s="3257"/>
      <c r="AF55" s="3257"/>
      <c r="AG55" s="3257"/>
      <c r="AH55" s="3257"/>
      <c r="AI55" s="3257"/>
      <c r="AJ55" s="3257"/>
      <c r="AK55" s="3257"/>
      <c r="AL55" s="3257"/>
      <c r="AM55" s="3257"/>
      <c r="AN55" s="3257"/>
    </row>
    <row r="56" spans="2:40" ht="11.25" customHeight="1">
      <c r="B56" s="3247" t="s">
        <v>1074</v>
      </c>
      <c r="C56" s="3248"/>
      <c r="D56" s="3248"/>
      <c r="E56" s="3248"/>
      <c r="F56" s="3248"/>
      <c r="G56" s="3248"/>
      <c r="H56" s="3248"/>
      <c r="I56" s="3248"/>
      <c r="J56" s="3248"/>
      <c r="K56" s="3248"/>
      <c r="L56" s="3248"/>
      <c r="M56" s="3248"/>
      <c r="N56" s="3248"/>
      <c r="O56" s="3248"/>
      <c r="P56" s="3248"/>
      <c r="Q56" s="3248"/>
      <c r="R56" s="3248"/>
      <c r="S56" s="3248"/>
      <c r="T56" s="3249"/>
      <c r="U56" s="3247" t="s">
        <v>1074</v>
      </c>
      <c r="V56" s="3248"/>
      <c r="W56" s="3248"/>
      <c r="X56" s="3248"/>
      <c r="Y56" s="3248"/>
      <c r="Z56" s="3248"/>
      <c r="AA56" s="3248"/>
      <c r="AB56" s="3248"/>
      <c r="AC56" s="3248"/>
      <c r="AD56" s="3248"/>
      <c r="AE56" s="3248"/>
      <c r="AF56" s="3248"/>
      <c r="AG56" s="3248"/>
      <c r="AH56" s="3248"/>
      <c r="AI56" s="3248"/>
      <c r="AJ56" s="3248"/>
      <c r="AK56" s="3248"/>
      <c r="AL56" s="3248"/>
      <c r="AM56" s="3248"/>
      <c r="AN56" s="3249"/>
    </row>
    <row r="57" spans="2:40" ht="11.25" customHeight="1">
      <c r="B57" s="3250"/>
      <c r="C57" s="3251"/>
      <c r="D57" s="3251"/>
      <c r="E57" s="3251"/>
      <c r="F57" s="3251"/>
      <c r="G57" s="3251"/>
      <c r="H57" s="3251"/>
      <c r="I57" s="3251"/>
      <c r="J57" s="3251"/>
      <c r="K57" s="3251"/>
      <c r="L57" s="3251"/>
      <c r="M57" s="3251"/>
      <c r="N57" s="3251"/>
      <c r="O57" s="3251"/>
      <c r="P57" s="3251"/>
      <c r="Q57" s="3251"/>
      <c r="R57" s="3251"/>
      <c r="S57" s="3251"/>
      <c r="T57" s="3252"/>
      <c r="U57" s="3250"/>
      <c r="V57" s="3251"/>
      <c r="W57" s="3251"/>
      <c r="X57" s="3251"/>
      <c r="Y57" s="3251"/>
      <c r="Z57" s="3251"/>
      <c r="AA57" s="3251"/>
      <c r="AB57" s="3251"/>
      <c r="AC57" s="3251"/>
      <c r="AD57" s="3251"/>
      <c r="AE57" s="3251"/>
      <c r="AF57" s="3251"/>
      <c r="AG57" s="3251"/>
      <c r="AH57" s="3251"/>
      <c r="AI57" s="3251"/>
      <c r="AJ57" s="3251"/>
      <c r="AK57" s="3251"/>
      <c r="AL57" s="3251"/>
      <c r="AM57" s="3251"/>
      <c r="AN57" s="3252"/>
    </row>
    <row r="58" spans="2:40" ht="13.5">
      <c r="B58" s="3253" t="s">
        <v>1076</v>
      </c>
      <c r="C58" s="3253"/>
      <c r="D58" s="3253"/>
      <c r="E58" s="3253"/>
      <c r="F58" s="3253"/>
      <c r="G58" s="3253"/>
      <c r="H58" s="3253"/>
      <c r="I58" s="3253"/>
      <c r="J58" s="3253"/>
      <c r="K58" s="3253"/>
      <c r="L58" s="3253"/>
      <c r="M58" s="3253"/>
      <c r="N58" s="3253"/>
      <c r="O58" s="3253"/>
      <c r="P58" s="3253"/>
      <c r="Q58" s="3253"/>
      <c r="R58" s="3253"/>
      <c r="S58" s="3253"/>
      <c r="T58" s="3253"/>
      <c r="U58" s="3253" t="s">
        <v>1076</v>
      </c>
      <c r="V58" s="3253"/>
      <c r="W58" s="3253"/>
      <c r="X58" s="3253"/>
      <c r="Y58" s="3253"/>
      <c r="Z58" s="3253"/>
      <c r="AA58" s="3253"/>
      <c r="AB58" s="3253"/>
      <c r="AC58" s="3253"/>
      <c r="AD58" s="3253"/>
      <c r="AE58" s="3253"/>
      <c r="AF58" s="3253"/>
      <c r="AG58" s="3253"/>
      <c r="AH58" s="3253"/>
      <c r="AI58" s="3253"/>
      <c r="AJ58" s="3253"/>
      <c r="AK58" s="3253"/>
      <c r="AL58" s="3253"/>
      <c r="AM58" s="3253"/>
      <c r="AN58" s="3253"/>
    </row>
    <row r="59" spans="2:40" ht="13.5">
      <c r="B59" s="3254"/>
      <c r="C59" s="3254"/>
      <c r="D59" s="3254"/>
      <c r="E59" s="3254"/>
      <c r="F59" s="3254"/>
      <c r="G59" s="3254"/>
      <c r="H59" s="3254"/>
      <c r="I59" s="3254"/>
      <c r="J59" s="3254"/>
      <c r="K59" s="3254"/>
      <c r="L59" s="3254"/>
      <c r="M59" s="3254"/>
      <c r="N59" s="3254"/>
      <c r="O59" s="3254"/>
      <c r="P59" s="3254"/>
      <c r="Q59" s="3254"/>
      <c r="R59" s="3254"/>
      <c r="S59" s="3254"/>
      <c r="T59" s="3254"/>
      <c r="U59" s="3254"/>
      <c r="V59" s="3254"/>
      <c r="W59" s="3254"/>
      <c r="X59" s="3254"/>
      <c r="Y59" s="3254"/>
      <c r="Z59" s="3254"/>
      <c r="AA59" s="3254"/>
      <c r="AB59" s="3254"/>
      <c r="AC59" s="3254"/>
      <c r="AD59" s="3254"/>
      <c r="AE59" s="3254"/>
      <c r="AF59" s="3254"/>
      <c r="AG59" s="3254"/>
      <c r="AH59" s="3254"/>
      <c r="AI59" s="3254"/>
      <c r="AJ59" s="3254"/>
      <c r="AK59" s="3254"/>
      <c r="AL59" s="3254"/>
      <c r="AM59" s="3254"/>
      <c r="AN59" s="3254"/>
    </row>
    <row r="60" spans="2:40" ht="13.5">
      <c r="B60" s="3254"/>
      <c r="C60" s="3254"/>
      <c r="D60" s="3254"/>
      <c r="E60" s="3254"/>
      <c r="F60" s="3254"/>
      <c r="G60" s="3254"/>
      <c r="H60" s="3254"/>
      <c r="I60" s="3254"/>
      <c r="J60" s="3254"/>
      <c r="K60" s="3254"/>
      <c r="L60" s="3254"/>
      <c r="M60" s="3254"/>
      <c r="N60" s="3254"/>
      <c r="O60" s="3254"/>
      <c r="P60" s="3254"/>
      <c r="Q60" s="3254"/>
      <c r="R60" s="3254"/>
      <c r="S60" s="3254"/>
      <c r="T60" s="3254"/>
      <c r="U60" s="3254"/>
      <c r="V60" s="3254"/>
      <c r="W60" s="3254"/>
      <c r="X60" s="3254"/>
      <c r="Y60" s="3254"/>
      <c r="Z60" s="3254"/>
      <c r="AA60" s="3254"/>
      <c r="AB60" s="3254"/>
      <c r="AC60" s="3254"/>
      <c r="AD60" s="3254"/>
      <c r="AE60" s="3254"/>
      <c r="AF60" s="3254"/>
      <c r="AG60" s="3254"/>
      <c r="AH60" s="3254"/>
      <c r="AI60" s="3254"/>
      <c r="AJ60" s="3254"/>
      <c r="AK60" s="3254"/>
      <c r="AL60" s="3254"/>
      <c r="AM60" s="3254"/>
      <c r="AN60" s="3254"/>
    </row>
    <row r="61" spans="2:40" ht="13.5">
      <c r="B61" s="3254"/>
      <c r="C61" s="3254"/>
      <c r="D61" s="3254"/>
      <c r="E61" s="3254"/>
      <c r="F61" s="3254"/>
      <c r="G61" s="3254"/>
      <c r="H61" s="3254"/>
      <c r="I61" s="3254"/>
      <c r="J61" s="3254"/>
      <c r="K61" s="3254"/>
      <c r="L61" s="3254"/>
      <c r="M61" s="3254"/>
      <c r="N61" s="3254"/>
      <c r="O61" s="3254"/>
      <c r="P61" s="3254"/>
      <c r="Q61" s="3254"/>
      <c r="R61" s="3254"/>
      <c r="S61" s="3254"/>
      <c r="T61" s="3254"/>
      <c r="U61" s="3254"/>
      <c r="V61" s="3254"/>
      <c r="W61" s="3254"/>
      <c r="X61" s="3254"/>
      <c r="Y61" s="3254"/>
      <c r="Z61" s="3254"/>
      <c r="AA61" s="3254"/>
      <c r="AB61" s="3254"/>
      <c r="AC61" s="3254"/>
      <c r="AD61" s="3254"/>
      <c r="AE61" s="3254"/>
      <c r="AF61" s="3254"/>
      <c r="AG61" s="3254"/>
      <c r="AH61" s="3254"/>
      <c r="AI61" s="3254"/>
      <c r="AJ61" s="3254"/>
      <c r="AK61" s="3254"/>
      <c r="AL61" s="3254"/>
      <c r="AM61" s="3254"/>
      <c r="AN61" s="3254"/>
    </row>
    <row r="62" spans="2:40" ht="7.5" customHeight="1"/>
    <row r="63" spans="2:40" ht="18.75">
      <c r="Q63" s="3255" t="s">
        <v>1087</v>
      </c>
      <c r="R63" s="3256"/>
      <c r="S63" s="3256"/>
      <c r="T63" s="3256"/>
      <c r="U63" s="3256"/>
      <c r="V63" s="3256"/>
      <c r="W63" s="3256"/>
      <c r="X63" s="3256"/>
      <c r="Y63" s="3256"/>
      <c r="Z63" s="3256"/>
      <c r="AA63" s="3256"/>
      <c r="AB63" s="3256"/>
      <c r="AC63" s="3256"/>
      <c r="AD63" s="3256"/>
      <c r="AE63" s="3256"/>
      <c r="AF63" s="3256"/>
      <c r="AG63" s="3256"/>
      <c r="AH63" s="3256"/>
      <c r="AI63" s="3256"/>
      <c r="AJ63" s="3256"/>
      <c r="AK63" s="3256"/>
      <c r="AL63" s="3256"/>
      <c r="AM63" s="3256"/>
      <c r="AN63" s="3256"/>
    </row>
    <row r="64" spans="2:40" ht="7.5" customHeight="1">
      <c r="Q64" s="448"/>
      <c r="AL64" s="27"/>
    </row>
    <row r="65" spans="2:2" ht="11.25" customHeight="1">
      <c r="B65" s="447"/>
    </row>
    <row r="66" spans="2:2" ht="11.25" customHeight="1">
      <c r="B66" s="447"/>
    </row>
  </sheetData>
  <mergeCells count="61">
    <mergeCell ref="AH2:AN2"/>
    <mergeCell ref="A4:AO4"/>
    <mergeCell ref="B6:F6"/>
    <mergeCell ref="G6:U6"/>
    <mergeCell ref="V6:Y6"/>
    <mergeCell ref="Z6:AN6"/>
    <mergeCell ref="B7:F7"/>
    <mergeCell ref="G7:AN7"/>
    <mergeCell ref="B8:F8"/>
    <mergeCell ref="G8:J8"/>
    <mergeCell ref="K8:W8"/>
    <mergeCell ref="X8:AA8"/>
    <mergeCell ref="AB8:AN8"/>
    <mergeCell ref="B11:F11"/>
    <mergeCell ref="S9:X9"/>
    <mergeCell ref="Y9:Z9"/>
    <mergeCell ref="AA9:AC9"/>
    <mergeCell ref="AD9:AE9"/>
    <mergeCell ref="B9:D9"/>
    <mergeCell ref="E9:G9"/>
    <mergeCell ref="H9:I9"/>
    <mergeCell ref="J9:L9"/>
    <mergeCell ref="M9:O9"/>
    <mergeCell ref="P9:R9"/>
    <mergeCell ref="AL9:AM9"/>
    <mergeCell ref="B10:H10"/>
    <mergeCell ref="I10:AA10"/>
    <mergeCell ref="AB10:AE10"/>
    <mergeCell ref="AF10:AN10"/>
    <mergeCell ref="AF9:AH9"/>
    <mergeCell ref="AI9:AK9"/>
    <mergeCell ref="B34:T37"/>
    <mergeCell ref="U34:AN37"/>
    <mergeCell ref="B15:T19"/>
    <mergeCell ref="U15:AN19"/>
    <mergeCell ref="B22:T22"/>
    <mergeCell ref="U22:AN22"/>
    <mergeCell ref="B23:T26"/>
    <mergeCell ref="U23:AN26"/>
    <mergeCell ref="B27:AN28"/>
    <mergeCell ref="B31:T31"/>
    <mergeCell ref="U31:AN31"/>
    <mergeCell ref="B32:T33"/>
    <mergeCell ref="U32:AN33"/>
    <mergeCell ref="B41:T41"/>
    <mergeCell ref="U41:AN41"/>
    <mergeCell ref="B42:T43"/>
    <mergeCell ref="U42:AN43"/>
    <mergeCell ref="B44:T47"/>
    <mergeCell ref="U44:AN47"/>
    <mergeCell ref="B50:T50"/>
    <mergeCell ref="U50:AN50"/>
    <mergeCell ref="B51:T52"/>
    <mergeCell ref="U51:AN52"/>
    <mergeCell ref="B55:T55"/>
    <mergeCell ref="U55:AN55"/>
    <mergeCell ref="B56:T57"/>
    <mergeCell ref="U56:AN57"/>
    <mergeCell ref="B58:T61"/>
    <mergeCell ref="U58:AN61"/>
    <mergeCell ref="Q63:AN63"/>
  </mergeCells>
  <phoneticPr fontId="1"/>
  <printOptions horizontalCentered="1"/>
  <pageMargins left="0.70866141732283472" right="0.70866141732283472" top="0.74803149606299213" bottom="0.74803149606299213" header="0.31496062992125984" footer="0.31496062992125984"/>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161E1-860B-4409-8F96-38C4E290FB25}">
  <dimension ref="A1:BL54"/>
  <sheetViews>
    <sheetView view="pageBreakPreview" zoomScaleNormal="100" zoomScaleSheetLayoutView="100" workbookViewId="0"/>
  </sheetViews>
  <sheetFormatPr defaultColWidth="2.25" defaultRowHeight="13.5"/>
  <cols>
    <col min="1" max="1" width="2.25" style="263" customWidth="1"/>
    <col min="2" max="2" width="2.25" style="355"/>
    <col min="3" max="5" width="2.25" style="263"/>
    <col min="6" max="6" width="2.5" style="263" bestFit="1" customWidth="1"/>
    <col min="7" max="20" width="2.25" style="263"/>
    <col min="21" max="21" width="2.625" style="263" bestFit="1" customWidth="1"/>
    <col min="22" max="46" width="2.25" style="263"/>
    <col min="47" max="47" width="0" style="263" hidden="1" customWidth="1"/>
    <col min="48" max="16384" width="2.25" style="263"/>
  </cols>
  <sheetData>
    <row r="1" spans="1:47" ht="18.75" customHeight="1">
      <c r="A1" s="263" t="s">
        <v>1088</v>
      </c>
      <c r="AC1" s="2645" t="s">
        <v>170</v>
      </c>
      <c r="AD1" s="2645"/>
      <c r="AE1" s="2645"/>
      <c r="AF1" s="2645"/>
      <c r="AG1" s="2645"/>
      <c r="AH1" s="2645"/>
      <c r="AI1" s="2645"/>
      <c r="AJ1" s="2645"/>
      <c r="AK1" s="2645"/>
      <c r="AL1" s="2645"/>
    </row>
    <row r="2" spans="1:47" ht="24" customHeight="1"/>
    <row r="3" spans="1:47" ht="13.5" customHeight="1">
      <c r="A3" s="2593" t="s">
        <v>1089</v>
      </c>
      <c r="B3" s="2593"/>
      <c r="C3" s="2593"/>
      <c r="D3" s="2593"/>
      <c r="E3" s="2593"/>
      <c r="F3" s="2593"/>
      <c r="G3" s="2593"/>
      <c r="H3" s="2593"/>
      <c r="I3" s="2593"/>
      <c r="J3" s="2593"/>
      <c r="K3" s="2593"/>
      <c r="L3" s="2593"/>
      <c r="M3" s="2593"/>
      <c r="N3" s="2593"/>
      <c r="O3" s="2593"/>
      <c r="P3" s="2593"/>
      <c r="Q3" s="2593"/>
      <c r="R3" s="2593"/>
      <c r="S3" s="2593"/>
      <c r="T3" s="2593"/>
      <c r="U3" s="2593"/>
      <c r="V3" s="2593"/>
      <c r="W3" s="2593"/>
      <c r="X3" s="2593"/>
      <c r="Y3" s="2593"/>
      <c r="Z3" s="2593"/>
      <c r="AA3" s="2593"/>
      <c r="AB3" s="2593"/>
      <c r="AC3" s="2593"/>
      <c r="AD3" s="2593"/>
      <c r="AE3" s="2593"/>
      <c r="AF3" s="2593"/>
      <c r="AG3" s="2593"/>
      <c r="AH3" s="2593"/>
      <c r="AI3" s="2593"/>
      <c r="AJ3" s="2593"/>
      <c r="AK3" s="2593"/>
      <c r="AL3" s="2593"/>
      <c r="AM3" s="2593"/>
    </row>
    <row r="4" spans="1:47" ht="13.5" customHeight="1">
      <c r="A4" s="2593"/>
      <c r="B4" s="2593"/>
      <c r="C4" s="2593"/>
      <c r="D4" s="2593"/>
      <c r="E4" s="2593"/>
      <c r="F4" s="2593"/>
      <c r="G4" s="2593"/>
      <c r="H4" s="2593"/>
      <c r="I4" s="2593"/>
      <c r="J4" s="2593"/>
      <c r="K4" s="2593"/>
      <c r="L4" s="2593"/>
      <c r="M4" s="2593"/>
      <c r="N4" s="2593"/>
      <c r="O4" s="2593"/>
      <c r="P4" s="2593"/>
      <c r="Q4" s="2593"/>
      <c r="R4" s="2593"/>
      <c r="S4" s="2593"/>
      <c r="T4" s="2593"/>
      <c r="U4" s="2593"/>
      <c r="V4" s="2593"/>
      <c r="W4" s="2593"/>
      <c r="X4" s="2593"/>
      <c r="Y4" s="2593"/>
      <c r="Z4" s="2593"/>
      <c r="AA4" s="2593"/>
      <c r="AB4" s="2593"/>
      <c r="AC4" s="2593"/>
      <c r="AD4" s="2593"/>
      <c r="AE4" s="2593"/>
      <c r="AF4" s="2593"/>
      <c r="AG4" s="2593"/>
      <c r="AH4" s="2593"/>
      <c r="AI4" s="2593"/>
      <c r="AJ4" s="2593"/>
      <c r="AK4" s="2593"/>
      <c r="AL4" s="2593"/>
      <c r="AM4" s="2593"/>
    </row>
    <row r="5" spans="1:47" ht="24" customHeight="1"/>
    <row r="6" spans="1:47">
      <c r="B6" s="2578" t="s">
        <v>502</v>
      </c>
      <c r="C6" s="2578"/>
      <c r="D6" s="2578"/>
      <c r="E6" s="2578"/>
      <c r="F6" s="2578"/>
      <c r="G6" s="2578"/>
      <c r="H6" s="2578"/>
      <c r="I6" s="2578"/>
      <c r="J6" s="2578"/>
      <c r="K6" s="2578"/>
      <c r="L6" s="2643"/>
      <c r="M6" s="2643"/>
      <c r="N6" s="2643"/>
      <c r="O6" s="2643"/>
      <c r="P6" s="2643"/>
      <c r="Q6" s="2643"/>
      <c r="R6" s="2643"/>
      <c r="S6" s="2643"/>
      <c r="T6" s="2643"/>
      <c r="U6" s="2643"/>
      <c r="V6" s="2643"/>
      <c r="W6" s="2643"/>
      <c r="X6" s="2643"/>
      <c r="Y6" s="2643"/>
      <c r="Z6" s="2643"/>
      <c r="AA6" s="2643"/>
      <c r="AB6" s="2643"/>
      <c r="AC6" s="2643"/>
      <c r="AD6" s="2643"/>
      <c r="AE6" s="2643"/>
      <c r="AF6" s="2643"/>
      <c r="AG6" s="2643"/>
      <c r="AH6" s="2643"/>
      <c r="AI6" s="2643"/>
      <c r="AJ6" s="2643"/>
      <c r="AK6" s="2643"/>
      <c r="AL6" s="2643"/>
    </row>
    <row r="7" spans="1:47">
      <c r="B7" s="2578"/>
      <c r="C7" s="2578"/>
      <c r="D7" s="2578"/>
      <c r="E7" s="2578"/>
      <c r="F7" s="2578"/>
      <c r="G7" s="2578"/>
      <c r="H7" s="2578"/>
      <c r="I7" s="2578"/>
      <c r="J7" s="2578"/>
      <c r="K7" s="2578"/>
      <c r="L7" s="2643"/>
      <c r="M7" s="2643"/>
      <c r="N7" s="2643"/>
      <c r="O7" s="2643"/>
      <c r="P7" s="2643"/>
      <c r="Q7" s="2644"/>
      <c r="R7" s="2644"/>
      <c r="S7" s="2643"/>
      <c r="T7" s="2644"/>
      <c r="U7" s="2644"/>
      <c r="V7" s="2644"/>
      <c r="W7" s="2644"/>
      <c r="X7" s="2644"/>
      <c r="Y7" s="2644"/>
      <c r="Z7" s="2644"/>
      <c r="AA7" s="2644"/>
      <c r="AB7" s="2644"/>
      <c r="AC7" s="2644"/>
      <c r="AD7" s="2644"/>
      <c r="AE7" s="2644"/>
      <c r="AF7" s="2644"/>
      <c r="AG7" s="2644"/>
      <c r="AH7" s="2644"/>
      <c r="AI7" s="2644"/>
      <c r="AJ7" s="2644"/>
      <c r="AK7" s="2644"/>
      <c r="AL7" s="2644"/>
    </row>
    <row r="8" spans="1:47" ht="13.5" customHeight="1">
      <c r="B8" s="2584" t="s">
        <v>1090</v>
      </c>
      <c r="C8" s="2585"/>
      <c r="D8" s="420"/>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H8" s="265"/>
      <c r="AI8" s="265"/>
      <c r="AJ8" s="265"/>
      <c r="AK8" s="265"/>
      <c r="AL8" s="267"/>
      <c r="AU8" s="263" t="s">
        <v>245</v>
      </c>
    </row>
    <row r="9" spans="1:47">
      <c r="B9" s="2586"/>
      <c r="C9" s="2587"/>
      <c r="D9" s="565"/>
      <c r="E9" s="649" t="s">
        <v>32</v>
      </c>
      <c r="F9" s="263">
        <v>1</v>
      </c>
      <c r="H9" s="263" t="s">
        <v>1091</v>
      </c>
      <c r="AL9" s="269"/>
      <c r="AU9" s="263" t="s">
        <v>246</v>
      </c>
    </row>
    <row r="10" spans="1:47">
      <c r="B10" s="2586"/>
      <c r="C10" s="2587"/>
      <c r="D10" s="565"/>
      <c r="E10" s="649" t="s">
        <v>32</v>
      </c>
      <c r="F10" s="263">
        <v>2</v>
      </c>
      <c r="H10" s="263" t="s">
        <v>1092</v>
      </c>
      <c r="AL10" s="271"/>
    </row>
    <row r="11" spans="1:47">
      <c r="B11" s="2586"/>
      <c r="C11" s="2587"/>
      <c r="D11" s="565"/>
      <c r="E11" s="649" t="s">
        <v>32</v>
      </c>
      <c r="F11" s="263">
        <v>3</v>
      </c>
      <c r="H11" s="263" t="s">
        <v>1093</v>
      </c>
      <c r="AL11" s="269"/>
    </row>
    <row r="12" spans="1:47">
      <c r="B12" s="2586"/>
      <c r="C12" s="2587"/>
      <c r="D12" s="565"/>
      <c r="E12" s="649" t="s">
        <v>32</v>
      </c>
      <c r="F12" s="263">
        <v>4</v>
      </c>
      <c r="H12" s="263" t="s">
        <v>1094</v>
      </c>
      <c r="AL12" s="269"/>
    </row>
    <row r="13" spans="1:47">
      <c r="B13" s="2586"/>
      <c r="C13" s="2587"/>
      <c r="D13" s="565"/>
      <c r="E13" s="649" t="s">
        <v>32</v>
      </c>
      <c r="F13" s="263">
        <v>5</v>
      </c>
      <c r="H13" s="263" t="s">
        <v>1095</v>
      </c>
      <c r="AL13" s="269"/>
    </row>
    <row r="14" spans="1:47">
      <c r="B14" s="2586"/>
      <c r="C14" s="2587"/>
      <c r="D14" s="565"/>
      <c r="E14" s="649" t="s">
        <v>32</v>
      </c>
      <c r="F14" s="263">
        <v>6</v>
      </c>
      <c r="H14" s="263" t="s">
        <v>1096</v>
      </c>
      <c r="AL14" s="269"/>
    </row>
    <row r="15" spans="1:47">
      <c r="B15" s="2586"/>
      <c r="C15" s="2587"/>
      <c r="D15" s="565"/>
      <c r="E15" s="649" t="s">
        <v>32</v>
      </c>
      <c r="F15" s="263">
        <v>7</v>
      </c>
      <c r="H15" s="263" t="s">
        <v>1097</v>
      </c>
      <c r="AL15" s="269"/>
    </row>
    <row r="16" spans="1:47">
      <c r="B16" s="2588"/>
      <c r="C16" s="2589"/>
      <c r="D16" s="421"/>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4"/>
    </row>
    <row r="17" spans="2:64" ht="13.5" customHeight="1">
      <c r="B17" s="2584" t="s">
        <v>1098</v>
      </c>
      <c r="C17" s="2585"/>
      <c r="D17" s="266"/>
      <c r="E17" s="265"/>
      <c r="F17" s="265"/>
      <c r="G17" s="265"/>
      <c r="H17" s="265"/>
      <c r="I17" s="265"/>
      <c r="J17" s="265"/>
      <c r="K17" s="265"/>
      <c r="L17" s="265"/>
      <c r="M17" s="265"/>
      <c r="N17" s="265"/>
      <c r="O17" s="265"/>
      <c r="P17" s="265"/>
      <c r="Q17" s="564"/>
      <c r="R17" s="564"/>
      <c r="S17" s="265"/>
      <c r="T17" s="265"/>
      <c r="U17" s="265"/>
      <c r="V17" s="265"/>
      <c r="W17" s="265"/>
      <c r="X17" s="265"/>
      <c r="Y17" s="265"/>
      <c r="Z17" s="265"/>
      <c r="AA17" s="265"/>
      <c r="AB17" s="265"/>
      <c r="AC17" s="265"/>
      <c r="AD17" s="265"/>
      <c r="AE17" s="265"/>
      <c r="AF17" s="265"/>
      <c r="AG17" s="265"/>
      <c r="AH17" s="265"/>
      <c r="AI17" s="265"/>
      <c r="AJ17" s="265"/>
      <c r="AK17" s="265"/>
      <c r="AL17" s="267"/>
    </row>
    <row r="18" spans="2:64">
      <c r="B18" s="2586"/>
      <c r="C18" s="2587"/>
      <c r="D18" s="268"/>
      <c r="AL18" s="271"/>
    </row>
    <row r="19" spans="2:64">
      <c r="B19" s="2586"/>
      <c r="C19" s="2587"/>
      <c r="D19" s="268"/>
      <c r="E19" s="2540" t="s">
        <v>1099</v>
      </c>
      <c r="F19" s="2540"/>
      <c r="G19" s="2540"/>
      <c r="H19" s="2540"/>
      <c r="I19" s="2540"/>
      <c r="J19" s="2540"/>
      <c r="K19" s="2540"/>
      <c r="L19" s="2540"/>
      <c r="M19" s="2540"/>
      <c r="N19" s="2540"/>
      <c r="O19" s="2540"/>
      <c r="P19" s="2540"/>
      <c r="Q19" s="2540"/>
      <c r="R19" s="2540"/>
      <c r="S19" s="2540"/>
      <c r="T19" s="2540"/>
      <c r="U19" s="2540"/>
      <c r="V19" s="2540"/>
      <c r="W19" s="2540" t="s">
        <v>1100</v>
      </c>
      <c r="X19" s="2540"/>
      <c r="Y19" s="2540"/>
      <c r="Z19" s="2540"/>
      <c r="AA19" s="2540"/>
      <c r="AB19" s="2540"/>
      <c r="AC19" s="2540"/>
      <c r="AD19" s="2540"/>
      <c r="AE19" s="2540"/>
      <c r="AF19" s="2540"/>
      <c r="AG19" s="2540"/>
      <c r="AH19" s="2540"/>
      <c r="AI19" s="2540"/>
      <c r="AJ19" s="2540"/>
      <c r="AK19" s="2540"/>
      <c r="AL19" s="271"/>
    </row>
    <row r="20" spans="2:64">
      <c r="B20" s="2586"/>
      <c r="C20" s="2587"/>
      <c r="D20" s="268"/>
      <c r="E20" s="2540"/>
      <c r="F20" s="2540"/>
      <c r="G20" s="2540"/>
      <c r="H20" s="2540"/>
      <c r="I20" s="2540"/>
      <c r="J20" s="2540"/>
      <c r="K20" s="2540"/>
      <c r="L20" s="2540"/>
      <c r="M20" s="2540"/>
      <c r="N20" s="2540"/>
      <c r="O20" s="2540"/>
      <c r="P20" s="2540"/>
      <c r="Q20" s="2540"/>
      <c r="R20" s="2540"/>
      <c r="S20" s="2540"/>
      <c r="T20" s="2540"/>
      <c r="U20" s="2540"/>
      <c r="V20" s="2540"/>
      <c r="W20" s="2540"/>
      <c r="X20" s="2540"/>
      <c r="Y20" s="2540"/>
      <c r="Z20" s="2540"/>
      <c r="AA20" s="2540"/>
      <c r="AB20" s="2540"/>
      <c r="AC20" s="2540"/>
      <c r="AD20" s="2540"/>
      <c r="AE20" s="2540"/>
      <c r="AF20" s="2540"/>
      <c r="AG20" s="2540"/>
      <c r="AH20" s="2540"/>
      <c r="AI20" s="2540"/>
      <c r="AJ20" s="2540"/>
      <c r="AK20" s="2540"/>
      <c r="AL20" s="271"/>
    </row>
    <row r="21" spans="2:64">
      <c r="B21" s="2586"/>
      <c r="C21" s="2587"/>
      <c r="D21" s="268"/>
      <c r="E21" s="2643"/>
      <c r="F21" s="2643"/>
      <c r="G21" s="2643"/>
      <c r="H21" s="2643"/>
      <c r="I21" s="2643"/>
      <c r="J21" s="2643"/>
      <c r="K21" s="2643"/>
      <c r="L21" s="2643"/>
      <c r="M21" s="2643"/>
      <c r="N21" s="2643"/>
      <c r="O21" s="2643"/>
      <c r="P21" s="2643"/>
      <c r="Q21" s="2643"/>
      <c r="R21" s="2643"/>
      <c r="S21" s="2643"/>
      <c r="T21" s="2643"/>
      <c r="U21" s="2578" t="s">
        <v>16</v>
      </c>
      <c r="V21" s="2578"/>
      <c r="W21" s="2643"/>
      <c r="X21" s="2643"/>
      <c r="Y21" s="2643"/>
      <c r="Z21" s="2643"/>
      <c r="AA21" s="2643"/>
      <c r="AB21" s="2643"/>
      <c r="AC21" s="2643"/>
      <c r="AD21" s="2643"/>
      <c r="AE21" s="2643"/>
      <c r="AF21" s="2643"/>
      <c r="AG21" s="2643"/>
      <c r="AH21" s="2643"/>
      <c r="AI21" s="2643"/>
      <c r="AJ21" s="2578" t="s">
        <v>16</v>
      </c>
      <c r="AK21" s="2578"/>
      <c r="AL21" s="271"/>
    </row>
    <row r="22" spans="2:64">
      <c r="B22" s="2586"/>
      <c r="C22" s="2587"/>
      <c r="D22" s="268"/>
      <c r="E22" s="2643"/>
      <c r="F22" s="2643"/>
      <c r="G22" s="2643"/>
      <c r="H22" s="2643"/>
      <c r="I22" s="2643"/>
      <c r="J22" s="2643"/>
      <c r="K22" s="2643"/>
      <c r="L22" s="2643"/>
      <c r="M22" s="2643"/>
      <c r="N22" s="2643"/>
      <c r="O22" s="2643"/>
      <c r="P22" s="2643"/>
      <c r="Q22" s="2643"/>
      <c r="R22" s="2643"/>
      <c r="S22" s="2643"/>
      <c r="T22" s="2643"/>
      <c r="U22" s="2578"/>
      <c r="V22" s="2578"/>
      <c r="W22" s="2643"/>
      <c r="X22" s="2643"/>
      <c r="Y22" s="2643"/>
      <c r="Z22" s="2643"/>
      <c r="AA22" s="2643"/>
      <c r="AB22" s="2643"/>
      <c r="AC22" s="2643"/>
      <c r="AD22" s="2643"/>
      <c r="AE22" s="2643"/>
      <c r="AF22" s="2643"/>
      <c r="AG22" s="2643"/>
      <c r="AH22" s="2643"/>
      <c r="AI22" s="2643"/>
      <c r="AJ22" s="2578"/>
      <c r="AK22" s="2578"/>
      <c r="AL22" s="271"/>
    </row>
    <row r="23" spans="2:64" ht="14.25" thickBot="1">
      <c r="B23" s="2586"/>
      <c r="C23" s="2587"/>
      <c r="D23" s="268"/>
      <c r="AL23" s="271"/>
    </row>
    <row r="24" spans="2:64" ht="13.5" customHeight="1">
      <c r="B24" s="2586"/>
      <c r="C24" s="2587"/>
      <c r="D24" s="268"/>
      <c r="E24" s="551"/>
      <c r="F24" s="555"/>
      <c r="G24" s="555"/>
      <c r="H24" s="555"/>
      <c r="I24" s="555"/>
      <c r="J24" s="555"/>
      <c r="K24" s="555"/>
      <c r="L24" s="555"/>
      <c r="M24" s="555"/>
      <c r="N24" s="555"/>
      <c r="O24" s="555"/>
      <c r="P24" s="555"/>
      <c r="Q24" s="555"/>
      <c r="R24" s="555"/>
      <c r="S24" s="555"/>
      <c r="T24" s="551"/>
      <c r="U24" s="551"/>
      <c r="V24" s="550"/>
      <c r="W24" s="3305" t="s">
        <v>1101</v>
      </c>
      <c r="X24" s="3297"/>
      <c r="Y24" s="3297"/>
      <c r="Z24" s="3297"/>
      <c r="AA24" s="3297"/>
      <c r="AB24" s="3297"/>
      <c r="AC24" s="3297"/>
      <c r="AD24" s="3297"/>
      <c r="AE24" s="3297"/>
      <c r="AF24" s="3297"/>
      <c r="AG24" s="3297"/>
      <c r="AH24" s="3297"/>
      <c r="AI24" s="3297"/>
      <c r="AJ24" s="3297"/>
      <c r="AK24" s="3300"/>
      <c r="AL24" s="271"/>
    </row>
    <row r="25" spans="2:64" ht="18.75">
      <c r="B25" s="2586"/>
      <c r="C25" s="2587"/>
      <c r="D25" s="268"/>
      <c r="E25" s="645"/>
      <c r="F25" s="556"/>
      <c r="G25" s="556"/>
      <c r="H25" s="556"/>
      <c r="I25" s="556"/>
      <c r="J25" s="556"/>
      <c r="K25" s="556"/>
      <c r="L25" s="556"/>
      <c r="M25" s="556"/>
      <c r="N25" s="556"/>
      <c r="O25" s="556"/>
      <c r="P25" s="556"/>
      <c r="Q25" s="556"/>
      <c r="R25" s="556"/>
      <c r="S25" s="648"/>
      <c r="T25" s="645"/>
      <c r="U25" s="645"/>
      <c r="V25" s="550"/>
      <c r="W25" s="3302"/>
      <c r="X25" s="2578"/>
      <c r="Y25" s="2578"/>
      <c r="Z25" s="2578"/>
      <c r="AA25" s="2578"/>
      <c r="AB25" s="2578"/>
      <c r="AC25" s="2578"/>
      <c r="AD25" s="2578"/>
      <c r="AE25" s="2578"/>
      <c r="AF25" s="2578"/>
      <c r="AG25" s="2578"/>
      <c r="AH25" s="2578"/>
      <c r="AI25" s="2578"/>
      <c r="AJ25" s="2578"/>
      <c r="AK25" s="3303"/>
      <c r="AL25" s="271"/>
    </row>
    <row r="26" spans="2:64" ht="18.75">
      <c r="B26" s="2586"/>
      <c r="C26" s="2587"/>
      <c r="D26" s="268"/>
      <c r="E26" s="645"/>
      <c r="F26" s="556"/>
      <c r="G26" s="556"/>
      <c r="H26" s="556"/>
      <c r="I26" s="556"/>
      <c r="J26" s="556"/>
      <c r="K26" s="556"/>
      <c r="L26" s="556"/>
      <c r="M26" s="556"/>
      <c r="N26" s="556"/>
      <c r="O26" s="556"/>
      <c r="P26" s="556"/>
      <c r="Q26" s="556"/>
      <c r="R26" s="556"/>
      <c r="S26" s="648"/>
      <c r="T26" s="645"/>
      <c r="U26" s="645"/>
      <c r="V26" s="550"/>
      <c r="W26" s="3302" t="e">
        <f>W21/E21*100</f>
        <v>#DIV/0!</v>
      </c>
      <c r="X26" s="2578"/>
      <c r="Y26" s="2578"/>
      <c r="Z26" s="2578"/>
      <c r="AA26" s="2578"/>
      <c r="AB26" s="2578"/>
      <c r="AC26" s="2578"/>
      <c r="AD26" s="2578"/>
      <c r="AE26" s="2578"/>
      <c r="AF26" s="2578"/>
      <c r="AG26" s="2578"/>
      <c r="AH26" s="2578"/>
      <c r="AI26" s="2578"/>
      <c r="AJ26" s="2578" t="s">
        <v>336</v>
      </c>
      <c r="AK26" s="3303"/>
      <c r="AL26" s="271"/>
    </row>
    <row r="27" spans="2:64" ht="19.5" thickBot="1">
      <c r="B27" s="2586"/>
      <c r="C27" s="2587"/>
      <c r="D27" s="268"/>
      <c r="E27" s="645"/>
      <c r="F27" s="648"/>
      <c r="G27" s="648"/>
      <c r="H27" s="648"/>
      <c r="I27" s="648"/>
      <c r="J27" s="648"/>
      <c r="K27" s="648"/>
      <c r="L27" s="648"/>
      <c r="M27" s="648"/>
      <c r="N27" s="648"/>
      <c r="O27" s="648"/>
      <c r="P27" s="648"/>
      <c r="Q27" s="648"/>
      <c r="R27" s="648"/>
      <c r="S27" s="648"/>
      <c r="T27" s="645"/>
      <c r="U27" s="645"/>
      <c r="V27" s="550"/>
      <c r="W27" s="3298"/>
      <c r="X27" s="3299"/>
      <c r="Y27" s="3299"/>
      <c r="Z27" s="3299"/>
      <c r="AA27" s="3299"/>
      <c r="AB27" s="3299"/>
      <c r="AC27" s="3299"/>
      <c r="AD27" s="3299"/>
      <c r="AE27" s="3299"/>
      <c r="AF27" s="3299"/>
      <c r="AG27" s="3299"/>
      <c r="AH27" s="3299"/>
      <c r="AI27" s="3299"/>
      <c r="AJ27" s="3299"/>
      <c r="AK27" s="3301"/>
      <c r="AL27" s="271"/>
    </row>
    <row r="28" spans="2:64" ht="18.75">
      <c r="B28" s="2586"/>
      <c r="C28" s="2587"/>
      <c r="D28" s="268"/>
      <c r="E28" s="645"/>
      <c r="F28" s="646"/>
      <c r="G28" s="645"/>
      <c r="H28" s="645"/>
      <c r="I28" s="645"/>
      <c r="J28" s="645"/>
      <c r="K28" s="645"/>
      <c r="L28" s="645"/>
      <c r="M28" s="645"/>
      <c r="N28" s="645"/>
      <c r="O28" s="645"/>
      <c r="P28" s="645"/>
      <c r="Q28" s="645"/>
      <c r="R28" s="645"/>
      <c r="S28" s="645"/>
      <c r="T28" s="645"/>
      <c r="U28" s="645"/>
      <c r="V28" s="550"/>
      <c r="AL28" s="271"/>
    </row>
    <row r="29" spans="2:64" ht="18.75">
      <c r="B29" s="2586"/>
      <c r="C29" s="2587"/>
      <c r="D29" s="268"/>
      <c r="E29" s="645"/>
      <c r="F29" s="647"/>
      <c r="G29" s="645"/>
      <c r="H29" s="645"/>
      <c r="I29" s="645"/>
      <c r="J29" s="645"/>
      <c r="K29" s="645"/>
      <c r="L29" s="645"/>
      <c r="M29" s="645"/>
      <c r="N29" s="645"/>
      <c r="O29" s="645"/>
      <c r="P29" s="645"/>
      <c r="Q29" s="645"/>
      <c r="R29" s="645"/>
      <c r="S29" s="645"/>
      <c r="T29" s="645"/>
      <c r="U29" s="645"/>
      <c r="V29" s="550"/>
      <c r="AL29" s="271"/>
      <c r="AV29" s="449"/>
      <c r="AW29" s="449"/>
      <c r="AX29" s="449"/>
      <c r="AY29" s="449"/>
      <c r="AZ29" s="449"/>
      <c r="BA29" s="449"/>
      <c r="BB29" s="449"/>
      <c r="BC29" s="449"/>
      <c r="BD29" s="449"/>
      <c r="BE29" s="449"/>
      <c r="BF29" s="449"/>
      <c r="BG29" s="449"/>
      <c r="BH29" s="449"/>
      <c r="BI29" s="449"/>
      <c r="BJ29" s="449"/>
      <c r="BK29" s="449"/>
      <c r="BL29" s="449"/>
    </row>
    <row r="30" spans="2:64">
      <c r="B30" s="2586"/>
      <c r="C30" s="2587"/>
      <c r="D30" s="268"/>
      <c r="AL30" s="271"/>
    </row>
    <row r="31" spans="2:64">
      <c r="B31" s="2586"/>
      <c r="C31" s="2587"/>
      <c r="D31" s="265"/>
      <c r="E31" s="265"/>
      <c r="F31" s="265"/>
      <c r="G31" s="265"/>
      <c r="H31" s="265"/>
      <c r="I31" s="265"/>
      <c r="J31" s="265"/>
      <c r="K31" s="265"/>
      <c r="L31" s="265"/>
      <c r="M31" s="265"/>
      <c r="N31" s="265"/>
      <c r="O31" s="265"/>
      <c r="P31" s="265"/>
      <c r="Q31" s="265"/>
      <c r="R31" s="275"/>
      <c r="S31" s="275"/>
      <c r="T31" s="265"/>
      <c r="U31" s="265"/>
      <c r="V31" s="265"/>
      <c r="W31" s="354"/>
      <c r="X31" s="354"/>
      <c r="Y31" s="354"/>
      <c r="Z31" s="354"/>
      <c r="AA31" s="354"/>
      <c r="AB31" s="354"/>
      <c r="AC31" s="354"/>
      <c r="AD31" s="354"/>
      <c r="AE31" s="354"/>
      <c r="AF31" s="354"/>
      <c r="AG31" s="354"/>
      <c r="AH31" s="354"/>
      <c r="AI31" s="354"/>
      <c r="AJ31" s="354"/>
      <c r="AK31" s="354"/>
      <c r="AL31" s="267"/>
    </row>
    <row r="32" spans="2:64">
      <c r="B32" s="2586"/>
      <c r="C32" s="2587"/>
      <c r="F32" s="263" t="s">
        <v>1102</v>
      </c>
      <c r="AL32" s="271"/>
    </row>
    <row r="33" spans="2:38">
      <c r="B33" s="2586"/>
      <c r="C33" s="2587"/>
      <c r="AL33" s="271"/>
    </row>
    <row r="34" spans="2:38" ht="15" customHeight="1">
      <c r="B34" s="2586"/>
      <c r="C34" s="2587"/>
      <c r="F34" s="2534" t="s">
        <v>1103</v>
      </c>
      <c r="G34" s="2535"/>
      <c r="H34" s="2535"/>
      <c r="I34" s="2535"/>
      <c r="J34" s="2535"/>
      <c r="K34" s="2535"/>
      <c r="L34" s="2535"/>
      <c r="M34" s="2536"/>
      <c r="N34" s="2541"/>
      <c r="O34" s="2542"/>
      <c r="P34" s="2542"/>
      <c r="Q34" s="2542"/>
      <c r="R34" s="2542"/>
      <c r="S34" s="2543"/>
      <c r="T34" s="2534" t="s">
        <v>16</v>
      </c>
      <c r="U34" s="2536"/>
      <c r="Y34" s="3304" t="s">
        <v>1104</v>
      </c>
      <c r="Z34" s="2535"/>
      <c r="AA34" s="2535"/>
      <c r="AB34" s="2535"/>
      <c r="AC34" s="2535"/>
      <c r="AD34" s="2535"/>
      <c r="AE34" s="2535"/>
      <c r="AF34" s="2535"/>
      <c r="AG34" s="2535"/>
      <c r="AH34" s="2535"/>
      <c r="AI34" s="2536"/>
      <c r="AL34" s="271"/>
    </row>
    <row r="35" spans="2:38" ht="15" customHeight="1">
      <c r="B35" s="2586"/>
      <c r="C35" s="2587"/>
      <c r="F35" s="2537"/>
      <c r="G35" s="2538"/>
      <c r="H35" s="2538"/>
      <c r="I35" s="2538"/>
      <c r="J35" s="2538"/>
      <c r="K35" s="2538"/>
      <c r="L35" s="2538"/>
      <c r="M35" s="2539"/>
      <c r="N35" s="2544"/>
      <c r="O35" s="2545"/>
      <c r="P35" s="2545"/>
      <c r="Q35" s="2545"/>
      <c r="R35" s="2545"/>
      <c r="S35" s="2546"/>
      <c r="T35" s="2537"/>
      <c r="U35" s="2539"/>
      <c r="Y35" s="2537"/>
      <c r="Z35" s="2538"/>
      <c r="AA35" s="2538"/>
      <c r="AB35" s="2538"/>
      <c r="AC35" s="2538"/>
      <c r="AD35" s="2538"/>
      <c r="AE35" s="2538"/>
      <c r="AF35" s="2538"/>
      <c r="AG35" s="2538"/>
      <c r="AH35" s="2538"/>
      <c r="AI35" s="2539"/>
      <c r="AL35" s="271"/>
    </row>
    <row r="36" spans="2:38" ht="15" customHeight="1">
      <c r="B36" s="2586"/>
      <c r="C36" s="2587"/>
      <c r="F36" s="2534" t="s">
        <v>1105</v>
      </c>
      <c r="G36" s="2535"/>
      <c r="H36" s="2535"/>
      <c r="I36" s="2535"/>
      <c r="J36" s="2535"/>
      <c r="K36" s="2535"/>
      <c r="L36" s="2535"/>
      <c r="M36" s="2536"/>
      <c r="N36" s="2541"/>
      <c r="O36" s="2542"/>
      <c r="P36" s="2542"/>
      <c r="Q36" s="2542"/>
      <c r="R36" s="2542"/>
      <c r="S36" s="2543"/>
      <c r="T36" s="2534" t="s">
        <v>16</v>
      </c>
      <c r="U36" s="2536"/>
      <c r="Y36" s="2541"/>
      <c r="Z36" s="2542"/>
      <c r="AA36" s="2542"/>
      <c r="AB36" s="2542"/>
      <c r="AC36" s="2542"/>
      <c r="AD36" s="2542"/>
      <c r="AE36" s="2542"/>
      <c r="AF36" s="2542"/>
      <c r="AG36" s="2543"/>
      <c r="AH36" s="2534" t="s">
        <v>16</v>
      </c>
      <c r="AI36" s="2536"/>
      <c r="AL36" s="271"/>
    </row>
    <row r="37" spans="2:38" ht="15" customHeight="1" thickBot="1">
      <c r="B37" s="2586"/>
      <c r="C37" s="2587"/>
      <c r="F37" s="2537"/>
      <c r="G37" s="2538"/>
      <c r="H37" s="2538"/>
      <c r="I37" s="2538"/>
      <c r="J37" s="2538"/>
      <c r="K37" s="2538"/>
      <c r="L37" s="2538"/>
      <c r="M37" s="2539"/>
      <c r="N37" s="2544"/>
      <c r="O37" s="2545"/>
      <c r="P37" s="2545"/>
      <c r="Q37" s="2545"/>
      <c r="R37" s="2545"/>
      <c r="S37" s="2546"/>
      <c r="T37" s="2537"/>
      <c r="U37" s="2539"/>
      <c r="Y37" s="3306"/>
      <c r="Z37" s="2645"/>
      <c r="AA37" s="2645"/>
      <c r="AB37" s="2645"/>
      <c r="AC37" s="2645"/>
      <c r="AD37" s="2645"/>
      <c r="AE37" s="2645"/>
      <c r="AF37" s="2645"/>
      <c r="AG37" s="3307"/>
      <c r="AH37" s="3308"/>
      <c r="AI37" s="3027"/>
      <c r="AL37" s="271"/>
    </row>
    <row r="38" spans="2:38" ht="15" customHeight="1">
      <c r="B38" s="2586"/>
      <c r="C38" s="2587"/>
      <c r="F38" s="2534" t="s">
        <v>1106</v>
      </c>
      <c r="G38" s="2535"/>
      <c r="H38" s="2535"/>
      <c r="I38" s="2535"/>
      <c r="J38" s="2535"/>
      <c r="K38" s="2535"/>
      <c r="L38" s="2535"/>
      <c r="M38" s="2536"/>
      <c r="N38" s="2541"/>
      <c r="O38" s="2542"/>
      <c r="P38" s="2542"/>
      <c r="Q38" s="2542"/>
      <c r="R38" s="2542"/>
      <c r="S38" s="2543"/>
      <c r="T38" s="2534" t="s">
        <v>16</v>
      </c>
      <c r="U38" s="2536"/>
      <c r="Y38" s="2970" t="s">
        <v>1107</v>
      </c>
      <c r="Z38" s="2936"/>
      <c r="AA38" s="2936"/>
      <c r="AB38" s="2936"/>
      <c r="AC38" s="2936"/>
      <c r="AD38" s="2936"/>
      <c r="AE38" s="2936"/>
      <c r="AF38" s="2936"/>
      <c r="AG38" s="2936"/>
      <c r="AH38" s="2936"/>
      <c r="AI38" s="2990"/>
      <c r="AL38" s="271"/>
    </row>
    <row r="39" spans="2:38" ht="15" customHeight="1" thickBot="1">
      <c r="B39" s="2586"/>
      <c r="C39" s="2587"/>
      <c r="F39" s="3308"/>
      <c r="G39" s="2591"/>
      <c r="H39" s="2591"/>
      <c r="I39" s="2591"/>
      <c r="J39" s="2591"/>
      <c r="K39" s="2591"/>
      <c r="L39" s="2591"/>
      <c r="M39" s="3027"/>
      <c r="N39" s="3306"/>
      <c r="O39" s="2645"/>
      <c r="P39" s="2645"/>
      <c r="Q39" s="2645"/>
      <c r="R39" s="2645"/>
      <c r="S39" s="3307"/>
      <c r="T39" s="3308"/>
      <c r="U39" s="3027"/>
      <c r="Y39" s="3309"/>
      <c r="Z39" s="2538"/>
      <c r="AA39" s="2538"/>
      <c r="AB39" s="2538"/>
      <c r="AC39" s="2538"/>
      <c r="AD39" s="2538"/>
      <c r="AE39" s="2538"/>
      <c r="AF39" s="2538"/>
      <c r="AG39" s="2538"/>
      <c r="AH39" s="2538"/>
      <c r="AI39" s="3310"/>
      <c r="AL39" s="271"/>
    </row>
    <row r="40" spans="2:38" ht="15" customHeight="1">
      <c r="B40" s="2586"/>
      <c r="C40" s="2587"/>
      <c r="F40" s="3296" t="s">
        <v>1108</v>
      </c>
      <c r="G40" s="3297"/>
      <c r="H40" s="3297"/>
      <c r="I40" s="3297"/>
      <c r="J40" s="3297"/>
      <c r="K40" s="3297"/>
      <c r="L40" s="3297"/>
      <c r="M40" s="3297"/>
      <c r="N40" s="3297">
        <f>SUM(N34:S39)</f>
        <v>0</v>
      </c>
      <c r="O40" s="3297"/>
      <c r="P40" s="3297"/>
      <c r="Q40" s="3297"/>
      <c r="R40" s="3297"/>
      <c r="S40" s="3297"/>
      <c r="T40" s="3297" t="s">
        <v>16</v>
      </c>
      <c r="U40" s="3300"/>
      <c r="Y40" s="3302" t="e">
        <f>Y36/N40*100</f>
        <v>#DIV/0!</v>
      </c>
      <c r="Z40" s="2578"/>
      <c r="AA40" s="2578"/>
      <c r="AB40" s="2578"/>
      <c r="AC40" s="2578"/>
      <c r="AD40" s="2578"/>
      <c r="AE40" s="2578"/>
      <c r="AF40" s="2578"/>
      <c r="AG40" s="2578"/>
      <c r="AH40" s="2578" t="s">
        <v>336</v>
      </c>
      <c r="AI40" s="3303"/>
      <c r="AL40" s="271"/>
    </row>
    <row r="41" spans="2:38" ht="15" customHeight="1" thickBot="1">
      <c r="B41" s="2586"/>
      <c r="C41" s="2587"/>
      <c r="F41" s="3298"/>
      <c r="G41" s="3299"/>
      <c r="H41" s="3299"/>
      <c r="I41" s="3299"/>
      <c r="J41" s="3299"/>
      <c r="K41" s="3299"/>
      <c r="L41" s="3299"/>
      <c r="M41" s="3299"/>
      <c r="N41" s="3299"/>
      <c r="O41" s="3299"/>
      <c r="P41" s="3299"/>
      <c r="Q41" s="3299"/>
      <c r="R41" s="3299"/>
      <c r="S41" s="3299"/>
      <c r="T41" s="3299"/>
      <c r="U41" s="3301"/>
      <c r="Y41" s="3298"/>
      <c r="Z41" s="3299"/>
      <c r="AA41" s="3299"/>
      <c r="AB41" s="3299"/>
      <c r="AC41" s="3299"/>
      <c r="AD41" s="3299"/>
      <c r="AE41" s="3299"/>
      <c r="AF41" s="3299"/>
      <c r="AG41" s="3299"/>
      <c r="AH41" s="3299"/>
      <c r="AI41" s="3301"/>
      <c r="AL41" s="271"/>
    </row>
    <row r="42" spans="2:38">
      <c r="B42" s="2586"/>
      <c r="C42" s="2587"/>
      <c r="AL42" s="271"/>
    </row>
    <row r="43" spans="2:38">
      <c r="B43" s="2588"/>
      <c r="C43" s="2589"/>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81"/>
    </row>
    <row r="44" spans="2:38" ht="79.5" customHeight="1">
      <c r="B44" s="2556" t="s">
        <v>1586</v>
      </c>
      <c r="C44" s="2556"/>
      <c r="D44" s="2556"/>
      <c r="E44" s="2556"/>
      <c r="F44" s="2556"/>
      <c r="G44" s="2556"/>
      <c r="H44" s="2556"/>
      <c r="I44" s="2556"/>
      <c r="J44" s="2556"/>
      <c r="K44" s="2556"/>
      <c r="L44" s="2556"/>
      <c r="M44" s="2556"/>
      <c r="N44" s="2556"/>
      <c r="O44" s="2556"/>
      <c r="P44" s="2556"/>
      <c r="Q44" s="2556"/>
      <c r="R44" s="2556"/>
      <c r="S44" s="2556"/>
      <c r="T44" s="2556"/>
      <c r="U44" s="2556"/>
      <c r="V44" s="2556"/>
      <c r="W44" s="2556"/>
      <c r="X44" s="2556"/>
      <c r="Y44" s="2556"/>
      <c r="Z44" s="2556"/>
      <c r="AA44" s="2556"/>
      <c r="AB44" s="2556"/>
      <c r="AC44" s="2556"/>
      <c r="AD44" s="2556"/>
      <c r="AE44" s="2556"/>
      <c r="AF44" s="2556"/>
      <c r="AG44" s="2556"/>
      <c r="AH44" s="2556"/>
      <c r="AI44" s="2556"/>
      <c r="AJ44" s="2556"/>
      <c r="AK44" s="2556"/>
      <c r="AL44" s="2556"/>
    </row>
    <row r="45" spans="2:38">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row>
    <row r="46" spans="2:38">
      <c r="B46" s="282"/>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2"/>
    </row>
    <row r="47" spans="2:38">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c r="AL47" s="282"/>
    </row>
    <row r="48" spans="2:38">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2"/>
    </row>
    <row r="49" spans="2:38">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2"/>
    </row>
    <row r="50" spans="2:38">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c r="AL50" s="282"/>
    </row>
    <row r="51" spans="2:38">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c r="AL51" s="282"/>
    </row>
    <row r="52" spans="2:38">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row>
    <row r="53" spans="2:38">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row>
    <row r="54" spans="2:38">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2"/>
    </row>
  </sheetData>
  <mergeCells count="34">
    <mergeCell ref="W24:AK25"/>
    <mergeCell ref="L6:AL7"/>
    <mergeCell ref="B8:C16"/>
    <mergeCell ref="B44:AL44"/>
    <mergeCell ref="F36:M37"/>
    <mergeCell ref="N36:S37"/>
    <mergeCell ref="T36:U37"/>
    <mergeCell ref="Y36:AG37"/>
    <mergeCell ref="AH36:AI37"/>
    <mergeCell ref="F38:M39"/>
    <mergeCell ref="N38:S39"/>
    <mergeCell ref="T38:U39"/>
    <mergeCell ref="Y38:AI39"/>
    <mergeCell ref="B17:C43"/>
    <mergeCell ref="E19:V20"/>
    <mergeCell ref="W19:AK20"/>
    <mergeCell ref="W26:AI27"/>
    <mergeCell ref="AJ26:AK27"/>
    <mergeCell ref="F34:M35"/>
    <mergeCell ref="N34:S35"/>
    <mergeCell ref="T34:U35"/>
    <mergeCell ref="Y34:AI35"/>
    <mergeCell ref="F40:M41"/>
    <mergeCell ref="N40:S41"/>
    <mergeCell ref="T40:U41"/>
    <mergeCell ref="Y40:AG41"/>
    <mergeCell ref="AH40:AI41"/>
    <mergeCell ref="A3:AM4"/>
    <mergeCell ref="B6:K7"/>
    <mergeCell ref="U21:V22"/>
    <mergeCell ref="W21:AI22"/>
    <mergeCell ref="AC1:AL1"/>
    <mergeCell ref="AJ21:AK22"/>
    <mergeCell ref="E21:T22"/>
  </mergeCells>
  <phoneticPr fontId="1"/>
  <dataValidations count="1">
    <dataValidation type="list" allowBlank="1" showInputMessage="1" showErrorMessage="1" sqref="E9:E15" xr:uid="{E5717198-0D86-4149-B15E-34BC7747869F}">
      <formula1>$AU$8:$AU$9</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63603-291A-4239-87A0-4EA7C201776A}">
  <sheetPr>
    <pageSetUpPr fitToPage="1"/>
  </sheetPr>
  <dimension ref="A1:IV42"/>
  <sheetViews>
    <sheetView view="pageBreakPreview" zoomScaleNormal="100" zoomScaleSheetLayoutView="100" workbookViewId="0">
      <selection activeCell="A4" sqref="A4:C4"/>
    </sheetView>
  </sheetViews>
  <sheetFormatPr defaultRowHeight="13.5"/>
  <cols>
    <col min="1" max="1" width="5.25" style="263" customWidth="1"/>
    <col min="2" max="3" width="9" style="263"/>
    <col min="4" max="5" width="8.5" style="263" customWidth="1"/>
    <col min="6" max="6" width="8.375" style="263" customWidth="1"/>
    <col min="7" max="7" width="7.375" style="263" customWidth="1"/>
    <col min="8" max="9" width="8.5" style="263" customWidth="1"/>
    <col min="10" max="10" width="17.125" style="263" customWidth="1"/>
    <col min="11" max="16384" width="9" style="263"/>
  </cols>
  <sheetData>
    <row r="1" spans="1:256" ht="27.75" customHeight="1" thickBot="1">
      <c r="A1" s="2628" t="s">
        <v>1109</v>
      </c>
      <c r="B1" s="2629"/>
      <c r="C1" s="263" t="s">
        <v>1110</v>
      </c>
      <c r="G1" s="2590" t="s">
        <v>648</v>
      </c>
      <c r="H1" s="2590"/>
      <c r="I1" s="2590"/>
      <c r="J1" s="2590"/>
    </row>
    <row r="2" spans="1:256" ht="84.75" customHeight="1">
      <c r="A2" s="2592" t="s">
        <v>1111</v>
      </c>
      <c r="B2" s="2593"/>
      <c r="C2" s="2593"/>
      <c r="D2" s="2593"/>
      <c r="E2" s="2593"/>
      <c r="F2" s="2593"/>
      <c r="G2" s="2593"/>
      <c r="H2" s="2593"/>
      <c r="I2" s="2593"/>
      <c r="J2" s="2593"/>
    </row>
    <row r="3" spans="1:256" ht="15.75" customHeight="1">
      <c r="A3" s="2591"/>
      <c r="B3" s="2591"/>
      <c r="C3" s="2591"/>
      <c r="D3" s="2591"/>
      <c r="E3" s="2591"/>
    </row>
    <row r="4" spans="1:256" ht="15.75" customHeight="1" thickBot="1">
      <c r="A4" s="2630"/>
      <c r="B4" s="2630"/>
      <c r="C4" s="2630"/>
      <c r="D4" s="2631"/>
      <c r="E4" s="2591"/>
      <c r="F4" s="355"/>
    </row>
    <row r="5" spans="1:256" ht="17.25" customHeight="1">
      <c r="A5" s="2630"/>
      <c r="B5" s="2630"/>
      <c r="C5" s="2630"/>
      <c r="D5" s="2631"/>
      <c r="E5" s="2631"/>
      <c r="F5" s="355"/>
      <c r="G5" s="3311" t="s">
        <v>1112</v>
      </c>
      <c r="H5" s="3312"/>
      <c r="I5" s="3316"/>
      <c r="J5" s="3317"/>
    </row>
    <row r="6" spans="1:256" ht="17.25" customHeight="1">
      <c r="A6" s="2630"/>
      <c r="B6" s="2630"/>
      <c r="C6" s="2630"/>
      <c r="D6" s="2631"/>
      <c r="E6" s="2631"/>
      <c r="F6" s="283"/>
      <c r="G6" s="3313"/>
      <c r="H6" s="2648"/>
      <c r="I6" s="2633"/>
      <c r="J6" s="3318"/>
    </row>
    <row r="7" spans="1:256" ht="17.25" customHeight="1" thickBot="1">
      <c r="A7" s="2630"/>
      <c r="B7" s="2630"/>
      <c r="C7" s="2630"/>
      <c r="D7" s="2631"/>
      <c r="E7" s="2631"/>
      <c r="F7" s="283"/>
      <c r="G7" s="3314"/>
      <c r="H7" s="3315"/>
      <c r="I7" s="3319"/>
      <c r="J7" s="3320"/>
    </row>
    <row r="8" spans="1:256" ht="15.75" customHeight="1"/>
    <row r="9" spans="1:256" ht="15.75" customHeight="1">
      <c r="A9" s="284" t="s">
        <v>1113</v>
      </c>
      <c r="B9" s="284"/>
      <c r="C9" s="284"/>
      <c r="D9" s="284"/>
      <c r="E9" s="284"/>
      <c r="F9" s="284"/>
      <c r="G9" s="284"/>
      <c r="H9" s="284"/>
      <c r="I9" s="284"/>
      <c r="J9" s="284"/>
    </row>
    <row r="10" spans="1:256" s="200" customFormat="1" ht="30" customHeight="1">
      <c r="A10" s="285"/>
      <c r="B10" s="2540" t="s">
        <v>358</v>
      </c>
      <c r="C10" s="2540"/>
      <c r="D10" s="2540" t="s">
        <v>651</v>
      </c>
      <c r="E10" s="2540"/>
      <c r="F10" s="2540" t="s">
        <v>652</v>
      </c>
      <c r="G10" s="2625"/>
      <c r="H10" s="2648" t="s">
        <v>1114</v>
      </c>
      <c r="I10" s="2540"/>
      <c r="J10" s="450" t="s">
        <v>1115</v>
      </c>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G10" s="284"/>
      <c r="FH10" s="284"/>
      <c r="FI10" s="284"/>
      <c r="FJ10" s="284"/>
      <c r="FK10" s="284"/>
      <c r="FL10" s="284"/>
      <c r="FM10" s="284"/>
      <c r="FN10" s="284"/>
      <c r="FO10" s="284"/>
      <c r="FP10" s="284"/>
      <c r="FQ10" s="284"/>
      <c r="FR10" s="284"/>
      <c r="FS10" s="284"/>
      <c r="FT10" s="284"/>
      <c r="FU10" s="284"/>
      <c r="FV10" s="284"/>
      <c r="FW10" s="284"/>
      <c r="FX10" s="284"/>
      <c r="FY10" s="284"/>
      <c r="FZ10" s="284"/>
      <c r="GA10" s="284"/>
      <c r="GB10" s="284"/>
      <c r="GC10" s="284"/>
      <c r="GD10" s="284"/>
      <c r="GE10" s="284"/>
      <c r="GF10" s="284"/>
      <c r="GG10" s="284"/>
      <c r="GH10" s="284"/>
      <c r="GI10" s="284"/>
      <c r="GJ10" s="284"/>
      <c r="GK10" s="284"/>
      <c r="GL10" s="284"/>
      <c r="GM10" s="284"/>
      <c r="GN10" s="284"/>
      <c r="GO10" s="284"/>
      <c r="GP10" s="284"/>
      <c r="GQ10" s="284"/>
      <c r="GR10" s="284"/>
      <c r="GS10" s="284"/>
      <c r="GT10" s="284"/>
      <c r="GU10" s="284"/>
      <c r="GV10" s="284"/>
      <c r="GW10" s="284"/>
      <c r="GX10" s="284"/>
      <c r="GY10" s="284"/>
      <c r="GZ10" s="284"/>
      <c r="HA10" s="284"/>
      <c r="HB10" s="284"/>
      <c r="HC10" s="284"/>
      <c r="HD10" s="284"/>
      <c r="HE10" s="284"/>
      <c r="HF10" s="284"/>
      <c r="HG10" s="284"/>
      <c r="HH10" s="284"/>
      <c r="HI10" s="284"/>
      <c r="HJ10" s="284"/>
      <c r="HK10" s="284"/>
      <c r="HL10" s="284"/>
      <c r="HM10" s="284"/>
      <c r="HN10" s="284"/>
      <c r="HO10" s="284"/>
      <c r="HP10" s="284"/>
      <c r="HQ10" s="284"/>
      <c r="HR10" s="284"/>
      <c r="HS10" s="284"/>
      <c r="HT10" s="284"/>
      <c r="HU10" s="284"/>
      <c r="HV10" s="284"/>
      <c r="HW10" s="284"/>
      <c r="HX10" s="284"/>
      <c r="HY10" s="284"/>
      <c r="HZ10" s="284"/>
      <c r="IA10" s="284"/>
      <c r="IB10" s="284"/>
      <c r="IC10" s="284"/>
      <c r="ID10" s="284"/>
      <c r="IE10" s="284"/>
      <c r="IF10" s="284"/>
      <c r="IG10" s="284"/>
      <c r="IH10" s="284"/>
      <c r="II10" s="284"/>
      <c r="IJ10" s="284"/>
      <c r="IK10" s="284"/>
      <c r="IL10" s="284"/>
      <c r="IM10" s="284"/>
      <c r="IN10" s="284"/>
      <c r="IO10" s="284"/>
      <c r="IP10" s="284"/>
      <c r="IQ10" s="284"/>
      <c r="IR10" s="284"/>
      <c r="IS10" s="284"/>
      <c r="IT10" s="284"/>
      <c r="IU10" s="284"/>
      <c r="IV10" s="284"/>
    </row>
    <row r="11" spans="1:256" s="200" customFormat="1" ht="17.25" customHeight="1">
      <c r="A11" s="285">
        <v>1</v>
      </c>
      <c r="B11" s="2600"/>
      <c r="C11" s="2600"/>
      <c r="D11" s="2613"/>
      <c r="E11" s="2614"/>
      <c r="F11" s="2600"/>
      <c r="G11" s="2601"/>
      <c r="H11" s="2612"/>
      <c r="I11" s="2612"/>
      <c r="J11" s="558"/>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84"/>
      <c r="CI11" s="284"/>
      <c r="CJ11" s="284"/>
      <c r="CK11" s="284"/>
      <c r="CL11" s="284"/>
      <c r="CM11" s="284"/>
      <c r="CN11" s="284"/>
      <c r="CO11" s="284"/>
      <c r="CP11" s="284"/>
      <c r="CQ11" s="284"/>
      <c r="CR11" s="284"/>
      <c r="CS11" s="284"/>
      <c r="CT11" s="284"/>
      <c r="CU11" s="284"/>
      <c r="CV11" s="284"/>
      <c r="CW11" s="284"/>
      <c r="CX11" s="284"/>
      <c r="CY11" s="284"/>
      <c r="CZ11" s="284"/>
      <c r="DA11" s="284"/>
      <c r="DB11" s="284"/>
      <c r="DC11" s="284"/>
      <c r="DD11" s="284"/>
      <c r="DE11" s="284"/>
      <c r="DF11" s="284"/>
      <c r="DG11" s="284"/>
      <c r="DH11" s="284"/>
      <c r="DI11" s="284"/>
      <c r="DJ11" s="284"/>
      <c r="DK11" s="284"/>
      <c r="DL11" s="284"/>
      <c r="DM11" s="284"/>
      <c r="DN11" s="284"/>
      <c r="DO11" s="284"/>
      <c r="DP11" s="284"/>
      <c r="DQ11" s="284"/>
      <c r="DR11" s="284"/>
      <c r="DS11" s="284"/>
      <c r="DT11" s="284"/>
      <c r="DU11" s="284"/>
      <c r="DV11" s="284"/>
      <c r="DW11" s="284"/>
      <c r="DX11" s="284"/>
      <c r="DY11" s="284"/>
      <c r="DZ11" s="284"/>
      <c r="EA11" s="284"/>
      <c r="EB11" s="284"/>
      <c r="EC11" s="284"/>
      <c r="ED11" s="284"/>
      <c r="EE11" s="284"/>
      <c r="EF11" s="284"/>
      <c r="EG11" s="284"/>
      <c r="EH11" s="284"/>
      <c r="EI11" s="284"/>
      <c r="EJ11" s="284"/>
      <c r="EK11" s="284"/>
      <c r="EL11" s="284"/>
      <c r="EM11" s="284"/>
      <c r="EN11" s="284"/>
      <c r="EO11" s="284"/>
      <c r="EP11" s="284"/>
      <c r="EQ11" s="284"/>
      <c r="ER11" s="284"/>
      <c r="ES11" s="284"/>
      <c r="ET11" s="284"/>
      <c r="EU11" s="284"/>
      <c r="EV11" s="284"/>
      <c r="EW11" s="284"/>
      <c r="EX11" s="284"/>
      <c r="EY11" s="284"/>
      <c r="EZ11" s="284"/>
      <c r="FA11" s="284"/>
      <c r="FB11" s="284"/>
      <c r="FC11" s="284"/>
      <c r="FD11" s="284"/>
      <c r="FE11" s="284"/>
      <c r="FF11" s="284"/>
      <c r="FG11" s="284"/>
      <c r="FH11" s="284"/>
      <c r="FI11" s="284"/>
      <c r="FJ11" s="284"/>
      <c r="FK11" s="284"/>
      <c r="FL11" s="284"/>
      <c r="FM11" s="284"/>
      <c r="FN11" s="284"/>
      <c r="FO11" s="284"/>
      <c r="FP11" s="284"/>
      <c r="FQ11" s="284"/>
      <c r="FR11" s="284"/>
      <c r="FS11" s="284"/>
      <c r="FT11" s="284"/>
      <c r="FU11" s="284"/>
      <c r="FV11" s="284"/>
      <c r="FW11" s="284"/>
      <c r="FX11" s="284"/>
      <c r="FY11" s="284"/>
      <c r="FZ11" s="284"/>
      <c r="GA11" s="284"/>
      <c r="GB11" s="284"/>
      <c r="GC11" s="284"/>
      <c r="GD11" s="284"/>
      <c r="GE11" s="284"/>
      <c r="GF11" s="284"/>
      <c r="GG11" s="284"/>
      <c r="GH11" s="284"/>
      <c r="GI11" s="284"/>
      <c r="GJ11" s="284"/>
      <c r="GK11" s="284"/>
      <c r="GL11" s="284"/>
      <c r="GM11" s="284"/>
      <c r="GN11" s="284"/>
      <c r="GO11" s="284"/>
      <c r="GP11" s="284"/>
      <c r="GQ11" s="284"/>
      <c r="GR11" s="284"/>
      <c r="GS11" s="284"/>
      <c r="GT11" s="284"/>
      <c r="GU11" s="284"/>
      <c r="GV11" s="284"/>
      <c r="GW11" s="284"/>
      <c r="GX11" s="284"/>
      <c r="GY11" s="284"/>
      <c r="GZ11" s="284"/>
      <c r="HA11" s="284"/>
      <c r="HB11" s="284"/>
      <c r="HC11" s="284"/>
      <c r="HD11" s="284"/>
      <c r="HE11" s="284"/>
      <c r="HF11" s="284"/>
      <c r="HG11" s="284"/>
      <c r="HH11" s="284"/>
      <c r="HI11" s="284"/>
      <c r="HJ11" s="284"/>
      <c r="HK11" s="284"/>
      <c r="HL11" s="284"/>
      <c r="HM11" s="284"/>
      <c r="HN11" s="284"/>
      <c r="HO11" s="284"/>
      <c r="HP11" s="284"/>
      <c r="HQ11" s="284"/>
      <c r="HR11" s="284"/>
      <c r="HS11" s="284"/>
      <c r="HT11" s="284"/>
      <c r="HU11" s="284"/>
      <c r="HV11" s="284"/>
      <c r="HW11" s="284"/>
      <c r="HX11" s="284"/>
      <c r="HY11" s="284"/>
      <c r="HZ11" s="284"/>
      <c r="IA11" s="284"/>
      <c r="IB11" s="284"/>
      <c r="IC11" s="284"/>
      <c r="ID11" s="284"/>
      <c r="IE11" s="284"/>
      <c r="IF11" s="284"/>
      <c r="IG11" s="284"/>
      <c r="IH11" s="284"/>
      <c r="II11" s="284"/>
      <c r="IJ11" s="284"/>
      <c r="IK11" s="284"/>
      <c r="IL11" s="284"/>
      <c r="IM11" s="284"/>
      <c r="IN11" s="284"/>
      <c r="IO11" s="284"/>
      <c r="IP11" s="284"/>
      <c r="IQ11" s="284"/>
      <c r="IR11" s="284"/>
      <c r="IS11" s="284"/>
      <c r="IT11" s="284"/>
      <c r="IU11" s="284"/>
      <c r="IV11" s="284"/>
    </row>
    <row r="12" spans="1:256" s="200" customFormat="1" ht="17.25" customHeight="1">
      <c r="A12" s="285">
        <v>2</v>
      </c>
      <c r="B12" s="2600"/>
      <c r="C12" s="2600"/>
      <c r="D12" s="2613"/>
      <c r="E12" s="2614"/>
      <c r="F12" s="2600"/>
      <c r="G12" s="2601"/>
      <c r="H12" s="2612"/>
      <c r="I12" s="2612"/>
      <c r="J12" s="558"/>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c r="CY12" s="284"/>
      <c r="CZ12" s="284"/>
      <c r="DA12" s="284"/>
      <c r="DB12" s="284"/>
      <c r="DC12" s="284"/>
      <c r="DD12" s="284"/>
      <c r="DE12" s="284"/>
      <c r="DF12" s="284"/>
      <c r="DG12" s="284"/>
      <c r="DH12" s="284"/>
      <c r="DI12" s="284"/>
      <c r="DJ12" s="284"/>
      <c r="DK12" s="284"/>
      <c r="DL12" s="284"/>
      <c r="DM12" s="284"/>
      <c r="DN12" s="284"/>
      <c r="DO12" s="284"/>
      <c r="DP12" s="284"/>
      <c r="DQ12" s="284"/>
      <c r="DR12" s="284"/>
      <c r="DS12" s="284"/>
      <c r="DT12" s="284"/>
      <c r="DU12" s="284"/>
      <c r="DV12" s="284"/>
      <c r="DW12" s="284"/>
      <c r="DX12" s="284"/>
      <c r="DY12" s="284"/>
      <c r="DZ12" s="284"/>
      <c r="EA12" s="284"/>
      <c r="EB12" s="284"/>
      <c r="EC12" s="284"/>
      <c r="ED12" s="284"/>
      <c r="EE12" s="284"/>
      <c r="EF12" s="284"/>
      <c r="EG12" s="284"/>
      <c r="EH12" s="284"/>
      <c r="EI12" s="284"/>
      <c r="EJ12" s="284"/>
      <c r="EK12" s="284"/>
      <c r="EL12" s="284"/>
      <c r="EM12" s="284"/>
      <c r="EN12" s="284"/>
      <c r="EO12" s="284"/>
      <c r="EP12" s="284"/>
      <c r="EQ12" s="284"/>
      <c r="ER12" s="284"/>
      <c r="ES12" s="284"/>
      <c r="ET12" s="284"/>
      <c r="EU12" s="284"/>
      <c r="EV12" s="284"/>
      <c r="EW12" s="284"/>
      <c r="EX12" s="284"/>
      <c r="EY12" s="284"/>
      <c r="EZ12" s="284"/>
      <c r="FA12" s="284"/>
      <c r="FB12" s="284"/>
      <c r="FC12" s="284"/>
      <c r="FD12" s="284"/>
      <c r="FE12" s="284"/>
      <c r="FF12" s="284"/>
      <c r="FG12" s="284"/>
      <c r="FH12" s="284"/>
      <c r="FI12" s="284"/>
      <c r="FJ12" s="284"/>
      <c r="FK12" s="284"/>
      <c r="FL12" s="284"/>
      <c r="FM12" s="284"/>
      <c r="FN12" s="284"/>
      <c r="FO12" s="284"/>
      <c r="FP12" s="284"/>
      <c r="FQ12" s="284"/>
      <c r="FR12" s="284"/>
      <c r="FS12" s="284"/>
      <c r="FT12" s="284"/>
      <c r="FU12" s="284"/>
      <c r="FV12" s="284"/>
      <c r="FW12" s="284"/>
      <c r="FX12" s="284"/>
      <c r="FY12" s="284"/>
      <c r="FZ12" s="284"/>
      <c r="GA12" s="284"/>
      <c r="GB12" s="284"/>
      <c r="GC12" s="284"/>
      <c r="GD12" s="284"/>
      <c r="GE12" s="284"/>
      <c r="GF12" s="284"/>
      <c r="GG12" s="284"/>
      <c r="GH12" s="284"/>
      <c r="GI12" s="284"/>
      <c r="GJ12" s="284"/>
      <c r="GK12" s="284"/>
      <c r="GL12" s="284"/>
      <c r="GM12" s="284"/>
      <c r="GN12" s="284"/>
      <c r="GO12" s="284"/>
      <c r="GP12" s="284"/>
      <c r="GQ12" s="284"/>
      <c r="GR12" s="284"/>
      <c r="GS12" s="284"/>
      <c r="GT12" s="284"/>
      <c r="GU12" s="284"/>
      <c r="GV12" s="284"/>
      <c r="GW12" s="284"/>
      <c r="GX12" s="284"/>
      <c r="GY12" s="284"/>
      <c r="GZ12" s="284"/>
      <c r="HA12" s="284"/>
      <c r="HB12" s="284"/>
      <c r="HC12" s="284"/>
      <c r="HD12" s="284"/>
      <c r="HE12" s="284"/>
      <c r="HF12" s="284"/>
      <c r="HG12" s="284"/>
      <c r="HH12" s="284"/>
      <c r="HI12" s="284"/>
      <c r="HJ12" s="284"/>
      <c r="HK12" s="284"/>
      <c r="HL12" s="284"/>
      <c r="HM12" s="284"/>
      <c r="HN12" s="284"/>
      <c r="HO12" s="284"/>
      <c r="HP12" s="284"/>
      <c r="HQ12" s="284"/>
      <c r="HR12" s="284"/>
      <c r="HS12" s="284"/>
      <c r="HT12" s="284"/>
      <c r="HU12" s="284"/>
      <c r="HV12" s="284"/>
      <c r="HW12" s="284"/>
      <c r="HX12" s="284"/>
      <c r="HY12" s="284"/>
      <c r="HZ12" s="284"/>
      <c r="IA12" s="284"/>
      <c r="IB12" s="284"/>
      <c r="IC12" s="284"/>
      <c r="ID12" s="284"/>
      <c r="IE12" s="284"/>
      <c r="IF12" s="284"/>
      <c r="IG12" s="284"/>
      <c r="IH12" s="284"/>
      <c r="II12" s="284"/>
      <c r="IJ12" s="284"/>
      <c r="IK12" s="284"/>
      <c r="IL12" s="284"/>
      <c r="IM12" s="284"/>
      <c r="IN12" s="284"/>
      <c r="IO12" s="284"/>
      <c r="IP12" s="284"/>
      <c r="IQ12" s="284"/>
      <c r="IR12" s="284"/>
      <c r="IS12" s="284"/>
      <c r="IT12" s="284"/>
      <c r="IU12" s="284"/>
      <c r="IV12" s="284"/>
    </row>
    <row r="13" spans="1:256" s="200" customFormat="1" ht="17.25" customHeight="1">
      <c r="A13" s="285">
        <v>3</v>
      </c>
      <c r="B13" s="2601"/>
      <c r="C13" s="2616"/>
      <c r="D13" s="2615"/>
      <c r="E13" s="2617"/>
      <c r="F13" s="2601"/>
      <c r="G13" s="2618"/>
      <c r="H13" s="2612"/>
      <c r="I13" s="2612"/>
      <c r="J13" s="558"/>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84"/>
      <c r="BC13" s="284"/>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c r="CA13" s="284"/>
      <c r="CB13" s="284"/>
      <c r="CC13" s="284"/>
      <c r="CD13" s="284"/>
      <c r="CE13" s="284"/>
      <c r="CF13" s="284"/>
      <c r="CG13" s="284"/>
      <c r="CH13" s="284"/>
      <c r="CI13" s="284"/>
      <c r="CJ13" s="284"/>
      <c r="CK13" s="284"/>
      <c r="CL13" s="284"/>
      <c r="CM13" s="284"/>
      <c r="CN13" s="284"/>
      <c r="CO13" s="284"/>
      <c r="CP13" s="284"/>
      <c r="CQ13" s="284"/>
      <c r="CR13" s="284"/>
      <c r="CS13" s="284"/>
      <c r="CT13" s="284"/>
      <c r="CU13" s="284"/>
      <c r="CV13" s="284"/>
      <c r="CW13" s="284"/>
      <c r="CX13" s="284"/>
      <c r="CY13" s="284"/>
      <c r="CZ13" s="284"/>
      <c r="DA13" s="284"/>
      <c r="DB13" s="284"/>
      <c r="DC13" s="284"/>
      <c r="DD13" s="284"/>
      <c r="DE13" s="284"/>
      <c r="DF13" s="284"/>
      <c r="DG13" s="284"/>
      <c r="DH13" s="284"/>
      <c r="DI13" s="284"/>
      <c r="DJ13" s="284"/>
      <c r="DK13" s="284"/>
      <c r="DL13" s="284"/>
      <c r="DM13" s="284"/>
      <c r="DN13" s="284"/>
      <c r="DO13" s="284"/>
      <c r="DP13" s="284"/>
      <c r="DQ13" s="284"/>
      <c r="DR13" s="284"/>
      <c r="DS13" s="284"/>
      <c r="DT13" s="284"/>
      <c r="DU13" s="284"/>
      <c r="DV13" s="284"/>
      <c r="DW13" s="284"/>
      <c r="DX13" s="284"/>
      <c r="DY13" s="284"/>
      <c r="DZ13" s="284"/>
      <c r="EA13" s="284"/>
      <c r="EB13" s="284"/>
      <c r="EC13" s="284"/>
      <c r="ED13" s="284"/>
      <c r="EE13" s="284"/>
      <c r="EF13" s="284"/>
      <c r="EG13" s="284"/>
      <c r="EH13" s="284"/>
      <c r="EI13" s="284"/>
      <c r="EJ13" s="284"/>
      <c r="EK13" s="284"/>
      <c r="EL13" s="284"/>
      <c r="EM13" s="284"/>
      <c r="EN13" s="284"/>
      <c r="EO13" s="284"/>
      <c r="EP13" s="284"/>
      <c r="EQ13" s="284"/>
      <c r="ER13" s="284"/>
      <c r="ES13" s="284"/>
      <c r="ET13" s="284"/>
      <c r="EU13" s="284"/>
      <c r="EV13" s="284"/>
      <c r="EW13" s="284"/>
      <c r="EX13" s="284"/>
      <c r="EY13" s="284"/>
      <c r="EZ13" s="284"/>
      <c r="FA13" s="284"/>
      <c r="FB13" s="284"/>
      <c r="FC13" s="284"/>
      <c r="FD13" s="284"/>
      <c r="FE13" s="284"/>
      <c r="FF13" s="284"/>
      <c r="FG13" s="284"/>
      <c r="FH13" s="284"/>
      <c r="FI13" s="284"/>
      <c r="FJ13" s="284"/>
      <c r="FK13" s="284"/>
      <c r="FL13" s="284"/>
      <c r="FM13" s="284"/>
      <c r="FN13" s="284"/>
      <c r="FO13" s="284"/>
      <c r="FP13" s="284"/>
      <c r="FQ13" s="284"/>
      <c r="FR13" s="284"/>
      <c r="FS13" s="284"/>
      <c r="FT13" s="284"/>
      <c r="FU13" s="284"/>
      <c r="FV13" s="284"/>
      <c r="FW13" s="284"/>
      <c r="FX13" s="284"/>
      <c r="FY13" s="284"/>
      <c r="FZ13" s="284"/>
      <c r="GA13" s="284"/>
      <c r="GB13" s="284"/>
      <c r="GC13" s="284"/>
      <c r="GD13" s="284"/>
      <c r="GE13" s="284"/>
      <c r="GF13" s="284"/>
      <c r="GG13" s="284"/>
      <c r="GH13" s="284"/>
      <c r="GI13" s="284"/>
      <c r="GJ13" s="284"/>
      <c r="GK13" s="284"/>
      <c r="GL13" s="284"/>
      <c r="GM13" s="284"/>
      <c r="GN13" s="284"/>
      <c r="GO13" s="284"/>
      <c r="GP13" s="284"/>
      <c r="GQ13" s="284"/>
      <c r="GR13" s="284"/>
      <c r="GS13" s="284"/>
      <c r="GT13" s="284"/>
      <c r="GU13" s="284"/>
      <c r="GV13" s="284"/>
      <c r="GW13" s="284"/>
      <c r="GX13" s="284"/>
      <c r="GY13" s="284"/>
      <c r="GZ13" s="284"/>
      <c r="HA13" s="284"/>
      <c r="HB13" s="284"/>
      <c r="HC13" s="284"/>
      <c r="HD13" s="284"/>
      <c r="HE13" s="284"/>
      <c r="HF13" s="284"/>
      <c r="HG13" s="284"/>
      <c r="HH13" s="284"/>
      <c r="HI13" s="284"/>
      <c r="HJ13" s="284"/>
      <c r="HK13" s="284"/>
      <c r="HL13" s="284"/>
      <c r="HM13" s="284"/>
      <c r="HN13" s="284"/>
      <c r="HO13" s="284"/>
      <c r="HP13" s="284"/>
      <c r="HQ13" s="284"/>
      <c r="HR13" s="284"/>
      <c r="HS13" s="284"/>
      <c r="HT13" s="284"/>
      <c r="HU13" s="284"/>
      <c r="HV13" s="284"/>
      <c r="HW13" s="284"/>
      <c r="HX13" s="284"/>
      <c r="HY13" s="284"/>
      <c r="HZ13" s="284"/>
      <c r="IA13" s="284"/>
      <c r="IB13" s="284"/>
      <c r="IC13" s="284"/>
      <c r="ID13" s="284"/>
      <c r="IE13" s="284"/>
      <c r="IF13" s="284"/>
      <c r="IG13" s="284"/>
      <c r="IH13" s="284"/>
      <c r="II13" s="284"/>
      <c r="IJ13" s="284"/>
      <c r="IK13" s="284"/>
      <c r="IL13" s="284"/>
      <c r="IM13" s="284"/>
      <c r="IN13" s="284"/>
      <c r="IO13" s="284"/>
      <c r="IP13" s="284"/>
      <c r="IQ13" s="284"/>
      <c r="IR13" s="284"/>
      <c r="IS13" s="284"/>
      <c r="IT13" s="284"/>
      <c r="IU13" s="284"/>
      <c r="IV13" s="284"/>
    </row>
    <row r="14" spans="1:256" s="200" customFormat="1" ht="17.25" customHeight="1">
      <c r="A14" s="285">
        <v>4</v>
      </c>
      <c r="B14" s="2601"/>
      <c r="C14" s="2616"/>
      <c r="D14" s="2615"/>
      <c r="E14" s="2617"/>
      <c r="F14" s="2601"/>
      <c r="G14" s="2618"/>
      <c r="H14" s="2612"/>
      <c r="I14" s="2612"/>
      <c r="J14" s="558"/>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4"/>
      <c r="CE14" s="284"/>
      <c r="CF14" s="284"/>
      <c r="CG14" s="284"/>
      <c r="CH14" s="284"/>
      <c r="CI14" s="284"/>
      <c r="CJ14" s="284"/>
      <c r="CK14" s="284"/>
      <c r="CL14" s="284"/>
      <c r="CM14" s="284"/>
      <c r="CN14" s="284"/>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84"/>
      <c r="DM14" s="284"/>
      <c r="DN14" s="284"/>
      <c r="DO14" s="284"/>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c r="FM14" s="284"/>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84"/>
      <c r="GK14" s="284"/>
      <c r="GL14" s="284"/>
      <c r="GM14" s="284"/>
      <c r="GN14" s="284"/>
      <c r="GO14" s="284"/>
      <c r="GP14" s="284"/>
      <c r="GQ14" s="284"/>
      <c r="GR14" s="284"/>
      <c r="GS14" s="284"/>
      <c r="GT14" s="284"/>
      <c r="GU14" s="284"/>
      <c r="GV14" s="284"/>
      <c r="GW14" s="284"/>
      <c r="GX14" s="284"/>
      <c r="GY14" s="284"/>
      <c r="GZ14" s="284"/>
      <c r="HA14" s="284"/>
      <c r="HB14" s="284"/>
      <c r="HC14" s="284"/>
      <c r="HD14" s="284"/>
      <c r="HE14" s="284"/>
      <c r="HF14" s="284"/>
      <c r="HG14" s="284"/>
      <c r="HH14" s="284"/>
      <c r="HI14" s="284"/>
      <c r="HJ14" s="284"/>
      <c r="HK14" s="284"/>
      <c r="HL14" s="284"/>
      <c r="HM14" s="284"/>
      <c r="HN14" s="284"/>
      <c r="HO14" s="284"/>
      <c r="HP14" s="284"/>
      <c r="HQ14" s="284"/>
      <c r="HR14" s="284"/>
      <c r="HS14" s="284"/>
      <c r="HT14" s="284"/>
      <c r="HU14" s="284"/>
      <c r="HV14" s="284"/>
      <c r="HW14" s="284"/>
      <c r="HX14" s="284"/>
      <c r="HY14" s="284"/>
      <c r="HZ14" s="284"/>
      <c r="IA14" s="284"/>
      <c r="IB14" s="284"/>
      <c r="IC14" s="284"/>
      <c r="ID14" s="284"/>
      <c r="IE14" s="284"/>
      <c r="IF14" s="284"/>
      <c r="IG14" s="284"/>
      <c r="IH14" s="284"/>
      <c r="II14" s="284"/>
      <c r="IJ14" s="284"/>
      <c r="IK14" s="284"/>
      <c r="IL14" s="284"/>
      <c r="IM14" s="284"/>
      <c r="IN14" s="284"/>
      <c r="IO14" s="284"/>
      <c r="IP14" s="284"/>
      <c r="IQ14" s="284"/>
      <c r="IR14" s="284"/>
      <c r="IS14" s="284"/>
      <c r="IT14" s="284"/>
      <c r="IU14" s="284"/>
      <c r="IV14" s="284"/>
    </row>
    <row r="15" spans="1:256" s="200" customFormat="1" ht="17.25" customHeight="1">
      <c r="A15" s="285">
        <v>5</v>
      </c>
      <c r="B15" s="2601"/>
      <c r="C15" s="2616"/>
      <c r="D15" s="2615"/>
      <c r="E15" s="2617"/>
      <c r="F15" s="2601"/>
      <c r="G15" s="2618"/>
      <c r="H15" s="2612"/>
      <c r="I15" s="2612"/>
      <c r="J15" s="558"/>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84"/>
      <c r="DM15" s="284"/>
      <c r="DN15" s="284"/>
      <c r="DO15" s="284"/>
      <c r="DP15" s="284"/>
      <c r="DQ15" s="284"/>
      <c r="DR15" s="284"/>
      <c r="DS15" s="284"/>
      <c r="DT15" s="284"/>
      <c r="DU15" s="284"/>
      <c r="DV15" s="284"/>
      <c r="DW15" s="284"/>
      <c r="DX15" s="284"/>
      <c r="DY15" s="284"/>
      <c r="DZ15" s="284"/>
      <c r="EA15" s="284"/>
      <c r="EB15" s="284"/>
      <c r="EC15" s="284"/>
      <c r="ED15" s="284"/>
      <c r="EE15" s="284"/>
      <c r="EF15" s="284"/>
      <c r="EG15" s="284"/>
      <c r="EH15" s="284"/>
      <c r="EI15" s="284"/>
      <c r="EJ15" s="284"/>
      <c r="EK15" s="284"/>
      <c r="EL15" s="284"/>
      <c r="EM15" s="284"/>
      <c r="EN15" s="284"/>
      <c r="EO15" s="284"/>
      <c r="EP15" s="284"/>
      <c r="EQ15" s="284"/>
      <c r="ER15" s="284"/>
      <c r="ES15" s="284"/>
      <c r="ET15" s="284"/>
      <c r="EU15" s="284"/>
      <c r="EV15" s="284"/>
      <c r="EW15" s="284"/>
      <c r="EX15" s="284"/>
      <c r="EY15" s="284"/>
      <c r="EZ15" s="284"/>
      <c r="FA15" s="284"/>
      <c r="FB15" s="284"/>
      <c r="FC15" s="284"/>
      <c r="FD15" s="284"/>
      <c r="FE15" s="284"/>
      <c r="FF15" s="284"/>
      <c r="FG15" s="284"/>
      <c r="FH15" s="284"/>
      <c r="FI15" s="284"/>
      <c r="FJ15" s="284"/>
      <c r="FK15" s="284"/>
      <c r="FL15" s="284"/>
      <c r="FM15" s="284"/>
      <c r="FN15" s="284"/>
      <c r="FO15" s="284"/>
      <c r="FP15" s="284"/>
      <c r="FQ15" s="284"/>
      <c r="FR15" s="284"/>
      <c r="FS15" s="284"/>
      <c r="FT15" s="284"/>
      <c r="FU15" s="284"/>
      <c r="FV15" s="284"/>
      <c r="FW15" s="284"/>
      <c r="FX15" s="284"/>
      <c r="FY15" s="284"/>
      <c r="FZ15" s="284"/>
      <c r="GA15" s="284"/>
      <c r="GB15" s="284"/>
      <c r="GC15" s="284"/>
      <c r="GD15" s="284"/>
      <c r="GE15" s="284"/>
      <c r="GF15" s="284"/>
      <c r="GG15" s="284"/>
      <c r="GH15" s="284"/>
      <c r="GI15" s="284"/>
      <c r="GJ15" s="284"/>
      <c r="GK15" s="284"/>
      <c r="GL15" s="284"/>
      <c r="GM15" s="284"/>
      <c r="GN15" s="284"/>
      <c r="GO15" s="284"/>
      <c r="GP15" s="284"/>
      <c r="GQ15" s="284"/>
      <c r="GR15" s="284"/>
      <c r="GS15" s="284"/>
      <c r="GT15" s="284"/>
      <c r="GU15" s="284"/>
      <c r="GV15" s="284"/>
      <c r="GW15" s="284"/>
      <c r="GX15" s="284"/>
      <c r="GY15" s="284"/>
      <c r="GZ15" s="284"/>
      <c r="HA15" s="284"/>
      <c r="HB15" s="284"/>
      <c r="HC15" s="284"/>
      <c r="HD15" s="284"/>
      <c r="HE15" s="284"/>
      <c r="HF15" s="284"/>
      <c r="HG15" s="284"/>
      <c r="HH15" s="284"/>
      <c r="HI15" s="284"/>
      <c r="HJ15" s="284"/>
      <c r="HK15" s="284"/>
      <c r="HL15" s="284"/>
      <c r="HM15" s="284"/>
      <c r="HN15" s="284"/>
      <c r="HO15" s="284"/>
      <c r="HP15" s="284"/>
      <c r="HQ15" s="284"/>
      <c r="HR15" s="284"/>
      <c r="HS15" s="284"/>
      <c r="HT15" s="284"/>
      <c r="HU15" s="284"/>
      <c r="HV15" s="284"/>
      <c r="HW15" s="284"/>
      <c r="HX15" s="284"/>
      <c r="HY15" s="284"/>
      <c r="HZ15" s="284"/>
      <c r="IA15" s="284"/>
      <c r="IB15" s="284"/>
      <c r="IC15" s="284"/>
      <c r="ID15" s="284"/>
      <c r="IE15" s="284"/>
      <c r="IF15" s="284"/>
      <c r="IG15" s="284"/>
      <c r="IH15" s="284"/>
      <c r="II15" s="284"/>
      <c r="IJ15" s="284"/>
      <c r="IK15" s="284"/>
      <c r="IL15" s="284"/>
      <c r="IM15" s="284"/>
      <c r="IN15" s="284"/>
      <c r="IO15" s="284"/>
      <c r="IP15" s="284"/>
      <c r="IQ15" s="284"/>
      <c r="IR15" s="284"/>
      <c r="IS15" s="284"/>
      <c r="IT15" s="284"/>
      <c r="IU15" s="284"/>
      <c r="IV15" s="284"/>
    </row>
    <row r="16" spans="1:256" s="200" customFormat="1" ht="17.25" customHeight="1">
      <c r="A16" s="285">
        <v>6</v>
      </c>
      <c r="B16" s="2601"/>
      <c r="C16" s="2616"/>
      <c r="D16" s="2615"/>
      <c r="E16" s="2617"/>
      <c r="F16" s="2601"/>
      <c r="G16" s="2618"/>
      <c r="H16" s="2612"/>
      <c r="I16" s="2612"/>
      <c r="J16" s="559"/>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row>
    <row r="17" spans="1:256" s="200" customFormat="1" ht="17.25" customHeight="1">
      <c r="A17" s="285">
        <v>7</v>
      </c>
      <c r="B17" s="2600"/>
      <c r="C17" s="2600"/>
      <c r="D17" s="2600"/>
      <c r="E17" s="2600"/>
      <c r="F17" s="2600"/>
      <c r="G17" s="2601"/>
      <c r="H17" s="2600"/>
      <c r="I17" s="2600"/>
      <c r="J17" s="559"/>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84"/>
      <c r="CV17" s="284"/>
      <c r="CW17" s="284"/>
      <c r="CX17" s="284"/>
      <c r="CY17" s="284"/>
      <c r="CZ17" s="284"/>
      <c r="DA17" s="284"/>
      <c r="DB17" s="284"/>
      <c r="DC17" s="284"/>
      <c r="DD17" s="284"/>
      <c r="DE17" s="284"/>
      <c r="DF17" s="284"/>
      <c r="DG17" s="284"/>
      <c r="DH17" s="284"/>
      <c r="DI17" s="284"/>
      <c r="DJ17" s="284"/>
      <c r="DK17" s="284"/>
      <c r="DL17" s="284"/>
      <c r="DM17" s="284"/>
      <c r="DN17" s="284"/>
      <c r="DO17" s="284"/>
      <c r="DP17" s="284"/>
      <c r="DQ17" s="284"/>
      <c r="DR17" s="284"/>
      <c r="DS17" s="284"/>
      <c r="DT17" s="284"/>
      <c r="DU17" s="284"/>
      <c r="DV17" s="284"/>
      <c r="DW17" s="284"/>
      <c r="DX17" s="284"/>
      <c r="DY17" s="284"/>
      <c r="DZ17" s="284"/>
      <c r="EA17" s="284"/>
      <c r="EB17" s="284"/>
      <c r="EC17" s="284"/>
      <c r="ED17" s="284"/>
      <c r="EE17" s="284"/>
      <c r="EF17" s="284"/>
      <c r="EG17" s="284"/>
      <c r="EH17" s="284"/>
      <c r="EI17" s="284"/>
      <c r="EJ17" s="284"/>
      <c r="EK17" s="284"/>
      <c r="EL17" s="284"/>
      <c r="EM17" s="284"/>
      <c r="EN17" s="284"/>
      <c r="EO17" s="284"/>
      <c r="EP17" s="284"/>
      <c r="EQ17" s="284"/>
      <c r="ER17" s="284"/>
      <c r="ES17" s="284"/>
      <c r="ET17" s="284"/>
      <c r="EU17" s="284"/>
      <c r="EV17" s="284"/>
      <c r="EW17" s="284"/>
      <c r="EX17" s="284"/>
      <c r="EY17" s="284"/>
      <c r="EZ17" s="284"/>
      <c r="FA17" s="284"/>
      <c r="FB17" s="284"/>
      <c r="FC17" s="284"/>
      <c r="FD17" s="284"/>
      <c r="FE17" s="284"/>
      <c r="FF17" s="284"/>
      <c r="FG17" s="284"/>
      <c r="FH17" s="284"/>
      <c r="FI17" s="284"/>
      <c r="FJ17" s="284"/>
      <c r="FK17" s="284"/>
      <c r="FL17" s="284"/>
      <c r="FM17" s="284"/>
      <c r="FN17" s="284"/>
      <c r="FO17" s="284"/>
      <c r="FP17" s="284"/>
      <c r="FQ17" s="284"/>
      <c r="FR17" s="284"/>
      <c r="FS17" s="284"/>
      <c r="FT17" s="284"/>
      <c r="FU17" s="284"/>
      <c r="FV17" s="284"/>
      <c r="FW17" s="284"/>
      <c r="FX17" s="284"/>
      <c r="FY17" s="284"/>
      <c r="FZ17" s="284"/>
      <c r="GA17" s="284"/>
      <c r="GB17" s="284"/>
      <c r="GC17" s="284"/>
      <c r="GD17" s="284"/>
      <c r="GE17" s="284"/>
      <c r="GF17" s="284"/>
      <c r="GG17" s="284"/>
      <c r="GH17" s="284"/>
      <c r="GI17" s="284"/>
      <c r="GJ17" s="284"/>
      <c r="GK17" s="284"/>
      <c r="GL17" s="284"/>
      <c r="GM17" s="284"/>
      <c r="GN17" s="284"/>
      <c r="GO17" s="284"/>
      <c r="GP17" s="284"/>
      <c r="GQ17" s="284"/>
      <c r="GR17" s="284"/>
      <c r="GS17" s="284"/>
      <c r="GT17" s="284"/>
      <c r="GU17" s="284"/>
      <c r="GV17" s="284"/>
      <c r="GW17" s="284"/>
      <c r="GX17" s="284"/>
      <c r="GY17" s="284"/>
      <c r="GZ17" s="284"/>
      <c r="HA17" s="284"/>
      <c r="HB17" s="284"/>
      <c r="HC17" s="284"/>
      <c r="HD17" s="284"/>
      <c r="HE17" s="284"/>
      <c r="HF17" s="284"/>
      <c r="HG17" s="284"/>
      <c r="HH17" s="284"/>
      <c r="HI17" s="284"/>
      <c r="HJ17" s="284"/>
      <c r="HK17" s="284"/>
      <c r="HL17" s="284"/>
      <c r="HM17" s="284"/>
      <c r="HN17" s="284"/>
      <c r="HO17" s="284"/>
      <c r="HP17" s="284"/>
      <c r="HQ17" s="284"/>
      <c r="HR17" s="284"/>
      <c r="HS17" s="284"/>
      <c r="HT17" s="284"/>
      <c r="HU17" s="284"/>
      <c r="HV17" s="284"/>
      <c r="HW17" s="284"/>
      <c r="HX17" s="284"/>
      <c r="HY17" s="284"/>
      <c r="HZ17" s="284"/>
      <c r="IA17" s="284"/>
      <c r="IB17" s="284"/>
      <c r="IC17" s="284"/>
      <c r="ID17" s="284"/>
      <c r="IE17" s="284"/>
      <c r="IF17" s="284"/>
      <c r="IG17" s="284"/>
      <c r="IH17" s="284"/>
      <c r="II17" s="284"/>
      <c r="IJ17" s="284"/>
      <c r="IK17" s="284"/>
      <c r="IL17" s="284"/>
      <c r="IM17" s="284"/>
      <c r="IN17" s="284"/>
      <c r="IO17" s="284"/>
      <c r="IP17" s="284"/>
      <c r="IQ17" s="284"/>
      <c r="IR17" s="284"/>
      <c r="IS17" s="284"/>
      <c r="IT17" s="284"/>
      <c r="IU17" s="284"/>
      <c r="IV17" s="284"/>
    </row>
    <row r="18" spans="1:256" s="200" customFormat="1" ht="17.25" customHeight="1">
      <c r="A18" s="285">
        <v>8</v>
      </c>
      <c r="B18" s="2600"/>
      <c r="C18" s="2600"/>
      <c r="D18" s="2600"/>
      <c r="E18" s="2600"/>
      <c r="F18" s="2600"/>
      <c r="G18" s="2601"/>
      <c r="H18" s="2600"/>
      <c r="I18" s="2600"/>
      <c r="J18" s="559"/>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c r="CA18" s="284"/>
      <c r="CB18" s="284"/>
      <c r="CC18" s="284"/>
      <c r="CD18" s="284"/>
      <c r="CE18" s="284"/>
      <c r="CF18" s="284"/>
      <c r="CG18" s="284"/>
      <c r="CH18" s="284"/>
      <c r="CI18" s="284"/>
      <c r="CJ18" s="284"/>
      <c r="CK18" s="284"/>
      <c r="CL18" s="284"/>
      <c r="CM18" s="284"/>
      <c r="CN18" s="284"/>
      <c r="CO18" s="284"/>
      <c r="CP18" s="284"/>
      <c r="CQ18" s="284"/>
      <c r="CR18" s="284"/>
      <c r="CS18" s="284"/>
      <c r="CT18" s="284"/>
      <c r="CU18" s="284"/>
      <c r="CV18" s="284"/>
      <c r="CW18" s="284"/>
      <c r="CX18" s="284"/>
      <c r="CY18" s="284"/>
      <c r="CZ18" s="284"/>
      <c r="DA18" s="284"/>
      <c r="DB18" s="284"/>
      <c r="DC18" s="284"/>
      <c r="DD18" s="284"/>
      <c r="DE18" s="284"/>
      <c r="DF18" s="284"/>
      <c r="DG18" s="284"/>
      <c r="DH18" s="284"/>
      <c r="DI18" s="284"/>
      <c r="DJ18" s="284"/>
      <c r="DK18" s="284"/>
      <c r="DL18" s="284"/>
      <c r="DM18" s="284"/>
      <c r="DN18" s="284"/>
      <c r="DO18" s="284"/>
      <c r="DP18" s="284"/>
      <c r="DQ18" s="284"/>
      <c r="DR18" s="284"/>
      <c r="DS18" s="284"/>
      <c r="DT18" s="284"/>
      <c r="DU18" s="284"/>
      <c r="DV18" s="284"/>
      <c r="DW18" s="284"/>
      <c r="DX18" s="284"/>
      <c r="DY18" s="284"/>
      <c r="DZ18" s="284"/>
      <c r="EA18" s="284"/>
      <c r="EB18" s="284"/>
      <c r="EC18" s="284"/>
      <c r="ED18" s="284"/>
      <c r="EE18" s="284"/>
      <c r="EF18" s="284"/>
      <c r="EG18" s="284"/>
      <c r="EH18" s="284"/>
      <c r="EI18" s="284"/>
      <c r="EJ18" s="284"/>
      <c r="EK18" s="284"/>
      <c r="EL18" s="284"/>
      <c r="EM18" s="284"/>
      <c r="EN18" s="284"/>
      <c r="EO18" s="284"/>
      <c r="EP18" s="284"/>
      <c r="EQ18" s="284"/>
      <c r="ER18" s="284"/>
      <c r="ES18" s="284"/>
      <c r="ET18" s="284"/>
      <c r="EU18" s="284"/>
      <c r="EV18" s="284"/>
      <c r="EW18" s="284"/>
      <c r="EX18" s="284"/>
      <c r="EY18" s="284"/>
      <c r="EZ18" s="284"/>
      <c r="FA18" s="284"/>
      <c r="FB18" s="284"/>
      <c r="FC18" s="284"/>
      <c r="FD18" s="284"/>
      <c r="FE18" s="284"/>
      <c r="FF18" s="284"/>
      <c r="FG18" s="284"/>
      <c r="FH18" s="284"/>
      <c r="FI18" s="284"/>
      <c r="FJ18" s="284"/>
      <c r="FK18" s="284"/>
      <c r="FL18" s="284"/>
      <c r="FM18" s="284"/>
      <c r="FN18" s="284"/>
      <c r="FO18" s="284"/>
      <c r="FP18" s="284"/>
      <c r="FQ18" s="284"/>
      <c r="FR18" s="284"/>
      <c r="FS18" s="284"/>
      <c r="FT18" s="284"/>
      <c r="FU18" s="284"/>
      <c r="FV18" s="284"/>
      <c r="FW18" s="284"/>
      <c r="FX18" s="284"/>
      <c r="FY18" s="284"/>
      <c r="FZ18" s="284"/>
      <c r="GA18" s="284"/>
      <c r="GB18" s="284"/>
      <c r="GC18" s="284"/>
      <c r="GD18" s="284"/>
      <c r="GE18" s="284"/>
      <c r="GF18" s="284"/>
      <c r="GG18" s="284"/>
      <c r="GH18" s="284"/>
      <c r="GI18" s="284"/>
      <c r="GJ18" s="284"/>
      <c r="GK18" s="284"/>
      <c r="GL18" s="284"/>
      <c r="GM18" s="284"/>
      <c r="GN18" s="284"/>
      <c r="GO18" s="284"/>
      <c r="GP18" s="284"/>
      <c r="GQ18" s="284"/>
      <c r="GR18" s="284"/>
      <c r="GS18" s="284"/>
      <c r="GT18" s="284"/>
      <c r="GU18" s="284"/>
      <c r="GV18" s="284"/>
      <c r="GW18" s="284"/>
      <c r="GX18" s="284"/>
      <c r="GY18" s="284"/>
      <c r="GZ18" s="284"/>
      <c r="HA18" s="284"/>
      <c r="HB18" s="284"/>
      <c r="HC18" s="284"/>
      <c r="HD18" s="284"/>
      <c r="HE18" s="284"/>
      <c r="HF18" s="284"/>
      <c r="HG18" s="284"/>
      <c r="HH18" s="284"/>
      <c r="HI18" s="284"/>
      <c r="HJ18" s="284"/>
      <c r="HK18" s="284"/>
      <c r="HL18" s="284"/>
      <c r="HM18" s="284"/>
      <c r="HN18" s="284"/>
      <c r="HO18" s="284"/>
      <c r="HP18" s="284"/>
      <c r="HQ18" s="284"/>
      <c r="HR18" s="284"/>
      <c r="HS18" s="284"/>
      <c r="HT18" s="284"/>
      <c r="HU18" s="284"/>
      <c r="HV18" s="284"/>
      <c r="HW18" s="284"/>
      <c r="HX18" s="284"/>
      <c r="HY18" s="284"/>
      <c r="HZ18" s="284"/>
      <c r="IA18" s="284"/>
      <c r="IB18" s="284"/>
      <c r="IC18" s="284"/>
      <c r="ID18" s="284"/>
      <c r="IE18" s="284"/>
      <c r="IF18" s="284"/>
      <c r="IG18" s="284"/>
      <c r="IH18" s="284"/>
      <c r="II18" s="284"/>
      <c r="IJ18" s="284"/>
      <c r="IK18" s="284"/>
      <c r="IL18" s="284"/>
      <c r="IM18" s="284"/>
      <c r="IN18" s="284"/>
      <c r="IO18" s="284"/>
      <c r="IP18" s="284"/>
      <c r="IQ18" s="284"/>
      <c r="IR18" s="284"/>
      <c r="IS18" s="284"/>
      <c r="IT18" s="284"/>
      <c r="IU18" s="284"/>
      <c r="IV18" s="284"/>
    </row>
    <row r="19" spans="1:256" s="200" customFormat="1" ht="17.25" customHeight="1">
      <c r="A19" s="285">
        <v>9</v>
      </c>
      <c r="B19" s="2600"/>
      <c r="C19" s="2600"/>
      <c r="D19" s="2600"/>
      <c r="E19" s="2600"/>
      <c r="F19" s="2600"/>
      <c r="G19" s="2601"/>
      <c r="H19" s="2600"/>
      <c r="I19" s="2600"/>
      <c r="J19" s="559"/>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84"/>
      <c r="ER19" s="284"/>
      <c r="ES19" s="284"/>
      <c r="ET19" s="284"/>
      <c r="EU19" s="284"/>
      <c r="EV19" s="284"/>
      <c r="EW19" s="284"/>
      <c r="EX19" s="284"/>
      <c r="EY19" s="284"/>
      <c r="EZ19" s="284"/>
      <c r="FA19" s="284"/>
      <c r="FB19" s="284"/>
      <c r="FC19" s="284"/>
      <c r="FD19" s="284"/>
      <c r="FE19" s="284"/>
      <c r="FF19" s="284"/>
      <c r="FG19" s="284"/>
      <c r="FH19" s="284"/>
      <c r="FI19" s="284"/>
      <c r="FJ19" s="284"/>
      <c r="FK19" s="284"/>
      <c r="FL19" s="284"/>
      <c r="FM19" s="284"/>
      <c r="FN19" s="284"/>
      <c r="FO19" s="284"/>
      <c r="FP19" s="284"/>
      <c r="FQ19" s="284"/>
      <c r="FR19" s="284"/>
      <c r="FS19" s="284"/>
      <c r="FT19" s="284"/>
      <c r="FU19" s="284"/>
      <c r="FV19" s="284"/>
      <c r="FW19" s="284"/>
      <c r="FX19" s="284"/>
      <c r="FY19" s="284"/>
      <c r="FZ19" s="284"/>
      <c r="GA19" s="284"/>
      <c r="GB19" s="284"/>
      <c r="GC19" s="284"/>
      <c r="GD19" s="284"/>
      <c r="GE19" s="284"/>
      <c r="GF19" s="284"/>
      <c r="GG19" s="284"/>
      <c r="GH19" s="284"/>
      <c r="GI19" s="284"/>
      <c r="GJ19" s="284"/>
      <c r="GK19" s="284"/>
      <c r="GL19" s="284"/>
      <c r="GM19" s="284"/>
      <c r="GN19" s="284"/>
      <c r="GO19" s="284"/>
      <c r="GP19" s="284"/>
      <c r="GQ19" s="284"/>
      <c r="GR19" s="284"/>
      <c r="GS19" s="284"/>
      <c r="GT19" s="284"/>
      <c r="GU19" s="284"/>
      <c r="GV19" s="284"/>
      <c r="GW19" s="284"/>
      <c r="GX19" s="284"/>
      <c r="GY19" s="284"/>
      <c r="GZ19" s="284"/>
      <c r="HA19" s="284"/>
      <c r="HB19" s="284"/>
      <c r="HC19" s="284"/>
      <c r="HD19" s="284"/>
      <c r="HE19" s="284"/>
      <c r="HF19" s="284"/>
      <c r="HG19" s="284"/>
      <c r="HH19" s="284"/>
      <c r="HI19" s="284"/>
      <c r="HJ19" s="284"/>
      <c r="HK19" s="284"/>
      <c r="HL19" s="284"/>
      <c r="HM19" s="284"/>
      <c r="HN19" s="284"/>
      <c r="HO19" s="284"/>
      <c r="HP19" s="284"/>
      <c r="HQ19" s="284"/>
      <c r="HR19" s="284"/>
      <c r="HS19" s="284"/>
      <c r="HT19" s="284"/>
      <c r="HU19" s="284"/>
      <c r="HV19" s="284"/>
      <c r="HW19" s="284"/>
      <c r="HX19" s="284"/>
      <c r="HY19" s="284"/>
      <c r="HZ19" s="284"/>
      <c r="IA19" s="284"/>
      <c r="IB19" s="284"/>
      <c r="IC19" s="284"/>
      <c r="ID19" s="284"/>
      <c r="IE19" s="284"/>
      <c r="IF19" s="284"/>
      <c r="IG19" s="284"/>
      <c r="IH19" s="284"/>
      <c r="II19" s="284"/>
      <c r="IJ19" s="284"/>
      <c r="IK19" s="284"/>
      <c r="IL19" s="284"/>
      <c r="IM19" s="284"/>
      <c r="IN19" s="284"/>
      <c r="IO19" s="284"/>
      <c r="IP19" s="284"/>
      <c r="IQ19" s="284"/>
      <c r="IR19" s="284"/>
      <c r="IS19" s="284"/>
      <c r="IT19" s="284"/>
      <c r="IU19" s="284"/>
      <c r="IV19" s="284"/>
    </row>
    <row r="20" spans="1:256" s="200" customFormat="1" ht="17.25" customHeight="1">
      <c r="A20" s="285">
        <v>10</v>
      </c>
      <c r="B20" s="2600"/>
      <c r="C20" s="2600"/>
      <c r="D20" s="2600"/>
      <c r="E20" s="2600"/>
      <c r="F20" s="2600"/>
      <c r="G20" s="2601"/>
      <c r="H20" s="2600"/>
      <c r="I20" s="2600"/>
      <c r="J20" s="559"/>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c r="BW20" s="284"/>
      <c r="BX20" s="284"/>
      <c r="BY20" s="284"/>
      <c r="BZ20" s="284"/>
      <c r="CA20" s="284"/>
      <c r="CB20" s="284"/>
      <c r="CC20" s="284"/>
      <c r="CD20" s="284"/>
      <c r="CE20" s="284"/>
      <c r="CF20" s="284"/>
      <c r="CG20" s="284"/>
      <c r="CH20" s="284"/>
      <c r="CI20" s="284"/>
      <c r="CJ20" s="284"/>
      <c r="CK20" s="284"/>
      <c r="CL20" s="284"/>
      <c r="CM20" s="284"/>
      <c r="CN20" s="284"/>
      <c r="CO20" s="284"/>
      <c r="CP20" s="284"/>
      <c r="CQ20" s="284"/>
      <c r="CR20" s="284"/>
      <c r="CS20" s="284"/>
      <c r="CT20" s="284"/>
      <c r="CU20" s="284"/>
      <c r="CV20" s="284"/>
      <c r="CW20" s="284"/>
      <c r="CX20" s="284"/>
      <c r="CY20" s="284"/>
      <c r="CZ20" s="284"/>
      <c r="DA20" s="284"/>
      <c r="DB20" s="284"/>
      <c r="DC20" s="284"/>
      <c r="DD20" s="284"/>
      <c r="DE20" s="284"/>
      <c r="DF20" s="284"/>
      <c r="DG20" s="284"/>
      <c r="DH20" s="284"/>
      <c r="DI20" s="284"/>
      <c r="DJ20" s="284"/>
      <c r="DK20" s="284"/>
      <c r="DL20" s="284"/>
      <c r="DM20" s="284"/>
      <c r="DN20" s="284"/>
      <c r="DO20" s="284"/>
      <c r="DP20" s="284"/>
      <c r="DQ20" s="284"/>
      <c r="DR20" s="284"/>
      <c r="DS20" s="284"/>
      <c r="DT20" s="284"/>
      <c r="DU20" s="284"/>
      <c r="DV20" s="284"/>
      <c r="DW20" s="284"/>
      <c r="DX20" s="284"/>
      <c r="DY20" s="284"/>
      <c r="DZ20" s="284"/>
      <c r="EA20" s="284"/>
      <c r="EB20" s="284"/>
      <c r="EC20" s="284"/>
      <c r="ED20" s="284"/>
      <c r="EE20" s="284"/>
      <c r="EF20" s="284"/>
      <c r="EG20" s="284"/>
      <c r="EH20" s="284"/>
      <c r="EI20" s="284"/>
      <c r="EJ20" s="284"/>
      <c r="EK20" s="284"/>
      <c r="EL20" s="284"/>
      <c r="EM20" s="284"/>
      <c r="EN20" s="284"/>
      <c r="EO20" s="284"/>
      <c r="EP20" s="284"/>
      <c r="EQ20" s="284"/>
      <c r="ER20" s="284"/>
      <c r="ES20" s="284"/>
      <c r="ET20" s="284"/>
      <c r="EU20" s="284"/>
      <c r="EV20" s="284"/>
      <c r="EW20" s="284"/>
      <c r="EX20" s="284"/>
      <c r="EY20" s="284"/>
      <c r="EZ20" s="284"/>
      <c r="FA20" s="284"/>
      <c r="FB20" s="284"/>
      <c r="FC20" s="284"/>
      <c r="FD20" s="284"/>
      <c r="FE20" s="284"/>
      <c r="FF20" s="284"/>
      <c r="FG20" s="284"/>
      <c r="FH20" s="284"/>
      <c r="FI20" s="284"/>
      <c r="FJ20" s="284"/>
      <c r="FK20" s="284"/>
      <c r="FL20" s="284"/>
      <c r="FM20" s="284"/>
      <c r="FN20" s="284"/>
      <c r="FO20" s="284"/>
      <c r="FP20" s="284"/>
      <c r="FQ20" s="284"/>
      <c r="FR20" s="284"/>
      <c r="FS20" s="284"/>
      <c r="FT20" s="284"/>
      <c r="FU20" s="284"/>
      <c r="FV20" s="284"/>
      <c r="FW20" s="284"/>
      <c r="FX20" s="284"/>
      <c r="FY20" s="284"/>
      <c r="FZ20" s="284"/>
      <c r="GA20" s="284"/>
      <c r="GB20" s="284"/>
      <c r="GC20" s="284"/>
      <c r="GD20" s="284"/>
      <c r="GE20" s="284"/>
      <c r="GF20" s="284"/>
      <c r="GG20" s="284"/>
      <c r="GH20" s="284"/>
      <c r="GI20" s="284"/>
      <c r="GJ20" s="284"/>
      <c r="GK20" s="284"/>
      <c r="GL20" s="284"/>
      <c r="GM20" s="284"/>
      <c r="GN20" s="284"/>
      <c r="GO20" s="284"/>
      <c r="GP20" s="284"/>
      <c r="GQ20" s="284"/>
      <c r="GR20" s="284"/>
      <c r="GS20" s="284"/>
      <c r="GT20" s="284"/>
      <c r="GU20" s="284"/>
      <c r="GV20" s="284"/>
      <c r="GW20" s="284"/>
      <c r="GX20" s="284"/>
      <c r="GY20" s="284"/>
      <c r="GZ20" s="284"/>
      <c r="HA20" s="284"/>
      <c r="HB20" s="284"/>
      <c r="HC20" s="284"/>
      <c r="HD20" s="284"/>
      <c r="HE20" s="284"/>
      <c r="HF20" s="284"/>
      <c r="HG20" s="284"/>
      <c r="HH20" s="284"/>
      <c r="HI20" s="284"/>
      <c r="HJ20" s="284"/>
      <c r="HK20" s="284"/>
      <c r="HL20" s="284"/>
      <c r="HM20" s="284"/>
      <c r="HN20" s="284"/>
      <c r="HO20" s="284"/>
      <c r="HP20" s="284"/>
      <c r="HQ20" s="284"/>
      <c r="HR20" s="284"/>
      <c r="HS20" s="284"/>
      <c r="HT20" s="284"/>
      <c r="HU20" s="284"/>
      <c r="HV20" s="284"/>
      <c r="HW20" s="284"/>
      <c r="HX20" s="284"/>
      <c r="HY20" s="284"/>
      <c r="HZ20" s="284"/>
      <c r="IA20" s="284"/>
      <c r="IB20" s="284"/>
      <c r="IC20" s="284"/>
      <c r="ID20" s="284"/>
      <c r="IE20" s="284"/>
      <c r="IF20" s="284"/>
      <c r="IG20" s="284"/>
      <c r="IH20" s="284"/>
      <c r="II20" s="284"/>
      <c r="IJ20" s="284"/>
      <c r="IK20" s="284"/>
      <c r="IL20" s="284"/>
      <c r="IM20" s="284"/>
      <c r="IN20" s="284"/>
      <c r="IO20" s="284"/>
      <c r="IP20" s="284"/>
      <c r="IQ20" s="284"/>
      <c r="IR20" s="284"/>
      <c r="IS20" s="284"/>
      <c r="IT20" s="284"/>
      <c r="IU20" s="284"/>
      <c r="IV20" s="284"/>
    </row>
    <row r="21" spans="1:256" s="200" customFormat="1" ht="17.25" customHeight="1">
      <c r="A21" s="285">
        <v>11</v>
      </c>
      <c r="B21" s="2601"/>
      <c r="C21" s="2616"/>
      <c r="D21" s="2615"/>
      <c r="E21" s="2617"/>
      <c r="F21" s="2600"/>
      <c r="G21" s="2601"/>
      <c r="H21" s="2612"/>
      <c r="I21" s="2612"/>
      <c r="J21" s="558"/>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4"/>
      <c r="DI21" s="284"/>
      <c r="DJ21" s="284"/>
      <c r="DK21" s="284"/>
      <c r="DL21" s="284"/>
      <c r="DM21" s="284"/>
      <c r="DN21" s="284"/>
      <c r="DO21" s="284"/>
      <c r="DP21" s="284"/>
      <c r="DQ21" s="284"/>
      <c r="DR21" s="284"/>
      <c r="DS21" s="284"/>
      <c r="DT21" s="284"/>
      <c r="DU21" s="284"/>
      <c r="DV21" s="284"/>
      <c r="DW21" s="284"/>
      <c r="DX21" s="284"/>
      <c r="DY21" s="284"/>
      <c r="DZ21" s="284"/>
      <c r="EA21" s="284"/>
      <c r="EB21" s="284"/>
      <c r="EC21" s="284"/>
      <c r="ED21" s="284"/>
      <c r="EE21" s="284"/>
      <c r="EF21" s="284"/>
      <c r="EG21" s="284"/>
      <c r="EH21" s="284"/>
      <c r="EI21" s="284"/>
      <c r="EJ21" s="284"/>
      <c r="EK21" s="284"/>
      <c r="EL21" s="284"/>
      <c r="EM21" s="284"/>
      <c r="EN21" s="284"/>
      <c r="EO21" s="284"/>
      <c r="EP21" s="284"/>
      <c r="EQ21" s="284"/>
      <c r="ER21" s="284"/>
      <c r="ES21" s="284"/>
      <c r="ET21" s="284"/>
      <c r="EU21" s="284"/>
      <c r="EV21" s="284"/>
      <c r="EW21" s="284"/>
      <c r="EX21" s="284"/>
      <c r="EY21" s="284"/>
      <c r="EZ21" s="284"/>
      <c r="FA21" s="284"/>
      <c r="FB21" s="284"/>
      <c r="FC21" s="284"/>
      <c r="FD21" s="284"/>
      <c r="FE21" s="284"/>
      <c r="FF21" s="284"/>
      <c r="FG21" s="284"/>
      <c r="FH21" s="284"/>
      <c r="FI21" s="284"/>
      <c r="FJ21" s="284"/>
      <c r="FK21" s="284"/>
      <c r="FL21" s="284"/>
      <c r="FM21" s="284"/>
      <c r="FN21" s="284"/>
      <c r="FO21" s="284"/>
      <c r="FP21" s="284"/>
      <c r="FQ21" s="284"/>
      <c r="FR21" s="284"/>
      <c r="FS21" s="284"/>
      <c r="FT21" s="284"/>
      <c r="FU21" s="284"/>
      <c r="FV21" s="284"/>
      <c r="FW21" s="284"/>
      <c r="FX21" s="284"/>
      <c r="FY21" s="284"/>
      <c r="FZ21" s="284"/>
      <c r="GA21" s="284"/>
      <c r="GB21" s="284"/>
      <c r="GC21" s="284"/>
      <c r="GD21" s="284"/>
      <c r="GE21" s="284"/>
      <c r="GF21" s="284"/>
      <c r="GG21" s="284"/>
      <c r="GH21" s="284"/>
      <c r="GI21" s="284"/>
      <c r="GJ21" s="284"/>
      <c r="GK21" s="284"/>
      <c r="GL21" s="284"/>
      <c r="GM21" s="284"/>
      <c r="GN21" s="284"/>
      <c r="GO21" s="284"/>
      <c r="GP21" s="284"/>
      <c r="GQ21" s="284"/>
      <c r="GR21" s="284"/>
      <c r="GS21" s="284"/>
      <c r="GT21" s="284"/>
      <c r="GU21" s="284"/>
      <c r="GV21" s="284"/>
      <c r="GW21" s="284"/>
      <c r="GX21" s="284"/>
      <c r="GY21" s="284"/>
      <c r="GZ21" s="284"/>
      <c r="HA21" s="284"/>
      <c r="HB21" s="284"/>
      <c r="HC21" s="284"/>
      <c r="HD21" s="284"/>
      <c r="HE21" s="284"/>
      <c r="HF21" s="284"/>
      <c r="HG21" s="284"/>
      <c r="HH21" s="284"/>
      <c r="HI21" s="284"/>
      <c r="HJ21" s="284"/>
      <c r="HK21" s="284"/>
      <c r="HL21" s="284"/>
      <c r="HM21" s="284"/>
      <c r="HN21" s="284"/>
      <c r="HO21" s="284"/>
      <c r="HP21" s="284"/>
      <c r="HQ21" s="284"/>
      <c r="HR21" s="284"/>
      <c r="HS21" s="284"/>
      <c r="HT21" s="284"/>
      <c r="HU21" s="284"/>
      <c r="HV21" s="284"/>
      <c r="HW21" s="284"/>
      <c r="HX21" s="284"/>
      <c r="HY21" s="284"/>
      <c r="HZ21" s="284"/>
      <c r="IA21" s="284"/>
      <c r="IB21" s="284"/>
      <c r="IC21" s="284"/>
      <c r="ID21" s="284"/>
      <c r="IE21" s="284"/>
      <c r="IF21" s="284"/>
      <c r="IG21" s="284"/>
      <c r="IH21" s="284"/>
      <c r="II21" s="284"/>
      <c r="IJ21" s="284"/>
      <c r="IK21" s="284"/>
      <c r="IL21" s="284"/>
      <c r="IM21" s="284"/>
      <c r="IN21" s="284"/>
      <c r="IO21" s="284"/>
      <c r="IP21" s="284"/>
      <c r="IQ21" s="284"/>
      <c r="IR21" s="284"/>
      <c r="IS21" s="284"/>
      <c r="IT21" s="284"/>
      <c r="IU21" s="284"/>
      <c r="IV21" s="284"/>
    </row>
    <row r="22" spans="1:256" s="200" customFormat="1" ht="17.25" customHeight="1">
      <c r="A22" s="285">
        <v>12</v>
      </c>
      <c r="B22" s="2600"/>
      <c r="C22" s="2600"/>
      <c r="D22" s="2613"/>
      <c r="E22" s="2614"/>
      <c r="F22" s="2600"/>
      <c r="G22" s="2601"/>
      <c r="H22" s="2612"/>
      <c r="I22" s="2612"/>
      <c r="J22" s="558"/>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84"/>
      <c r="BQ22" s="284"/>
      <c r="BR22" s="284"/>
      <c r="BS22" s="284"/>
      <c r="BT22" s="284"/>
      <c r="BU22" s="284"/>
      <c r="BV22" s="284"/>
      <c r="BW22" s="284"/>
      <c r="BX22" s="284"/>
      <c r="BY22" s="284"/>
      <c r="BZ22" s="284"/>
      <c r="CA22" s="284"/>
      <c r="CB22" s="284"/>
      <c r="CC22" s="284"/>
      <c r="CD22" s="284"/>
      <c r="CE22" s="284"/>
      <c r="CF22" s="284"/>
      <c r="CG22" s="284"/>
      <c r="CH22" s="284"/>
      <c r="CI22" s="284"/>
      <c r="CJ22" s="284"/>
      <c r="CK22" s="284"/>
      <c r="CL22" s="284"/>
      <c r="CM22" s="284"/>
      <c r="CN22" s="284"/>
      <c r="CO22" s="284"/>
      <c r="CP22" s="284"/>
      <c r="CQ22" s="284"/>
      <c r="CR22" s="284"/>
      <c r="CS22" s="284"/>
      <c r="CT22" s="284"/>
      <c r="CU22" s="284"/>
      <c r="CV22" s="284"/>
      <c r="CW22" s="284"/>
      <c r="CX22" s="284"/>
      <c r="CY22" s="284"/>
      <c r="CZ22" s="284"/>
      <c r="DA22" s="284"/>
      <c r="DB22" s="284"/>
      <c r="DC22" s="284"/>
      <c r="DD22" s="284"/>
      <c r="DE22" s="284"/>
      <c r="DF22" s="284"/>
      <c r="DG22" s="284"/>
      <c r="DH22" s="284"/>
      <c r="DI22" s="284"/>
      <c r="DJ22" s="284"/>
      <c r="DK22" s="284"/>
      <c r="DL22" s="284"/>
      <c r="DM22" s="284"/>
      <c r="DN22" s="284"/>
      <c r="DO22" s="284"/>
      <c r="DP22" s="284"/>
      <c r="DQ22" s="284"/>
      <c r="DR22" s="284"/>
      <c r="DS22" s="284"/>
      <c r="DT22" s="284"/>
      <c r="DU22" s="284"/>
      <c r="DV22" s="284"/>
      <c r="DW22" s="284"/>
      <c r="DX22" s="284"/>
      <c r="DY22" s="284"/>
      <c r="DZ22" s="284"/>
      <c r="EA22" s="284"/>
      <c r="EB22" s="284"/>
      <c r="EC22" s="284"/>
      <c r="ED22" s="284"/>
      <c r="EE22" s="284"/>
      <c r="EF22" s="284"/>
      <c r="EG22" s="284"/>
      <c r="EH22" s="284"/>
      <c r="EI22" s="284"/>
      <c r="EJ22" s="284"/>
      <c r="EK22" s="284"/>
      <c r="EL22" s="284"/>
      <c r="EM22" s="284"/>
      <c r="EN22" s="284"/>
      <c r="EO22" s="284"/>
      <c r="EP22" s="284"/>
      <c r="EQ22" s="284"/>
      <c r="ER22" s="284"/>
      <c r="ES22" s="284"/>
      <c r="ET22" s="284"/>
      <c r="EU22" s="284"/>
      <c r="EV22" s="284"/>
      <c r="EW22" s="284"/>
      <c r="EX22" s="284"/>
      <c r="EY22" s="284"/>
      <c r="EZ22" s="284"/>
      <c r="FA22" s="284"/>
      <c r="FB22" s="284"/>
      <c r="FC22" s="284"/>
      <c r="FD22" s="284"/>
      <c r="FE22" s="284"/>
      <c r="FF22" s="284"/>
      <c r="FG22" s="284"/>
      <c r="FH22" s="284"/>
      <c r="FI22" s="284"/>
      <c r="FJ22" s="284"/>
      <c r="FK22" s="284"/>
      <c r="FL22" s="284"/>
      <c r="FM22" s="284"/>
      <c r="FN22" s="284"/>
      <c r="FO22" s="284"/>
      <c r="FP22" s="284"/>
      <c r="FQ22" s="284"/>
      <c r="FR22" s="284"/>
      <c r="FS22" s="284"/>
      <c r="FT22" s="284"/>
      <c r="FU22" s="284"/>
      <c r="FV22" s="284"/>
      <c r="FW22" s="284"/>
      <c r="FX22" s="284"/>
      <c r="FY22" s="284"/>
      <c r="FZ22" s="284"/>
      <c r="GA22" s="284"/>
      <c r="GB22" s="284"/>
      <c r="GC22" s="284"/>
      <c r="GD22" s="284"/>
      <c r="GE22" s="284"/>
      <c r="GF22" s="284"/>
      <c r="GG22" s="284"/>
      <c r="GH22" s="284"/>
      <c r="GI22" s="284"/>
      <c r="GJ22" s="284"/>
      <c r="GK22" s="284"/>
      <c r="GL22" s="284"/>
      <c r="GM22" s="284"/>
      <c r="GN22" s="284"/>
      <c r="GO22" s="284"/>
      <c r="GP22" s="284"/>
      <c r="GQ22" s="284"/>
      <c r="GR22" s="284"/>
      <c r="GS22" s="284"/>
      <c r="GT22" s="284"/>
      <c r="GU22" s="284"/>
      <c r="GV22" s="284"/>
      <c r="GW22" s="284"/>
      <c r="GX22" s="284"/>
      <c r="GY22" s="284"/>
      <c r="GZ22" s="284"/>
      <c r="HA22" s="284"/>
      <c r="HB22" s="284"/>
      <c r="HC22" s="284"/>
      <c r="HD22" s="284"/>
      <c r="HE22" s="284"/>
      <c r="HF22" s="284"/>
      <c r="HG22" s="284"/>
      <c r="HH22" s="284"/>
      <c r="HI22" s="284"/>
      <c r="HJ22" s="284"/>
      <c r="HK22" s="284"/>
      <c r="HL22" s="284"/>
      <c r="HM22" s="284"/>
      <c r="HN22" s="284"/>
      <c r="HO22" s="284"/>
      <c r="HP22" s="284"/>
      <c r="HQ22" s="284"/>
      <c r="HR22" s="284"/>
      <c r="HS22" s="284"/>
      <c r="HT22" s="284"/>
      <c r="HU22" s="284"/>
      <c r="HV22" s="284"/>
      <c r="HW22" s="284"/>
      <c r="HX22" s="284"/>
      <c r="HY22" s="284"/>
      <c r="HZ22" s="284"/>
      <c r="IA22" s="284"/>
      <c r="IB22" s="284"/>
      <c r="IC22" s="284"/>
      <c r="ID22" s="284"/>
      <c r="IE22" s="284"/>
      <c r="IF22" s="284"/>
      <c r="IG22" s="284"/>
      <c r="IH22" s="284"/>
      <c r="II22" s="284"/>
      <c r="IJ22" s="284"/>
      <c r="IK22" s="284"/>
      <c r="IL22" s="284"/>
      <c r="IM22" s="284"/>
      <c r="IN22" s="284"/>
      <c r="IO22" s="284"/>
      <c r="IP22" s="284"/>
      <c r="IQ22" s="284"/>
      <c r="IR22" s="284"/>
      <c r="IS22" s="284"/>
      <c r="IT22" s="284"/>
      <c r="IU22" s="284"/>
      <c r="IV22" s="284"/>
    </row>
    <row r="23" spans="1:256" s="200" customFormat="1" ht="17.25" customHeight="1">
      <c r="A23" s="285">
        <v>13</v>
      </c>
      <c r="B23" s="2601"/>
      <c r="C23" s="2616"/>
      <c r="D23" s="2615"/>
      <c r="E23" s="2617"/>
      <c r="F23" s="2601"/>
      <c r="G23" s="2618"/>
      <c r="H23" s="2612"/>
      <c r="I23" s="2612"/>
      <c r="J23" s="558"/>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c r="BW23" s="284"/>
      <c r="BX23" s="284"/>
      <c r="BY23" s="284"/>
      <c r="BZ23" s="284"/>
      <c r="CA23" s="284"/>
      <c r="CB23" s="284"/>
      <c r="CC23" s="284"/>
      <c r="CD23" s="284"/>
      <c r="CE23" s="284"/>
      <c r="CF23" s="284"/>
      <c r="CG23" s="284"/>
      <c r="CH23" s="284"/>
      <c r="CI23" s="284"/>
      <c r="CJ23" s="284"/>
      <c r="CK23" s="284"/>
      <c r="CL23" s="284"/>
      <c r="CM23" s="284"/>
      <c r="CN23" s="284"/>
      <c r="CO23" s="284"/>
      <c r="CP23" s="284"/>
      <c r="CQ23" s="284"/>
      <c r="CR23" s="284"/>
      <c r="CS23" s="284"/>
      <c r="CT23" s="284"/>
      <c r="CU23" s="284"/>
      <c r="CV23" s="284"/>
      <c r="CW23" s="284"/>
      <c r="CX23" s="284"/>
      <c r="CY23" s="284"/>
      <c r="CZ23" s="284"/>
      <c r="DA23" s="284"/>
      <c r="DB23" s="284"/>
      <c r="DC23" s="284"/>
      <c r="DD23" s="284"/>
      <c r="DE23" s="284"/>
      <c r="DF23" s="284"/>
      <c r="DG23" s="284"/>
      <c r="DH23" s="284"/>
      <c r="DI23" s="284"/>
      <c r="DJ23" s="284"/>
      <c r="DK23" s="284"/>
      <c r="DL23" s="284"/>
      <c r="DM23" s="284"/>
      <c r="DN23" s="284"/>
      <c r="DO23" s="284"/>
      <c r="DP23" s="284"/>
      <c r="DQ23" s="284"/>
      <c r="DR23" s="284"/>
      <c r="DS23" s="284"/>
      <c r="DT23" s="284"/>
      <c r="DU23" s="284"/>
      <c r="DV23" s="284"/>
      <c r="DW23" s="284"/>
      <c r="DX23" s="284"/>
      <c r="DY23" s="284"/>
      <c r="DZ23" s="284"/>
      <c r="EA23" s="284"/>
      <c r="EB23" s="284"/>
      <c r="EC23" s="284"/>
      <c r="ED23" s="284"/>
      <c r="EE23" s="284"/>
      <c r="EF23" s="284"/>
      <c r="EG23" s="284"/>
      <c r="EH23" s="284"/>
      <c r="EI23" s="284"/>
      <c r="EJ23" s="284"/>
      <c r="EK23" s="284"/>
      <c r="EL23" s="284"/>
      <c r="EM23" s="284"/>
      <c r="EN23" s="284"/>
      <c r="EO23" s="284"/>
      <c r="EP23" s="284"/>
      <c r="EQ23" s="284"/>
      <c r="ER23" s="284"/>
      <c r="ES23" s="284"/>
      <c r="ET23" s="284"/>
      <c r="EU23" s="284"/>
      <c r="EV23" s="284"/>
      <c r="EW23" s="284"/>
      <c r="EX23" s="284"/>
      <c r="EY23" s="284"/>
      <c r="EZ23" s="284"/>
      <c r="FA23" s="284"/>
      <c r="FB23" s="284"/>
      <c r="FC23" s="284"/>
      <c r="FD23" s="284"/>
      <c r="FE23" s="284"/>
      <c r="FF23" s="284"/>
      <c r="FG23" s="284"/>
      <c r="FH23" s="284"/>
      <c r="FI23" s="284"/>
      <c r="FJ23" s="284"/>
      <c r="FK23" s="284"/>
      <c r="FL23" s="284"/>
      <c r="FM23" s="284"/>
      <c r="FN23" s="284"/>
      <c r="FO23" s="284"/>
      <c r="FP23" s="284"/>
      <c r="FQ23" s="284"/>
      <c r="FR23" s="284"/>
      <c r="FS23" s="284"/>
      <c r="FT23" s="284"/>
      <c r="FU23" s="284"/>
      <c r="FV23" s="284"/>
      <c r="FW23" s="284"/>
      <c r="FX23" s="284"/>
      <c r="FY23" s="284"/>
      <c r="FZ23" s="284"/>
      <c r="GA23" s="284"/>
      <c r="GB23" s="284"/>
      <c r="GC23" s="284"/>
      <c r="GD23" s="284"/>
      <c r="GE23" s="284"/>
      <c r="GF23" s="284"/>
      <c r="GG23" s="284"/>
      <c r="GH23" s="284"/>
      <c r="GI23" s="284"/>
      <c r="GJ23" s="284"/>
      <c r="GK23" s="284"/>
      <c r="GL23" s="284"/>
      <c r="GM23" s="284"/>
      <c r="GN23" s="284"/>
      <c r="GO23" s="284"/>
      <c r="GP23" s="284"/>
      <c r="GQ23" s="284"/>
      <c r="GR23" s="284"/>
      <c r="GS23" s="284"/>
      <c r="GT23" s="284"/>
      <c r="GU23" s="284"/>
      <c r="GV23" s="284"/>
      <c r="GW23" s="284"/>
      <c r="GX23" s="284"/>
      <c r="GY23" s="284"/>
      <c r="GZ23" s="284"/>
      <c r="HA23" s="284"/>
      <c r="HB23" s="284"/>
      <c r="HC23" s="284"/>
      <c r="HD23" s="284"/>
      <c r="HE23" s="284"/>
      <c r="HF23" s="284"/>
      <c r="HG23" s="284"/>
      <c r="HH23" s="284"/>
      <c r="HI23" s="284"/>
      <c r="HJ23" s="284"/>
      <c r="HK23" s="284"/>
      <c r="HL23" s="284"/>
      <c r="HM23" s="284"/>
      <c r="HN23" s="284"/>
      <c r="HO23" s="284"/>
      <c r="HP23" s="284"/>
      <c r="HQ23" s="284"/>
      <c r="HR23" s="284"/>
      <c r="HS23" s="284"/>
      <c r="HT23" s="284"/>
      <c r="HU23" s="284"/>
      <c r="HV23" s="284"/>
      <c r="HW23" s="284"/>
      <c r="HX23" s="284"/>
      <c r="HY23" s="284"/>
      <c r="HZ23" s="284"/>
      <c r="IA23" s="284"/>
      <c r="IB23" s="284"/>
      <c r="IC23" s="284"/>
      <c r="ID23" s="284"/>
      <c r="IE23" s="284"/>
      <c r="IF23" s="284"/>
      <c r="IG23" s="284"/>
      <c r="IH23" s="284"/>
      <c r="II23" s="284"/>
      <c r="IJ23" s="284"/>
      <c r="IK23" s="284"/>
      <c r="IL23" s="284"/>
      <c r="IM23" s="284"/>
      <c r="IN23" s="284"/>
      <c r="IO23" s="284"/>
      <c r="IP23" s="284"/>
      <c r="IQ23" s="284"/>
      <c r="IR23" s="284"/>
      <c r="IS23" s="284"/>
      <c r="IT23" s="284"/>
      <c r="IU23" s="284"/>
      <c r="IV23" s="284"/>
    </row>
    <row r="24" spans="1:256" s="200" customFormat="1" ht="17.25" customHeight="1">
      <c r="A24" s="285">
        <v>14</v>
      </c>
      <c r="B24" s="2600"/>
      <c r="C24" s="2600"/>
      <c r="D24" s="2613"/>
      <c r="E24" s="2614"/>
      <c r="F24" s="2600"/>
      <c r="G24" s="2601"/>
      <c r="H24" s="2612"/>
      <c r="I24" s="2612"/>
      <c r="J24" s="558"/>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84"/>
      <c r="CC24" s="284"/>
      <c r="CD24" s="284"/>
      <c r="CE24" s="284"/>
      <c r="CF24" s="284"/>
      <c r="CG24" s="284"/>
      <c r="CH24" s="284"/>
      <c r="CI24" s="284"/>
      <c r="CJ24" s="284"/>
      <c r="CK24" s="284"/>
      <c r="CL24" s="284"/>
      <c r="CM24" s="284"/>
      <c r="CN24" s="284"/>
      <c r="CO24" s="284"/>
      <c r="CP24" s="284"/>
      <c r="CQ24" s="284"/>
      <c r="CR24" s="284"/>
      <c r="CS24" s="284"/>
      <c r="CT24" s="284"/>
      <c r="CU24" s="284"/>
      <c r="CV24" s="284"/>
      <c r="CW24" s="284"/>
      <c r="CX24" s="284"/>
      <c r="CY24" s="284"/>
      <c r="CZ24" s="284"/>
      <c r="DA24" s="284"/>
      <c r="DB24" s="284"/>
      <c r="DC24" s="284"/>
      <c r="DD24" s="284"/>
      <c r="DE24" s="284"/>
      <c r="DF24" s="284"/>
      <c r="DG24" s="284"/>
      <c r="DH24" s="284"/>
      <c r="DI24" s="284"/>
      <c r="DJ24" s="284"/>
      <c r="DK24" s="284"/>
      <c r="DL24" s="284"/>
      <c r="DM24" s="284"/>
      <c r="DN24" s="284"/>
      <c r="DO24" s="284"/>
      <c r="DP24" s="284"/>
      <c r="DQ24" s="284"/>
      <c r="DR24" s="284"/>
      <c r="DS24" s="284"/>
      <c r="DT24" s="284"/>
      <c r="DU24" s="284"/>
      <c r="DV24" s="284"/>
      <c r="DW24" s="284"/>
      <c r="DX24" s="284"/>
      <c r="DY24" s="284"/>
      <c r="DZ24" s="284"/>
      <c r="EA24" s="284"/>
      <c r="EB24" s="284"/>
      <c r="EC24" s="284"/>
      <c r="ED24" s="284"/>
      <c r="EE24" s="284"/>
      <c r="EF24" s="284"/>
      <c r="EG24" s="284"/>
      <c r="EH24" s="284"/>
      <c r="EI24" s="284"/>
      <c r="EJ24" s="284"/>
      <c r="EK24" s="284"/>
      <c r="EL24" s="284"/>
      <c r="EM24" s="284"/>
      <c r="EN24" s="284"/>
      <c r="EO24" s="284"/>
      <c r="EP24" s="284"/>
      <c r="EQ24" s="284"/>
      <c r="ER24" s="284"/>
      <c r="ES24" s="284"/>
      <c r="ET24" s="284"/>
      <c r="EU24" s="284"/>
      <c r="EV24" s="284"/>
      <c r="EW24" s="284"/>
      <c r="EX24" s="284"/>
      <c r="EY24" s="284"/>
      <c r="EZ24" s="284"/>
      <c r="FA24" s="284"/>
      <c r="FB24" s="284"/>
      <c r="FC24" s="284"/>
      <c r="FD24" s="284"/>
      <c r="FE24" s="284"/>
      <c r="FF24" s="284"/>
      <c r="FG24" s="284"/>
      <c r="FH24" s="284"/>
      <c r="FI24" s="284"/>
      <c r="FJ24" s="284"/>
      <c r="FK24" s="284"/>
      <c r="FL24" s="284"/>
      <c r="FM24" s="284"/>
      <c r="FN24" s="284"/>
      <c r="FO24" s="284"/>
      <c r="FP24" s="284"/>
      <c r="FQ24" s="284"/>
      <c r="FR24" s="284"/>
      <c r="FS24" s="284"/>
      <c r="FT24" s="284"/>
      <c r="FU24" s="284"/>
      <c r="FV24" s="284"/>
      <c r="FW24" s="284"/>
      <c r="FX24" s="284"/>
      <c r="FY24" s="284"/>
      <c r="FZ24" s="284"/>
      <c r="GA24" s="284"/>
      <c r="GB24" s="284"/>
      <c r="GC24" s="284"/>
      <c r="GD24" s="284"/>
      <c r="GE24" s="284"/>
      <c r="GF24" s="284"/>
      <c r="GG24" s="284"/>
      <c r="GH24" s="284"/>
      <c r="GI24" s="284"/>
      <c r="GJ24" s="284"/>
      <c r="GK24" s="284"/>
      <c r="GL24" s="284"/>
      <c r="GM24" s="284"/>
      <c r="GN24" s="284"/>
      <c r="GO24" s="284"/>
      <c r="GP24" s="284"/>
      <c r="GQ24" s="284"/>
      <c r="GR24" s="284"/>
      <c r="GS24" s="284"/>
      <c r="GT24" s="284"/>
      <c r="GU24" s="284"/>
      <c r="GV24" s="284"/>
      <c r="GW24" s="284"/>
      <c r="GX24" s="284"/>
      <c r="GY24" s="284"/>
      <c r="GZ24" s="284"/>
      <c r="HA24" s="284"/>
      <c r="HB24" s="284"/>
      <c r="HC24" s="284"/>
      <c r="HD24" s="284"/>
      <c r="HE24" s="284"/>
      <c r="HF24" s="284"/>
      <c r="HG24" s="284"/>
      <c r="HH24" s="284"/>
      <c r="HI24" s="284"/>
      <c r="HJ24" s="284"/>
      <c r="HK24" s="284"/>
      <c r="HL24" s="284"/>
      <c r="HM24" s="284"/>
      <c r="HN24" s="284"/>
      <c r="HO24" s="284"/>
      <c r="HP24" s="284"/>
      <c r="HQ24" s="284"/>
      <c r="HR24" s="284"/>
      <c r="HS24" s="284"/>
      <c r="HT24" s="284"/>
      <c r="HU24" s="284"/>
      <c r="HV24" s="284"/>
      <c r="HW24" s="284"/>
      <c r="HX24" s="284"/>
      <c r="HY24" s="284"/>
      <c r="HZ24" s="284"/>
      <c r="IA24" s="284"/>
      <c r="IB24" s="284"/>
      <c r="IC24" s="284"/>
      <c r="ID24" s="284"/>
      <c r="IE24" s="284"/>
      <c r="IF24" s="284"/>
      <c r="IG24" s="284"/>
      <c r="IH24" s="284"/>
      <c r="II24" s="284"/>
      <c r="IJ24" s="284"/>
      <c r="IK24" s="284"/>
      <c r="IL24" s="284"/>
      <c r="IM24" s="284"/>
      <c r="IN24" s="284"/>
      <c r="IO24" s="284"/>
      <c r="IP24" s="284"/>
      <c r="IQ24" s="284"/>
      <c r="IR24" s="284"/>
      <c r="IS24" s="284"/>
      <c r="IT24" s="284"/>
      <c r="IU24" s="284"/>
      <c r="IV24" s="284"/>
    </row>
    <row r="25" spans="1:256" s="200" customFormat="1" ht="17.25" customHeight="1">
      <c r="A25" s="285">
        <v>15</v>
      </c>
      <c r="B25" s="2600"/>
      <c r="C25" s="2600"/>
      <c r="D25" s="2615"/>
      <c r="E25" s="2616"/>
      <c r="F25" s="2600"/>
      <c r="G25" s="2601"/>
      <c r="H25" s="2612"/>
      <c r="I25" s="2612"/>
      <c r="J25" s="559"/>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c r="BR25" s="284"/>
      <c r="BS25" s="284"/>
      <c r="BT25" s="284"/>
      <c r="BU25" s="284"/>
      <c r="BV25" s="284"/>
      <c r="BW25" s="284"/>
      <c r="BX25" s="284"/>
      <c r="BY25" s="284"/>
      <c r="BZ25" s="284"/>
      <c r="CA25" s="284"/>
      <c r="CB25" s="284"/>
      <c r="CC25" s="284"/>
      <c r="CD25" s="284"/>
      <c r="CE25" s="284"/>
      <c r="CF25" s="284"/>
      <c r="CG25" s="284"/>
      <c r="CH25" s="284"/>
      <c r="CI25" s="284"/>
      <c r="CJ25" s="284"/>
      <c r="CK25" s="284"/>
      <c r="CL25" s="284"/>
      <c r="CM25" s="284"/>
      <c r="CN25" s="284"/>
      <c r="CO25" s="284"/>
      <c r="CP25" s="284"/>
      <c r="CQ25" s="284"/>
      <c r="CR25" s="284"/>
      <c r="CS25" s="284"/>
      <c r="CT25" s="284"/>
      <c r="CU25" s="284"/>
      <c r="CV25" s="284"/>
      <c r="CW25" s="284"/>
      <c r="CX25" s="284"/>
      <c r="CY25" s="284"/>
      <c r="CZ25" s="284"/>
      <c r="DA25" s="284"/>
      <c r="DB25" s="284"/>
      <c r="DC25" s="284"/>
      <c r="DD25" s="284"/>
      <c r="DE25" s="284"/>
      <c r="DF25" s="284"/>
      <c r="DG25" s="284"/>
      <c r="DH25" s="284"/>
      <c r="DI25" s="284"/>
      <c r="DJ25" s="284"/>
      <c r="DK25" s="284"/>
      <c r="DL25" s="284"/>
      <c r="DM25" s="284"/>
      <c r="DN25" s="284"/>
      <c r="DO25" s="284"/>
      <c r="DP25" s="284"/>
      <c r="DQ25" s="284"/>
      <c r="DR25" s="284"/>
      <c r="DS25" s="284"/>
      <c r="DT25" s="284"/>
      <c r="DU25" s="284"/>
      <c r="DV25" s="284"/>
      <c r="DW25" s="284"/>
      <c r="DX25" s="284"/>
      <c r="DY25" s="284"/>
      <c r="DZ25" s="284"/>
      <c r="EA25" s="284"/>
      <c r="EB25" s="284"/>
      <c r="EC25" s="284"/>
      <c r="ED25" s="284"/>
      <c r="EE25" s="284"/>
      <c r="EF25" s="284"/>
      <c r="EG25" s="284"/>
      <c r="EH25" s="284"/>
      <c r="EI25" s="284"/>
      <c r="EJ25" s="284"/>
      <c r="EK25" s="284"/>
      <c r="EL25" s="284"/>
      <c r="EM25" s="284"/>
      <c r="EN25" s="284"/>
      <c r="EO25" s="284"/>
      <c r="EP25" s="284"/>
      <c r="EQ25" s="284"/>
      <c r="ER25" s="284"/>
      <c r="ES25" s="284"/>
      <c r="ET25" s="284"/>
      <c r="EU25" s="284"/>
      <c r="EV25" s="284"/>
      <c r="EW25" s="284"/>
      <c r="EX25" s="284"/>
      <c r="EY25" s="284"/>
      <c r="EZ25" s="284"/>
      <c r="FA25" s="284"/>
      <c r="FB25" s="284"/>
      <c r="FC25" s="284"/>
      <c r="FD25" s="284"/>
      <c r="FE25" s="284"/>
      <c r="FF25" s="284"/>
      <c r="FG25" s="284"/>
      <c r="FH25" s="284"/>
      <c r="FI25" s="284"/>
      <c r="FJ25" s="284"/>
      <c r="FK25" s="284"/>
      <c r="FL25" s="284"/>
      <c r="FM25" s="284"/>
      <c r="FN25" s="284"/>
      <c r="FO25" s="284"/>
      <c r="FP25" s="284"/>
      <c r="FQ25" s="284"/>
      <c r="FR25" s="284"/>
      <c r="FS25" s="284"/>
      <c r="FT25" s="284"/>
      <c r="FU25" s="284"/>
      <c r="FV25" s="284"/>
      <c r="FW25" s="284"/>
      <c r="FX25" s="284"/>
      <c r="FY25" s="284"/>
      <c r="FZ25" s="284"/>
      <c r="GA25" s="284"/>
      <c r="GB25" s="284"/>
      <c r="GC25" s="284"/>
      <c r="GD25" s="284"/>
      <c r="GE25" s="284"/>
      <c r="GF25" s="284"/>
      <c r="GG25" s="284"/>
      <c r="GH25" s="284"/>
      <c r="GI25" s="284"/>
      <c r="GJ25" s="284"/>
      <c r="GK25" s="284"/>
      <c r="GL25" s="284"/>
      <c r="GM25" s="284"/>
      <c r="GN25" s="284"/>
      <c r="GO25" s="284"/>
      <c r="GP25" s="284"/>
      <c r="GQ25" s="284"/>
      <c r="GR25" s="284"/>
      <c r="GS25" s="284"/>
      <c r="GT25" s="284"/>
      <c r="GU25" s="284"/>
      <c r="GV25" s="284"/>
      <c r="GW25" s="284"/>
      <c r="GX25" s="284"/>
      <c r="GY25" s="284"/>
      <c r="GZ25" s="284"/>
      <c r="HA25" s="284"/>
      <c r="HB25" s="284"/>
      <c r="HC25" s="284"/>
      <c r="HD25" s="284"/>
      <c r="HE25" s="284"/>
      <c r="HF25" s="284"/>
      <c r="HG25" s="284"/>
      <c r="HH25" s="284"/>
      <c r="HI25" s="284"/>
      <c r="HJ25" s="284"/>
      <c r="HK25" s="284"/>
      <c r="HL25" s="284"/>
      <c r="HM25" s="284"/>
      <c r="HN25" s="284"/>
      <c r="HO25" s="284"/>
      <c r="HP25" s="284"/>
      <c r="HQ25" s="284"/>
      <c r="HR25" s="284"/>
      <c r="HS25" s="284"/>
      <c r="HT25" s="284"/>
      <c r="HU25" s="284"/>
      <c r="HV25" s="284"/>
      <c r="HW25" s="284"/>
      <c r="HX25" s="284"/>
      <c r="HY25" s="284"/>
      <c r="HZ25" s="284"/>
      <c r="IA25" s="284"/>
      <c r="IB25" s="284"/>
      <c r="IC25" s="284"/>
      <c r="ID25" s="284"/>
      <c r="IE25" s="284"/>
      <c r="IF25" s="284"/>
      <c r="IG25" s="284"/>
      <c r="IH25" s="284"/>
      <c r="II25" s="284"/>
      <c r="IJ25" s="284"/>
      <c r="IK25" s="284"/>
      <c r="IL25" s="284"/>
      <c r="IM25" s="284"/>
      <c r="IN25" s="284"/>
      <c r="IO25" s="284"/>
      <c r="IP25" s="284"/>
      <c r="IQ25" s="284"/>
      <c r="IR25" s="284"/>
      <c r="IS25" s="284"/>
      <c r="IT25" s="284"/>
      <c r="IU25" s="284"/>
      <c r="IV25" s="284"/>
    </row>
    <row r="26" spans="1:256" s="200" customFormat="1" ht="17.25" customHeight="1">
      <c r="A26" s="285">
        <v>16</v>
      </c>
      <c r="B26" s="2600"/>
      <c r="C26" s="2600"/>
      <c r="D26" s="2612"/>
      <c r="E26" s="2600"/>
      <c r="F26" s="2600"/>
      <c r="G26" s="2601"/>
      <c r="H26" s="2612"/>
      <c r="I26" s="2612"/>
      <c r="J26" s="559"/>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c r="BR26" s="284"/>
      <c r="BS26" s="284"/>
      <c r="BT26" s="284"/>
      <c r="BU26" s="284"/>
      <c r="BV26" s="284"/>
      <c r="BW26" s="284"/>
      <c r="BX26" s="284"/>
      <c r="BY26" s="284"/>
      <c r="BZ26" s="284"/>
      <c r="CA26" s="284"/>
      <c r="CB26" s="284"/>
      <c r="CC26" s="284"/>
      <c r="CD26" s="284"/>
      <c r="CE26" s="284"/>
      <c r="CF26" s="284"/>
      <c r="CG26" s="284"/>
      <c r="CH26" s="284"/>
      <c r="CI26" s="284"/>
      <c r="CJ26" s="284"/>
      <c r="CK26" s="284"/>
      <c r="CL26" s="284"/>
      <c r="CM26" s="284"/>
      <c r="CN26" s="284"/>
      <c r="CO26" s="284"/>
      <c r="CP26" s="284"/>
      <c r="CQ26" s="284"/>
      <c r="CR26" s="284"/>
      <c r="CS26" s="284"/>
      <c r="CT26" s="284"/>
      <c r="CU26" s="284"/>
      <c r="CV26" s="284"/>
      <c r="CW26" s="284"/>
      <c r="CX26" s="284"/>
      <c r="CY26" s="284"/>
      <c r="CZ26" s="284"/>
      <c r="DA26" s="284"/>
      <c r="DB26" s="284"/>
      <c r="DC26" s="284"/>
      <c r="DD26" s="284"/>
      <c r="DE26" s="284"/>
      <c r="DF26" s="284"/>
      <c r="DG26" s="284"/>
      <c r="DH26" s="284"/>
      <c r="DI26" s="284"/>
      <c r="DJ26" s="284"/>
      <c r="DK26" s="284"/>
      <c r="DL26" s="284"/>
      <c r="DM26" s="284"/>
      <c r="DN26" s="284"/>
      <c r="DO26" s="284"/>
      <c r="DP26" s="284"/>
      <c r="DQ26" s="284"/>
      <c r="DR26" s="284"/>
      <c r="DS26" s="284"/>
      <c r="DT26" s="284"/>
      <c r="DU26" s="284"/>
      <c r="DV26" s="284"/>
      <c r="DW26" s="284"/>
      <c r="DX26" s="284"/>
      <c r="DY26" s="284"/>
      <c r="DZ26" s="284"/>
      <c r="EA26" s="284"/>
      <c r="EB26" s="284"/>
      <c r="EC26" s="284"/>
      <c r="ED26" s="284"/>
      <c r="EE26" s="284"/>
      <c r="EF26" s="284"/>
      <c r="EG26" s="284"/>
      <c r="EH26" s="284"/>
      <c r="EI26" s="284"/>
      <c r="EJ26" s="284"/>
      <c r="EK26" s="284"/>
      <c r="EL26" s="284"/>
      <c r="EM26" s="284"/>
      <c r="EN26" s="284"/>
      <c r="EO26" s="284"/>
      <c r="EP26" s="284"/>
      <c r="EQ26" s="284"/>
      <c r="ER26" s="284"/>
      <c r="ES26" s="284"/>
      <c r="ET26" s="284"/>
      <c r="EU26" s="284"/>
      <c r="EV26" s="284"/>
      <c r="EW26" s="284"/>
      <c r="EX26" s="284"/>
      <c r="EY26" s="284"/>
      <c r="EZ26" s="284"/>
      <c r="FA26" s="284"/>
      <c r="FB26" s="284"/>
      <c r="FC26" s="284"/>
      <c r="FD26" s="284"/>
      <c r="FE26" s="284"/>
      <c r="FF26" s="284"/>
      <c r="FG26" s="284"/>
      <c r="FH26" s="284"/>
      <c r="FI26" s="284"/>
      <c r="FJ26" s="284"/>
      <c r="FK26" s="284"/>
      <c r="FL26" s="284"/>
      <c r="FM26" s="284"/>
      <c r="FN26" s="284"/>
      <c r="FO26" s="284"/>
      <c r="FP26" s="284"/>
      <c r="FQ26" s="284"/>
      <c r="FR26" s="284"/>
      <c r="FS26" s="284"/>
      <c r="FT26" s="284"/>
      <c r="FU26" s="284"/>
      <c r="FV26" s="284"/>
      <c r="FW26" s="284"/>
      <c r="FX26" s="284"/>
      <c r="FY26" s="284"/>
      <c r="FZ26" s="284"/>
      <c r="GA26" s="284"/>
      <c r="GB26" s="284"/>
      <c r="GC26" s="284"/>
      <c r="GD26" s="284"/>
      <c r="GE26" s="284"/>
      <c r="GF26" s="284"/>
      <c r="GG26" s="284"/>
      <c r="GH26" s="284"/>
      <c r="GI26" s="284"/>
      <c r="GJ26" s="284"/>
      <c r="GK26" s="284"/>
      <c r="GL26" s="284"/>
      <c r="GM26" s="284"/>
      <c r="GN26" s="284"/>
      <c r="GO26" s="284"/>
      <c r="GP26" s="284"/>
      <c r="GQ26" s="284"/>
      <c r="GR26" s="284"/>
      <c r="GS26" s="284"/>
      <c r="GT26" s="284"/>
      <c r="GU26" s="284"/>
      <c r="GV26" s="284"/>
      <c r="GW26" s="284"/>
      <c r="GX26" s="284"/>
      <c r="GY26" s="284"/>
      <c r="GZ26" s="284"/>
      <c r="HA26" s="284"/>
      <c r="HB26" s="284"/>
      <c r="HC26" s="284"/>
      <c r="HD26" s="284"/>
      <c r="HE26" s="284"/>
      <c r="HF26" s="284"/>
      <c r="HG26" s="284"/>
      <c r="HH26" s="284"/>
      <c r="HI26" s="284"/>
      <c r="HJ26" s="284"/>
      <c r="HK26" s="284"/>
      <c r="HL26" s="284"/>
      <c r="HM26" s="284"/>
      <c r="HN26" s="284"/>
      <c r="HO26" s="284"/>
      <c r="HP26" s="284"/>
      <c r="HQ26" s="284"/>
      <c r="HR26" s="284"/>
      <c r="HS26" s="284"/>
      <c r="HT26" s="284"/>
      <c r="HU26" s="284"/>
      <c r="HV26" s="284"/>
      <c r="HW26" s="284"/>
      <c r="HX26" s="284"/>
      <c r="HY26" s="284"/>
      <c r="HZ26" s="284"/>
      <c r="IA26" s="284"/>
      <c r="IB26" s="284"/>
      <c r="IC26" s="284"/>
      <c r="ID26" s="284"/>
      <c r="IE26" s="284"/>
      <c r="IF26" s="284"/>
      <c r="IG26" s="284"/>
      <c r="IH26" s="284"/>
      <c r="II26" s="284"/>
      <c r="IJ26" s="284"/>
      <c r="IK26" s="284"/>
      <c r="IL26" s="284"/>
      <c r="IM26" s="284"/>
      <c r="IN26" s="284"/>
      <c r="IO26" s="284"/>
      <c r="IP26" s="284"/>
      <c r="IQ26" s="284"/>
      <c r="IR26" s="284"/>
      <c r="IS26" s="284"/>
      <c r="IT26" s="284"/>
      <c r="IU26" s="284"/>
      <c r="IV26" s="284"/>
    </row>
    <row r="27" spans="1:256" s="200" customFormat="1" ht="17.25" customHeight="1">
      <c r="A27" s="285">
        <v>17</v>
      </c>
      <c r="B27" s="2600"/>
      <c r="C27" s="2600"/>
      <c r="D27" s="2600"/>
      <c r="E27" s="2600"/>
      <c r="F27" s="2600"/>
      <c r="G27" s="2601"/>
      <c r="H27" s="2612"/>
      <c r="I27" s="2612"/>
      <c r="J27" s="559"/>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c r="AX27" s="284"/>
      <c r="AY27" s="284"/>
      <c r="AZ27" s="284"/>
      <c r="BA27" s="284"/>
      <c r="BB27" s="284"/>
      <c r="BC27" s="284"/>
      <c r="BD27" s="284"/>
      <c r="BE27" s="284"/>
      <c r="BF27" s="284"/>
      <c r="BG27" s="284"/>
      <c r="BH27" s="284"/>
      <c r="BI27" s="284"/>
      <c r="BJ27" s="284"/>
      <c r="BK27" s="284"/>
      <c r="BL27" s="284"/>
      <c r="BM27" s="284"/>
      <c r="BN27" s="284"/>
      <c r="BO27" s="284"/>
      <c r="BP27" s="284"/>
      <c r="BQ27" s="284"/>
      <c r="BR27" s="284"/>
      <c r="BS27" s="284"/>
      <c r="BT27" s="284"/>
      <c r="BU27" s="284"/>
      <c r="BV27" s="284"/>
      <c r="BW27" s="284"/>
      <c r="BX27" s="284"/>
      <c r="BY27" s="284"/>
      <c r="BZ27" s="284"/>
      <c r="CA27" s="284"/>
      <c r="CB27" s="284"/>
      <c r="CC27" s="284"/>
      <c r="CD27" s="284"/>
      <c r="CE27" s="284"/>
      <c r="CF27" s="284"/>
      <c r="CG27" s="284"/>
      <c r="CH27" s="284"/>
      <c r="CI27" s="284"/>
      <c r="CJ27" s="284"/>
      <c r="CK27" s="284"/>
      <c r="CL27" s="284"/>
      <c r="CM27" s="284"/>
      <c r="CN27" s="284"/>
      <c r="CO27" s="284"/>
      <c r="CP27" s="284"/>
      <c r="CQ27" s="284"/>
      <c r="CR27" s="284"/>
      <c r="CS27" s="284"/>
      <c r="CT27" s="284"/>
      <c r="CU27" s="284"/>
      <c r="CV27" s="284"/>
      <c r="CW27" s="284"/>
      <c r="CX27" s="284"/>
      <c r="CY27" s="284"/>
      <c r="CZ27" s="284"/>
      <c r="DA27" s="284"/>
      <c r="DB27" s="284"/>
      <c r="DC27" s="284"/>
      <c r="DD27" s="284"/>
      <c r="DE27" s="284"/>
      <c r="DF27" s="284"/>
      <c r="DG27" s="284"/>
      <c r="DH27" s="284"/>
      <c r="DI27" s="284"/>
      <c r="DJ27" s="284"/>
      <c r="DK27" s="284"/>
      <c r="DL27" s="284"/>
      <c r="DM27" s="284"/>
      <c r="DN27" s="284"/>
      <c r="DO27" s="284"/>
      <c r="DP27" s="284"/>
      <c r="DQ27" s="284"/>
      <c r="DR27" s="284"/>
      <c r="DS27" s="284"/>
      <c r="DT27" s="284"/>
      <c r="DU27" s="284"/>
      <c r="DV27" s="284"/>
      <c r="DW27" s="284"/>
      <c r="DX27" s="284"/>
      <c r="DY27" s="284"/>
      <c r="DZ27" s="284"/>
      <c r="EA27" s="284"/>
      <c r="EB27" s="284"/>
      <c r="EC27" s="284"/>
      <c r="ED27" s="284"/>
      <c r="EE27" s="284"/>
      <c r="EF27" s="284"/>
      <c r="EG27" s="284"/>
      <c r="EH27" s="284"/>
      <c r="EI27" s="284"/>
      <c r="EJ27" s="284"/>
      <c r="EK27" s="284"/>
      <c r="EL27" s="284"/>
      <c r="EM27" s="284"/>
      <c r="EN27" s="284"/>
      <c r="EO27" s="284"/>
      <c r="EP27" s="284"/>
      <c r="EQ27" s="284"/>
      <c r="ER27" s="284"/>
      <c r="ES27" s="284"/>
      <c r="ET27" s="284"/>
      <c r="EU27" s="284"/>
      <c r="EV27" s="284"/>
      <c r="EW27" s="284"/>
      <c r="EX27" s="284"/>
      <c r="EY27" s="284"/>
      <c r="EZ27" s="284"/>
      <c r="FA27" s="284"/>
      <c r="FB27" s="284"/>
      <c r="FC27" s="284"/>
      <c r="FD27" s="284"/>
      <c r="FE27" s="284"/>
      <c r="FF27" s="284"/>
      <c r="FG27" s="284"/>
      <c r="FH27" s="284"/>
      <c r="FI27" s="284"/>
      <c r="FJ27" s="284"/>
      <c r="FK27" s="284"/>
      <c r="FL27" s="284"/>
      <c r="FM27" s="284"/>
      <c r="FN27" s="284"/>
      <c r="FO27" s="284"/>
      <c r="FP27" s="284"/>
      <c r="FQ27" s="284"/>
      <c r="FR27" s="284"/>
      <c r="FS27" s="284"/>
      <c r="FT27" s="284"/>
      <c r="FU27" s="284"/>
      <c r="FV27" s="284"/>
      <c r="FW27" s="284"/>
      <c r="FX27" s="284"/>
      <c r="FY27" s="284"/>
      <c r="FZ27" s="284"/>
      <c r="GA27" s="284"/>
      <c r="GB27" s="284"/>
      <c r="GC27" s="284"/>
      <c r="GD27" s="284"/>
      <c r="GE27" s="284"/>
      <c r="GF27" s="284"/>
      <c r="GG27" s="284"/>
      <c r="GH27" s="284"/>
      <c r="GI27" s="284"/>
      <c r="GJ27" s="284"/>
      <c r="GK27" s="284"/>
      <c r="GL27" s="284"/>
      <c r="GM27" s="284"/>
      <c r="GN27" s="284"/>
      <c r="GO27" s="284"/>
      <c r="GP27" s="284"/>
      <c r="GQ27" s="284"/>
      <c r="GR27" s="284"/>
      <c r="GS27" s="284"/>
      <c r="GT27" s="284"/>
      <c r="GU27" s="284"/>
      <c r="GV27" s="284"/>
      <c r="GW27" s="284"/>
      <c r="GX27" s="284"/>
      <c r="GY27" s="284"/>
      <c r="GZ27" s="284"/>
      <c r="HA27" s="284"/>
      <c r="HB27" s="284"/>
      <c r="HC27" s="284"/>
      <c r="HD27" s="284"/>
      <c r="HE27" s="284"/>
      <c r="HF27" s="284"/>
      <c r="HG27" s="284"/>
      <c r="HH27" s="284"/>
      <c r="HI27" s="284"/>
      <c r="HJ27" s="284"/>
      <c r="HK27" s="284"/>
      <c r="HL27" s="284"/>
      <c r="HM27" s="284"/>
      <c r="HN27" s="284"/>
      <c r="HO27" s="284"/>
      <c r="HP27" s="284"/>
      <c r="HQ27" s="284"/>
      <c r="HR27" s="284"/>
      <c r="HS27" s="284"/>
      <c r="HT27" s="284"/>
      <c r="HU27" s="284"/>
      <c r="HV27" s="284"/>
      <c r="HW27" s="284"/>
      <c r="HX27" s="284"/>
      <c r="HY27" s="284"/>
      <c r="HZ27" s="284"/>
      <c r="IA27" s="284"/>
      <c r="IB27" s="284"/>
      <c r="IC27" s="284"/>
      <c r="ID27" s="284"/>
      <c r="IE27" s="284"/>
      <c r="IF27" s="284"/>
      <c r="IG27" s="284"/>
      <c r="IH27" s="284"/>
      <c r="II27" s="284"/>
      <c r="IJ27" s="284"/>
      <c r="IK27" s="284"/>
      <c r="IL27" s="284"/>
      <c r="IM27" s="284"/>
      <c r="IN27" s="284"/>
      <c r="IO27" s="284"/>
      <c r="IP27" s="284"/>
      <c r="IQ27" s="284"/>
      <c r="IR27" s="284"/>
      <c r="IS27" s="284"/>
      <c r="IT27" s="284"/>
      <c r="IU27" s="284"/>
      <c r="IV27" s="284"/>
    </row>
    <row r="28" spans="1:256" s="200" customFormat="1" ht="17.25" customHeight="1">
      <c r="A28" s="285">
        <v>18</v>
      </c>
      <c r="B28" s="2600"/>
      <c r="C28" s="2600"/>
      <c r="D28" s="2600"/>
      <c r="E28" s="2600"/>
      <c r="F28" s="2600"/>
      <c r="G28" s="2601"/>
      <c r="H28" s="2612"/>
      <c r="I28" s="2612"/>
      <c r="J28" s="559"/>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84"/>
      <c r="AY28" s="284"/>
      <c r="AZ28" s="284"/>
      <c r="BA28" s="284"/>
      <c r="BB28" s="284"/>
      <c r="BC28" s="284"/>
      <c r="BD28" s="284"/>
      <c r="BE28" s="284"/>
      <c r="BF28" s="284"/>
      <c r="BG28" s="284"/>
      <c r="BH28" s="284"/>
      <c r="BI28" s="284"/>
      <c r="BJ28" s="284"/>
      <c r="BK28" s="284"/>
      <c r="BL28" s="284"/>
      <c r="BM28" s="284"/>
      <c r="BN28" s="284"/>
      <c r="BO28" s="284"/>
      <c r="BP28" s="284"/>
      <c r="BQ28" s="284"/>
      <c r="BR28" s="284"/>
      <c r="BS28" s="284"/>
      <c r="BT28" s="284"/>
      <c r="BU28" s="284"/>
      <c r="BV28" s="284"/>
      <c r="BW28" s="284"/>
      <c r="BX28" s="284"/>
      <c r="BY28" s="284"/>
      <c r="BZ28" s="284"/>
      <c r="CA28" s="284"/>
      <c r="CB28" s="284"/>
      <c r="CC28" s="284"/>
      <c r="CD28" s="284"/>
      <c r="CE28" s="284"/>
      <c r="CF28" s="284"/>
      <c r="CG28" s="284"/>
      <c r="CH28" s="284"/>
      <c r="CI28" s="284"/>
      <c r="CJ28" s="284"/>
      <c r="CK28" s="284"/>
      <c r="CL28" s="284"/>
      <c r="CM28" s="284"/>
      <c r="CN28" s="284"/>
      <c r="CO28" s="284"/>
      <c r="CP28" s="284"/>
      <c r="CQ28" s="284"/>
      <c r="CR28" s="284"/>
      <c r="CS28" s="284"/>
      <c r="CT28" s="284"/>
      <c r="CU28" s="284"/>
      <c r="CV28" s="284"/>
      <c r="CW28" s="284"/>
      <c r="CX28" s="284"/>
      <c r="CY28" s="284"/>
      <c r="CZ28" s="284"/>
      <c r="DA28" s="284"/>
      <c r="DB28" s="284"/>
      <c r="DC28" s="284"/>
      <c r="DD28" s="284"/>
      <c r="DE28" s="284"/>
      <c r="DF28" s="284"/>
      <c r="DG28" s="284"/>
      <c r="DH28" s="284"/>
      <c r="DI28" s="284"/>
      <c r="DJ28" s="284"/>
      <c r="DK28" s="284"/>
      <c r="DL28" s="284"/>
      <c r="DM28" s="284"/>
      <c r="DN28" s="284"/>
      <c r="DO28" s="284"/>
      <c r="DP28" s="284"/>
      <c r="DQ28" s="284"/>
      <c r="DR28" s="284"/>
      <c r="DS28" s="284"/>
      <c r="DT28" s="284"/>
      <c r="DU28" s="284"/>
      <c r="DV28" s="284"/>
      <c r="DW28" s="284"/>
      <c r="DX28" s="284"/>
      <c r="DY28" s="284"/>
      <c r="DZ28" s="284"/>
      <c r="EA28" s="284"/>
      <c r="EB28" s="284"/>
      <c r="EC28" s="284"/>
      <c r="ED28" s="284"/>
      <c r="EE28" s="284"/>
      <c r="EF28" s="284"/>
      <c r="EG28" s="284"/>
      <c r="EH28" s="284"/>
      <c r="EI28" s="284"/>
      <c r="EJ28" s="284"/>
      <c r="EK28" s="284"/>
      <c r="EL28" s="284"/>
      <c r="EM28" s="284"/>
      <c r="EN28" s="284"/>
      <c r="EO28" s="284"/>
      <c r="EP28" s="284"/>
      <c r="EQ28" s="284"/>
      <c r="ER28" s="284"/>
      <c r="ES28" s="284"/>
      <c r="ET28" s="284"/>
      <c r="EU28" s="284"/>
      <c r="EV28" s="284"/>
      <c r="EW28" s="284"/>
      <c r="EX28" s="284"/>
      <c r="EY28" s="284"/>
      <c r="EZ28" s="284"/>
      <c r="FA28" s="284"/>
      <c r="FB28" s="284"/>
      <c r="FC28" s="284"/>
      <c r="FD28" s="284"/>
      <c r="FE28" s="284"/>
      <c r="FF28" s="284"/>
      <c r="FG28" s="284"/>
      <c r="FH28" s="284"/>
      <c r="FI28" s="284"/>
      <c r="FJ28" s="284"/>
      <c r="FK28" s="284"/>
      <c r="FL28" s="284"/>
      <c r="FM28" s="284"/>
      <c r="FN28" s="284"/>
      <c r="FO28" s="284"/>
      <c r="FP28" s="284"/>
      <c r="FQ28" s="284"/>
      <c r="FR28" s="284"/>
      <c r="FS28" s="284"/>
      <c r="FT28" s="284"/>
      <c r="FU28" s="284"/>
      <c r="FV28" s="284"/>
      <c r="FW28" s="284"/>
      <c r="FX28" s="284"/>
      <c r="FY28" s="284"/>
      <c r="FZ28" s="284"/>
      <c r="GA28" s="284"/>
      <c r="GB28" s="284"/>
      <c r="GC28" s="284"/>
      <c r="GD28" s="284"/>
      <c r="GE28" s="284"/>
      <c r="GF28" s="284"/>
      <c r="GG28" s="284"/>
      <c r="GH28" s="284"/>
      <c r="GI28" s="284"/>
      <c r="GJ28" s="284"/>
      <c r="GK28" s="284"/>
      <c r="GL28" s="284"/>
      <c r="GM28" s="284"/>
      <c r="GN28" s="284"/>
      <c r="GO28" s="284"/>
      <c r="GP28" s="284"/>
      <c r="GQ28" s="284"/>
      <c r="GR28" s="284"/>
      <c r="GS28" s="284"/>
      <c r="GT28" s="284"/>
      <c r="GU28" s="284"/>
      <c r="GV28" s="284"/>
      <c r="GW28" s="284"/>
      <c r="GX28" s="284"/>
      <c r="GY28" s="284"/>
      <c r="GZ28" s="284"/>
      <c r="HA28" s="284"/>
      <c r="HB28" s="284"/>
      <c r="HC28" s="284"/>
      <c r="HD28" s="284"/>
      <c r="HE28" s="284"/>
      <c r="HF28" s="284"/>
      <c r="HG28" s="284"/>
      <c r="HH28" s="284"/>
      <c r="HI28" s="284"/>
      <c r="HJ28" s="284"/>
      <c r="HK28" s="284"/>
      <c r="HL28" s="284"/>
      <c r="HM28" s="284"/>
      <c r="HN28" s="284"/>
      <c r="HO28" s="284"/>
      <c r="HP28" s="284"/>
      <c r="HQ28" s="284"/>
      <c r="HR28" s="284"/>
      <c r="HS28" s="284"/>
      <c r="HT28" s="284"/>
      <c r="HU28" s="284"/>
      <c r="HV28" s="284"/>
      <c r="HW28" s="284"/>
      <c r="HX28" s="284"/>
      <c r="HY28" s="284"/>
      <c r="HZ28" s="284"/>
      <c r="IA28" s="284"/>
      <c r="IB28" s="284"/>
      <c r="IC28" s="284"/>
      <c r="ID28" s="284"/>
      <c r="IE28" s="284"/>
      <c r="IF28" s="284"/>
      <c r="IG28" s="284"/>
      <c r="IH28" s="284"/>
      <c r="II28" s="284"/>
      <c r="IJ28" s="284"/>
      <c r="IK28" s="284"/>
      <c r="IL28" s="284"/>
      <c r="IM28" s="284"/>
      <c r="IN28" s="284"/>
      <c r="IO28" s="284"/>
      <c r="IP28" s="284"/>
      <c r="IQ28" s="284"/>
      <c r="IR28" s="284"/>
      <c r="IS28" s="284"/>
      <c r="IT28" s="284"/>
      <c r="IU28" s="284"/>
      <c r="IV28" s="284"/>
    </row>
    <row r="29" spans="1:256" s="200" customFormat="1" ht="17.25" customHeight="1">
      <c r="A29" s="285">
        <v>19</v>
      </c>
      <c r="B29" s="2600"/>
      <c r="C29" s="2600"/>
      <c r="D29" s="2600"/>
      <c r="E29" s="2600"/>
      <c r="F29" s="2600"/>
      <c r="G29" s="2601"/>
      <c r="H29" s="2612"/>
      <c r="I29" s="2612"/>
      <c r="J29" s="559"/>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4"/>
      <c r="BG29" s="284"/>
      <c r="BH29" s="284"/>
      <c r="BI29" s="284"/>
      <c r="BJ29" s="284"/>
      <c r="BK29" s="284"/>
      <c r="BL29" s="284"/>
      <c r="BM29" s="284"/>
      <c r="BN29" s="284"/>
      <c r="BO29" s="284"/>
      <c r="BP29" s="284"/>
      <c r="BQ29" s="284"/>
      <c r="BR29" s="284"/>
      <c r="BS29" s="284"/>
      <c r="BT29" s="284"/>
      <c r="BU29" s="284"/>
      <c r="BV29" s="284"/>
      <c r="BW29" s="284"/>
      <c r="BX29" s="284"/>
      <c r="BY29" s="284"/>
      <c r="BZ29" s="284"/>
      <c r="CA29" s="284"/>
      <c r="CB29" s="284"/>
      <c r="CC29" s="284"/>
      <c r="CD29" s="284"/>
      <c r="CE29" s="284"/>
      <c r="CF29" s="284"/>
      <c r="CG29" s="284"/>
      <c r="CH29" s="284"/>
      <c r="CI29" s="284"/>
      <c r="CJ29" s="284"/>
      <c r="CK29" s="284"/>
      <c r="CL29" s="284"/>
      <c r="CM29" s="284"/>
      <c r="CN29" s="284"/>
      <c r="CO29" s="284"/>
      <c r="CP29" s="284"/>
      <c r="CQ29" s="284"/>
      <c r="CR29" s="284"/>
      <c r="CS29" s="284"/>
      <c r="CT29" s="284"/>
      <c r="CU29" s="284"/>
      <c r="CV29" s="284"/>
      <c r="CW29" s="284"/>
      <c r="CX29" s="284"/>
      <c r="CY29" s="284"/>
      <c r="CZ29" s="284"/>
      <c r="DA29" s="284"/>
      <c r="DB29" s="284"/>
      <c r="DC29" s="284"/>
      <c r="DD29" s="284"/>
      <c r="DE29" s="284"/>
      <c r="DF29" s="284"/>
      <c r="DG29" s="284"/>
      <c r="DH29" s="284"/>
      <c r="DI29" s="284"/>
      <c r="DJ29" s="284"/>
      <c r="DK29" s="284"/>
      <c r="DL29" s="284"/>
      <c r="DM29" s="284"/>
      <c r="DN29" s="284"/>
      <c r="DO29" s="284"/>
      <c r="DP29" s="284"/>
      <c r="DQ29" s="284"/>
      <c r="DR29" s="284"/>
      <c r="DS29" s="284"/>
      <c r="DT29" s="284"/>
      <c r="DU29" s="284"/>
      <c r="DV29" s="284"/>
      <c r="DW29" s="284"/>
      <c r="DX29" s="284"/>
      <c r="DY29" s="284"/>
      <c r="DZ29" s="284"/>
      <c r="EA29" s="284"/>
      <c r="EB29" s="284"/>
      <c r="EC29" s="284"/>
      <c r="ED29" s="284"/>
      <c r="EE29" s="284"/>
      <c r="EF29" s="284"/>
      <c r="EG29" s="284"/>
      <c r="EH29" s="284"/>
      <c r="EI29" s="284"/>
      <c r="EJ29" s="284"/>
      <c r="EK29" s="284"/>
      <c r="EL29" s="284"/>
      <c r="EM29" s="284"/>
      <c r="EN29" s="284"/>
      <c r="EO29" s="284"/>
      <c r="EP29" s="284"/>
      <c r="EQ29" s="284"/>
      <c r="ER29" s="284"/>
      <c r="ES29" s="284"/>
      <c r="ET29" s="284"/>
      <c r="EU29" s="284"/>
      <c r="EV29" s="284"/>
      <c r="EW29" s="284"/>
      <c r="EX29" s="284"/>
      <c r="EY29" s="284"/>
      <c r="EZ29" s="284"/>
      <c r="FA29" s="284"/>
      <c r="FB29" s="284"/>
      <c r="FC29" s="284"/>
      <c r="FD29" s="284"/>
      <c r="FE29" s="284"/>
      <c r="FF29" s="284"/>
      <c r="FG29" s="284"/>
      <c r="FH29" s="284"/>
      <c r="FI29" s="284"/>
      <c r="FJ29" s="284"/>
      <c r="FK29" s="284"/>
      <c r="FL29" s="284"/>
      <c r="FM29" s="284"/>
      <c r="FN29" s="284"/>
      <c r="FO29" s="284"/>
      <c r="FP29" s="284"/>
      <c r="FQ29" s="284"/>
      <c r="FR29" s="284"/>
      <c r="FS29" s="284"/>
      <c r="FT29" s="284"/>
      <c r="FU29" s="284"/>
      <c r="FV29" s="284"/>
      <c r="FW29" s="284"/>
      <c r="FX29" s="284"/>
      <c r="FY29" s="284"/>
      <c r="FZ29" s="284"/>
      <c r="GA29" s="284"/>
      <c r="GB29" s="284"/>
      <c r="GC29" s="284"/>
      <c r="GD29" s="284"/>
      <c r="GE29" s="284"/>
      <c r="GF29" s="284"/>
      <c r="GG29" s="284"/>
      <c r="GH29" s="284"/>
      <c r="GI29" s="284"/>
      <c r="GJ29" s="284"/>
      <c r="GK29" s="284"/>
      <c r="GL29" s="284"/>
      <c r="GM29" s="284"/>
      <c r="GN29" s="284"/>
      <c r="GO29" s="284"/>
      <c r="GP29" s="284"/>
      <c r="GQ29" s="284"/>
      <c r="GR29" s="284"/>
      <c r="GS29" s="284"/>
      <c r="GT29" s="284"/>
      <c r="GU29" s="284"/>
      <c r="GV29" s="284"/>
      <c r="GW29" s="284"/>
      <c r="GX29" s="284"/>
      <c r="GY29" s="284"/>
      <c r="GZ29" s="284"/>
      <c r="HA29" s="284"/>
      <c r="HB29" s="284"/>
      <c r="HC29" s="284"/>
      <c r="HD29" s="284"/>
      <c r="HE29" s="284"/>
      <c r="HF29" s="284"/>
      <c r="HG29" s="284"/>
      <c r="HH29" s="284"/>
      <c r="HI29" s="284"/>
      <c r="HJ29" s="284"/>
      <c r="HK29" s="284"/>
      <c r="HL29" s="284"/>
      <c r="HM29" s="284"/>
      <c r="HN29" s="284"/>
      <c r="HO29" s="284"/>
      <c r="HP29" s="284"/>
      <c r="HQ29" s="284"/>
      <c r="HR29" s="284"/>
      <c r="HS29" s="284"/>
      <c r="HT29" s="284"/>
      <c r="HU29" s="284"/>
      <c r="HV29" s="284"/>
      <c r="HW29" s="284"/>
      <c r="HX29" s="284"/>
      <c r="HY29" s="284"/>
      <c r="HZ29" s="284"/>
      <c r="IA29" s="284"/>
      <c r="IB29" s="284"/>
      <c r="IC29" s="284"/>
      <c r="ID29" s="284"/>
      <c r="IE29" s="284"/>
      <c r="IF29" s="284"/>
      <c r="IG29" s="284"/>
      <c r="IH29" s="284"/>
      <c r="II29" s="284"/>
      <c r="IJ29" s="284"/>
      <c r="IK29" s="284"/>
      <c r="IL29" s="284"/>
      <c r="IM29" s="284"/>
      <c r="IN29" s="284"/>
      <c r="IO29" s="284"/>
      <c r="IP29" s="284"/>
      <c r="IQ29" s="284"/>
      <c r="IR29" s="284"/>
      <c r="IS29" s="284"/>
      <c r="IT29" s="284"/>
      <c r="IU29" s="284"/>
      <c r="IV29" s="284"/>
    </row>
    <row r="30" spans="1:256" s="200" customFormat="1" ht="17.25" customHeight="1">
      <c r="A30" s="285">
        <v>20</v>
      </c>
      <c r="B30" s="2600"/>
      <c r="C30" s="2600"/>
      <c r="D30" s="2600"/>
      <c r="E30" s="2600"/>
      <c r="F30" s="2600"/>
      <c r="G30" s="2601"/>
      <c r="H30" s="2612"/>
      <c r="I30" s="2612"/>
      <c r="J30" s="559"/>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c r="BW30" s="284"/>
      <c r="BX30" s="284"/>
      <c r="BY30" s="284"/>
      <c r="BZ30" s="284"/>
      <c r="CA30" s="284"/>
      <c r="CB30" s="284"/>
      <c r="CC30" s="284"/>
      <c r="CD30" s="284"/>
      <c r="CE30" s="284"/>
      <c r="CF30" s="284"/>
      <c r="CG30" s="284"/>
      <c r="CH30" s="284"/>
      <c r="CI30" s="284"/>
      <c r="CJ30" s="284"/>
      <c r="CK30" s="284"/>
      <c r="CL30" s="284"/>
      <c r="CM30" s="284"/>
      <c r="CN30" s="284"/>
      <c r="CO30" s="284"/>
      <c r="CP30" s="284"/>
      <c r="CQ30" s="284"/>
      <c r="CR30" s="284"/>
      <c r="CS30" s="284"/>
      <c r="CT30" s="284"/>
      <c r="CU30" s="284"/>
      <c r="CV30" s="284"/>
      <c r="CW30" s="284"/>
      <c r="CX30" s="284"/>
      <c r="CY30" s="284"/>
      <c r="CZ30" s="284"/>
      <c r="DA30" s="284"/>
      <c r="DB30" s="284"/>
      <c r="DC30" s="284"/>
      <c r="DD30" s="284"/>
      <c r="DE30" s="284"/>
      <c r="DF30" s="284"/>
      <c r="DG30" s="284"/>
      <c r="DH30" s="284"/>
      <c r="DI30" s="284"/>
      <c r="DJ30" s="284"/>
      <c r="DK30" s="284"/>
      <c r="DL30" s="284"/>
      <c r="DM30" s="284"/>
      <c r="DN30" s="284"/>
      <c r="DO30" s="284"/>
      <c r="DP30" s="284"/>
      <c r="DQ30" s="284"/>
      <c r="DR30" s="284"/>
      <c r="DS30" s="284"/>
      <c r="DT30" s="284"/>
      <c r="DU30" s="284"/>
      <c r="DV30" s="284"/>
      <c r="DW30" s="284"/>
      <c r="DX30" s="284"/>
      <c r="DY30" s="284"/>
      <c r="DZ30" s="284"/>
      <c r="EA30" s="284"/>
      <c r="EB30" s="284"/>
      <c r="EC30" s="284"/>
      <c r="ED30" s="284"/>
      <c r="EE30" s="284"/>
      <c r="EF30" s="284"/>
      <c r="EG30" s="284"/>
      <c r="EH30" s="284"/>
      <c r="EI30" s="284"/>
      <c r="EJ30" s="284"/>
      <c r="EK30" s="284"/>
      <c r="EL30" s="284"/>
      <c r="EM30" s="284"/>
      <c r="EN30" s="284"/>
      <c r="EO30" s="284"/>
      <c r="EP30" s="284"/>
      <c r="EQ30" s="284"/>
      <c r="ER30" s="284"/>
      <c r="ES30" s="284"/>
      <c r="ET30" s="284"/>
      <c r="EU30" s="284"/>
      <c r="EV30" s="284"/>
      <c r="EW30" s="284"/>
      <c r="EX30" s="284"/>
      <c r="EY30" s="284"/>
      <c r="EZ30" s="284"/>
      <c r="FA30" s="284"/>
      <c r="FB30" s="284"/>
      <c r="FC30" s="284"/>
      <c r="FD30" s="284"/>
      <c r="FE30" s="284"/>
      <c r="FF30" s="284"/>
      <c r="FG30" s="284"/>
      <c r="FH30" s="284"/>
      <c r="FI30" s="284"/>
      <c r="FJ30" s="284"/>
      <c r="FK30" s="284"/>
      <c r="FL30" s="284"/>
      <c r="FM30" s="284"/>
      <c r="FN30" s="284"/>
      <c r="FO30" s="284"/>
      <c r="FP30" s="284"/>
      <c r="FQ30" s="284"/>
      <c r="FR30" s="284"/>
      <c r="FS30" s="284"/>
      <c r="FT30" s="284"/>
      <c r="FU30" s="284"/>
      <c r="FV30" s="284"/>
      <c r="FW30" s="284"/>
      <c r="FX30" s="284"/>
      <c r="FY30" s="284"/>
      <c r="FZ30" s="284"/>
      <c r="GA30" s="284"/>
      <c r="GB30" s="284"/>
      <c r="GC30" s="284"/>
      <c r="GD30" s="284"/>
      <c r="GE30" s="284"/>
      <c r="GF30" s="284"/>
      <c r="GG30" s="284"/>
      <c r="GH30" s="284"/>
      <c r="GI30" s="284"/>
      <c r="GJ30" s="284"/>
      <c r="GK30" s="284"/>
      <c r="GL30" s="284"/>
      <c r="GM30" s="284"/>
      <c r="GN30" s="284"/>
      <c r="GO30" s="284"/>
      <c r="GP30" s="284"/>
      <c r="GQ30" s="284"/>
      <c r="GR30" s="284"/>
      <c r="GS30" s="284"/>
      <c r="GT30" s="284"/>
      <c r="GU30" s="284"/>
      <c r="GV30" s="284"/>
      <c r="GW30" s="284"/>
      <c r="GX30" s="284"/>
      <c r="GY30" s="284"/>
      <c r="GZ30" s="284"/>
      <c r="HA30" s="284"/>
      <c r="HB30" s="284"/>
      <c r="HC30" s="284"/>
      <c r="HD30" s="284"/>
      <c r="HE30" s="284"/>
      <c r="HF30" s="284"/>
      <c r="HG30" s="284"/>
      <c r="HH30" s="284"/>
      <c r="HI30" s="284"/>
      <c r="HJ30" s="284"/>
      <c r="HK30" s="284"/>
      <c r="HL30" s="284"/>
      <c r="HM30" s="284"/>
      <c r="HN30" s="284"/>
      <c r="HO30" s="284"/>
      <c r="HP30" s="284"/>
      <c r="HQ30" s="284"/>
      <c r="HR30" s="284"/>
      <c r="HS30" s="284"/>
      <c r="HT30" s="284"/>
      <c r="HU30" s="284"/>
      <c r="HV30" s="284"/>
      <c r="HW30" s="284"/>
      <c r="HX30" s="284"/>
      <c r="HY30" s="284"/>
      <c r="HZ30" s="284"/>
      <c r="IA30" s="284"/>
      <c r="IB30" s="284"/>
      <c r="IC30" s="284"/>
      <c r="ID30" s="284"/>
      <c r="IE30" s="284"/>
      <c r="IF30" s="284"/>
      <c r="IG30" s="284"/>
      <c r="IH30" s="284"/>
      <c r="II30" s="284"/>
      <c r="IJ30" s="284"/>
      <c r="IK30" s="284"/>
      <c r="IL30" s="284"/>
      <c r="IM30" s="284"/>
      <c r="IN30" s="284"/>
      <c r="IO30" s="284"/>
      <c r="IP30" s="284"/>
      <c r="IQ30" s="284"/>
      <c r="IR30" s="284"/>
      <c r="IS30" s="284"/>
      <c r="IT30" s="284"/>
      <c r="IU30" s="284"/>
      <c r="IV30" s="284"/>
    </row>
    <row r="31" spans="1:256" s="200" customFormat="1" ht="17.25" customHeight="1">
      <c r="A31" s="285">
        <v>21</v>
      </c>
      <c r="B31" s="2600"/>
      <c r="C31" s="2600"/>
      <c r="D31" s="2608"/>
      <c r="E31" s="2609"/>
      <c r="F31" s="2600"/>
      <c r="G31" s="2601"/>
      <c r="H31" s="2612"/>
      <c r="I31" s="2612"/>
      <c r="J31" s="558"/>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4"/>
      <c r="CE31" s="284"/>
      <c r="CF31" s="284"/>
      <c r="CG31" s="284"/>
      <c r="CH31" s="284"/>
      <c r="CI31" s="284"/>
      <c r="CJ31" s="284"/>
      <c r="CK31" s="284"/>
      <c r="CL31" s="284"/>
      <c r="CM31" s="284"/>
      <c r="CN31" s="284"/>
      <c r="CO31" s="284"/>
      <c r="CP31" s="284"/>
      <c r="CQ31" s="284"/>
      <c r="CR31" s="284"/>
      <c r="CS31" s="284"/>
      <c r="CT31" s="284"/>
      <c r="CU31" s="284"/>
      <c r="CV31" s="284"/>
      <c r="CW31" s="284"/>
      <c r="CX31" s="284"/>
      <c r="CY31" s="284"/>
      <c r="CZ31" s="284"/>
      <c r="DA31" s="284"/>
      <c r="DB31" s="284"/>
      <c r="DC31" s="284"/>
      <c r="DD31" s="284"/>
      <c r="DE31" s="284"/>
      <c r="DF31" s="284"/>
      <c r="DG31" s="284"/>
      <c r="DH31" s="284"/>
      <c r="DI31" s="284"/>
      <c r="DJ31" s="284"/>
      <c r="DK31" s="284"/>
      <c r="DL31" s="284"/>
      <c r="DM31" s="284"/>
      <c r="DN31" s="284"/>
      <c r="DO31" s="284"/>
      <c r="DP31" s="284"/>
      <c r="DQ31" s="284"/>
      <c r="DR31" s="284"/>
      <c r="DS31" s="284"/>
      <c r="DT31" s="284"/>
      <c r="DU31" s="284"/>
      <c r="DV31" s="284"/>
      <c r="DW31" s="284"/>
      <c r="DX31" s="284"/>
      <c r="DY31" s="284"/>
      <c r="DZ31" s="284"/>
      <c r="EA31" s="284"/>
      <c r="EB31" s="284"/>
      <c r="EC31" s="284"/>
      <c r="ED31" s="284"/>
      <c r="EE31" s="284"/>
      <c r="EF31" s="284"/>
      <c r="EG31" s="284"/>
      <c r="EH31" s="284"/>
      <c r="EI31" s="284"/>
      <c r="EJ31" s="284"/>
      <c r="EK31" s="284"/>
      <c r="EL31" s="284"/>
      <c r="EM31" s="284"/>
      <c r="EN31" s="284"/>
      <c r="EO31" s="284"/>
      <c r="EP31" s="284"/>
      <c r="EQ31" s="284"/>
      <c r="ER31" s="284"/>
      <c r="ES31" s="284"/>
      <c r="ET31" s="284"/>
      <c r="EU31" s="284"/>
      <c r="EV31" s="284"/>
      <c r="EW31" s="284"/>
      <c r="EX31" s="284"/>
      <c r="EY31" s="284"/>
      <c r="EZ31" s="284"/>
      <c r="FA31" s="284"/>
      <c r="FB31" s="284"/>
      <c r="FC31" s="284"/>
      <c r="FD31" s="284"/>
      <c r="FE31" s="284"/>
      <c r="FF31" s="284"/>
      <c r="FG31" s="284"/>
      <c r="FH31" s="284"/>
      <c r="FI31" s="284"/>
      <c r="FJ31" s="284"/>
      <c r="FK31" s="284"/>
      <c r="FL31" s="284"/>
      <c r="FM31" s="284"/>
      <c r="FN31" s="284"/>
      <c r="FO31" s="284"/>
      <c r="FP31" s="284"/>
      <c r="FQ31" s="284"/>
      <c r="FR31" s="284"/>
      <c r="FS31" s="284"/>
      <c r="FT31" s="284"/>
      <c r="FU31" s="284"/>
      <c r="FV31" s="284"/>
      <c r="FW31" s="284"/>
      <c r="FX31" s="284"/>
      <c r="FY31" s="284"/>
      <c r="FZ31" s="284"/>
      <c r="GA31" s="284"/>
      <c r="GB31" s="284"/>
      <c r="GC31" s="284"/>
      <c r="GD31" s="284"/>
      <c r="GE31" s="284"/>
      <c r="GF31" s="284"/>
      <c r="GG31" s="284"/>
      <c r="GH31" s="284"/>
      <c r="GI31" s="284"/>
      <c r="GJ31" s="284"/>
      <c r="GK31" s="284"/>
      <c r="GL31" s="284"/>
      <c r="GM31" s="284"/>
      <c r="GN31" s="284"/>
      <c r="GO31" s="284"/>
      <c r="GP31" s="284"/>
      <c r="GQ31" s="284"/>
      <c r="GR31" s="284"/>
      <c r="GS31" s="284"/>
      <c r="GT31" s="284"/>
      <c r="GU31" s="284"/>
      <c r="GV31" s="284"/>
      <c r="GW31" s="284"/>
      <c r="GX31" s="284"/>
      <c r="GY31" s="284"/>
      <c r="GZ31" s="284"/>
      <c r="HA31" s="284"/>
      <c r="HB31" s="284"/>
      <c r="HC31" s="284"/>
      <c r="HD31" s="284"/>
      <c r="HE31" s="284"/>
      <c r="HF31" s="284"/>
      <c r="HG31" s="284"/>
      <c r="HH31" s="284"/>
      <c r="HI31" s="284"/>
      <c r="HJ31" s="284"/>
      <c r="HK31" s="284"/>
      <c r="HL31" s="284"/>
      <c r="HM31" s="284"/>
      <c r="HN31" s="284"/>
      <c r="HO31" s="284"/>
      <c r="HP31" s="284"/>
      <c r="HQ31" s="284"/>
      <c r="HR31" s="284"/>
      <c r="HS31" s="284"/>
      <c r="HT31" s="284"/>
      <c r="HU31" s="284"/>
      <c r="HV31" s="284"/>
      <c r="HW31" s="284"/>
      <c r="HX31" s="284"/>
      <c r="HY31" s="284"/>
      <c r="HZ31" s="284"/>
      <c r="IA31" s="284"/>
      <c r="IB31" s="284"/>
      <c r="IC31" s="284"/>
      <c r="ID31" s="284"/>
      <c r="IE31" s="284"/>
      <c r="IF31" s="284"/>
      <c r="IG31" s="284"/>
      <c r="IH31" s="284"/>
      <c r="II31" s="284"/>
      <c r="IJ31" s="284"/>
      <c r="IK31" s="284"/>
      <c r="IL31" s="284"/>
      <c r="IM31" s="284"/>
      <c r="IN31" s="284"/>
      <c r="IO31" s="284"/>
      <c r="IP31" s="284"/>
      <c r="IQ31" s="284"/>
      <c r="IR31" s="284"/>
      <c r="IS31" s="284"/>
      <c r="IT31" s="284"/>
      <c r="IU31" s="284"/>
      <c r="IV31" s="284"/>
    </row>
    <row r="32" spans="1:256" s="200" customFormat="1" ht="17.25" customHeight="1">
      <c r="A32" s="285">
        <v>22</v>
      </c>
      <c r="B32" s="2600"/>
      <c r="C32" s="2600"/>
      <c r="D32" s="2608"/>
      <c r="E32" s="2609"/>
      <c r="F32" s="2600"/>
      <c r="G32" s="2601"/>
      <c r="H32" s="2612"/>
      <c r="I32" s="2612"/>
      <c r="J32" s="558"/>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c r="BW32" s="284"/>
      <c r="BX32" s="284"/>
      <c r="BY32" s="284"/>
      <c r="BZ32" s="284"/>
      <c r="CA32" s="284"/>
      <c r="CB32" s="284"/>
      <c r="CC32" s="284"/>
      <c r="CD32" s="284"/>
      <c r="CE32" s="284"/>
      <c r="CF32" s="284"/>
      <c r="CG32" s="284"/>
      <c r="CH32" s="284"/>
      <c r="CI32" s="284"/>
      <c r="CJ32" s="284"/>
      <c r="CK32" s="284"/>
      <c r="CL32" s="284"/>
      <c r="CM32" s="284"/>
      <c r="CN32" s="284"/>
      <c r="CO32" s="284"/>
      <c r="CP32" s="284"/>
      <c r="CQ32" s="284"/>
      <c r="CR32" s="284"/>
      <c r="CS32" s="284"/>
      <c r="CT32" s="284"/>
      <c r="CU32" s="284"/>
      <c r="CV32" s="284"/>
      <c r="CW32" s="284"/>
      <c r="CX32" s="284"/>
      <c r="CY32" s="284"/>
      <c r="CZ32" s="284"/>
      <c r="DA32" s="284"/>
      <c r="DB32" s="284"/>
      <c r="DC32" s="284"/>
      <c r="DD32" s="284"/>
      <c r="DE32" s="284"/>
      <c r="DF32" s="284"/>
      <c r="DG32" s="284"/>
      <c r="DH32" s="284"/>
      <c r="DI32" s="284"/>
      <c r="DJ32" s="284"/>
      <c r="DK32" s="284"/>
      <c r="DL32" s="284"/>
      <c r="DM32" s="284"/>
      <c r="DN32" s="284"/>
      <c r="DO32" s="284"/>
      <c r="DP32" s="284"/>
      <c r="DQ32" s="284"/>
      <c r="DR32" s="284"/>
      <c r="DS32" s="284"/>
      <c r="DT32" s="284"/>
      <c r="DU32" s="284"/>
      <c r="DV32" s="284"/>
      <c r="DW32" s="284"/>
      <c r="DX32" s="284"/>
      <c r="DY32" s="284"/>
      <c r="DZ32" s="284"/>
      <c r="EA32" s="284"/>
      <c r="EB32" s="284"/>
      <c r="EC32" s="284"/>
      <c r="ED32" s="284"/>
      <c r="EE32" s="284"/>
      <c r="EF32" s="284"/>
      <c r="EG32" s="284"/>
      <c r="EH32" s="284"/>
      <c r="EI32" s="284"/>
      <c r="EJ32" s="284"/>
      <c r="EK32" s="284"/>
      <c r="EL32" s="284"/>
      <c r="EM32" s="284"/>
      <c r="EN32" s="284"/>
      <c r="EO32" s="284"/>
      <c r="EP32" s="284"/>
      <c r="EQ32" s="284"/>
      <c r="ER32" s="284"/>
      <c r="ES32" s="284"/>
      <c r="ET32" s="284"/>
      <c r="EU32" s="284"/>
      <c r="EV32" s="284"/>
      <c r="EW32" s="284"/>
      <c r="EX32" s="284"/>
      <c r="EY32" s="284"/>
      <c r="EZ32" s="284"/>
      <c r="FA32" s="284"/>
      <c r="FB32" s="284"/>
      <c r="FC32" s="284"/>
      <c r="FD32" s="284"/>
      <c r="FE32" s="284"/>
      <c r="FF32" s="284"/>
      <c r="FG32" s="284"/>
      <c r="FH32" s="284"/>
      <c r="FI32" s="284"/>
      <c r="FJ32" s="284"/>
      <c r="FK32" s="284"/>
      <c r="FL32" s="284"/>
      <c r="FM32" s="284"/>
      <c r="FN32" s="284"/>
      <c r="FO32" s="284"/>
      <c r="FP32" s="284"/>
      <c r="FQ32" s="284"/>
      <c r="FR32" s="284"/>
      <c r="FS32" s="284"/>
      <c r="FT32" s="284"/>
      <c r="FU32" s="284"/>
      <c r="FV32" s="284"/>
      <c r="FW32" s="284"/>
      <c r="FX32" s="284"/>
      <c r="FY32" s="284"/>
      <c r="FZ32" s="284"/>
      <c r="GA32" s="284"/>
      <c r="GB32" s="284"/>
      <c r="GC32" s="284"/>
      <c r="GD32" s="284"/>
      <c r="GE32" s="284"/>
      <c r="GF32" s="284"/>
      <c r="GG32" s="284"/>
      <c r="GH32" s="284"/>
      <c r="GI32" s="284"/>
      <c r="GJ32" s="284"/>
      <c r="GK32" s="284"/>
      <c r="GL32" s="284"/>
      <c r="GM32" s="284"/>
      <c r="GN32" s="284"/>
      <c r="GO32" s="284"/>
      <c r="GP32" s="284"/>
      <c r="GQ32" s="284"/>
      <c r="GR32" s="284"/>
      <c r="GS32" s="284"/>
      <c r="GT32" s="284"/>
      <c r="GU32" s="284"/>
      <c r="GV32" s="284"/>
      <c r="GW32" s="284"/>
      <c r="GX32" s="284"/>
      <c r="GY32" s="284"/>
      <c r="GZ32" s="284"/>
      <c r="HA32" s="284"/>
      <c r="HB32" s="284"/>
      <c r="HC32" s="284"/>
      <c r="HD32" s="284"/>
      <c r="HE32" s="284"/>
      <c r="HF32" s="284"/>
      <c r="HG32" s="284"/>
      <c r="HH32" s="284"/>
      <c r="HI32" s="284"/>
      <c r="HJ32" s="284"/>
      <c r="HK32" s="284"/>
      <c r="HL32" s="284"/>
      <c r="HM32" s="284"/>
      <c r="HN32" s="284"/>
      <c r="HO32" s="284"/>
      <c r="HP32" s="284"/>
      <c r="HQ32" s="284"/>
      <c r="HR32" s="284"/>
      <c r="HS32" s="284"/>
      <c r="HT32" s="284"/>
      <c r="HU32" s="284"/>
      <c r="HV32" s="284"/>
      <c r="HW32" s="284"/>
      <c r="HX32" s="284"/>
      <c r="HY32" s="284"/>
      <c r="HZ32" s="284"/>
      <c r="IA32" s="284"/>
      <c r="IB32" s="284"/>
      <c r="IC32" s="284"/>
      <c r="ID32" s="284"/>
      <c r="IE32" s="284"/>
      <c r="IF32" s="284"/>
      <c r="IG32" s="284"/>
      <c r="IH32" s="284"/>
      <c r="II32" s="284"/>
      <c r="IJ32" s="284"/>
      <c r="IK32" s="284"/>
      <c r="IL32" s="284"/>
      <c r="IM32" s="284"/>
      <c r="IN32" s="284"/>
      <c r="IO32" s="284"/>
      <c r="IP32" s="284"/>
      <c r="IQ32" s="284"/>
      <c r="IR32" s="284"/>
      <c r="IS32" s="284"/>
      <c r="IT32" s="284"/>
      <c r="IU32" s="284"/>
      <c r="IV32" s="284"/>
    </row>
    <row r="33" spans="1:256" s="200" customFormat="1" ht="17.25" customHeight="1">
      <c r="A33" s="285">
        <v>23</v>
      </c>
      <c r="B33" s="2600"/>
      <c r="C33" s="2600"/>
      <c r="D33" s="2608"/>
      <c r="E33" s="2609"/>
      <c r="F33" s="2600"/>
      <c r="G33" s="2601"/>
      <c r="H33" s="2612"/>
      <c r="I33" s="2612"/>
      <c r="J33" s="558"/>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c r="CC33" s="284"/>
      <c r="CD33" s="284"/>
      <c r="CE33" s="284"/>
      <c r="CF33" s="284"/>
      <c r="CG33" s="284"/>
      <c r="CH33" s="284"/>
      <c r="CI33" s="284"/>
      <c r="CJ33" s="284"/>
      <c r="CK33" s="284"/>
      <c r="CL33" s="284"/>
      <c r="CM33" s="284"/>
      <c r="CN33" s="284"/>
      <c r="CO33" s="284"/>
      <c r="CP33" s="284"/>
      <c r="CQ33" s="284"/>
      <c r="CR33" s="284"/>
      <c r="CS33" s="284"/>
      <c r="CT33" s="284"/>
      <c r="CU33" s="284"/>
      <c r="CV33" s="284"/>
      <c r="CW33" s="284"/>
      <c r="CX33" s="284"/>
      <c r="CY33" s="284"/>
      <c r="CZ33" s="284"/>
      <c r="DA33" s="284"/>
      <c r="DB33" s="284"/>
      <c r="DC33" s="284"/>
      <c r="DD33" s="284"/>
      <c r="DE33" s="284"/>
      <c r="DF33" s="284"/>
      <c r="DG33" s="284"/>
      <c r="DH33" s="284"/>
      <c r="DI33" s="284"/>
      <c r="DJ33" s="284"/>
      <c r="DK33" s="284"/>
      <c r="DL33" s="284"/>
      <c r="DM33" s="284"/>
      <c r="DN33" s="284"/>
      <c r="DO33" s="284"/>
      <c r="DP33" s="284"/>
      <c r="DQ33" s="284"/>
      <c r="DR33" s="284"/>
      <c r="DS33" s="284"/>
      <c r="DT33" s="284"/>
      <c r="DU33" s="284"/>
      <c r="DV33" s="284"/>
      <c r="DW33" s="284"/>
      <c r="DX33" s="284"/>
      <c r="DY33" s="284"/>
      <c r="DZ33" s="284"/>
      <c r="EA33" s="284"/>
      <c r="EB33" s="284"/>
      <c r="EC33" s="284"/>
      <c r="ED33" s="284"/>
      <c r="EE33" s="284"/>
      <c r="EF33" s="284"/>
      <c r="EG33" s="284"/>
      <c r="EH33" s="284"/>
      <c r="EI33" s="284"/>
      <c r="EJ33" s="284"/>
      <c r="EK33" s="284"/>
      <c r="EL33" s="284"/>
      <c r="EM33" s="284"/>
      <c r="EN33" s="284"/>
      <c r="EO33" s="284"/>
      <c r="EP33" s="284"/>
      <c r="EQ33" s="284"/>
      <c r="ER33" s="284"/>
      <c r="ES33" s="284"/>
      <c r="ET33" s="284"/>
      <c r="EU33" s="284"/>
      <c r="EV33" s="284"/>
      <c r="EW33" s="284"/>
      <c r="EX33" s="284"/>
      <c r="EY33" s="284"/>
      <c r="EZ33" s="284"/>
      <c r="FA33" s="284"/>
      <c r="FB33" s="284"/>
      <c r="FC33" s="284"/>
      <c r="FD33" s="284"/>
      <c r="FE33" s="284"/>
      <c r="FF33" s="284"/>
      <c r="FG33" s="284"/>
      <c r="FH33" s="284"/>
      <c r="FI33" s="284"/>
      <c r="FJ33" s="284"/>
      <c r="FK33" s="284"/>
      <c r="FL33" s="284"/>
      <c r="FM33" s="284"/>
      <c r="FN33" s="284"/>
      <c r="FO33" s="284"/>
      <c r="FP33" s="284"/>
      <c r="FQ33" s="284"/>
      <c r="FR33" s="284"/>
      <c r="FS33" s="284"/>
      <c r="FT33" s="284"/>
      <c r="FU33" s="284"/>
      <c r="FV33" s="284"/>
      <c r="FW33" s="284"/>
      <c r="FX33" s="284"/>
      <c r="FY33" s="284"/>
      <c r="FZ33" s="284"/>
      <c r="GA33" s="284"/>
      <c r="GB33" s="284"/>
      <c r="GC33" s="284"/>
      <c r="GD33" s="284"/>
      <c r="GE33" s="284"/>
      <c r="GF33" s="284"/>
      <c r="GG33" s="284"/>
      <c r="GH33" s="284"/>
      <c r="GI33" s="284"/>
      <c r="GJ33" s="284"/>
      <c r="GK33" s="284"/>
      <c r="GL33" s="284"/>
      <c r="GM33" s="284"/>
      <c r="GN33" s="284"/>
      <c r="GO33" s="284"/>
      <c r="GP33" s="284"/>
      <c r="GQ33" s="284"/>
      <c r="GR33" s="284"/>
      <c r="GS33" s="284"/>
      <c r="GT33" s="284"/>
      <c r="GU33" s="284"/>
      <c r="GV33" s="284"/>
      <c r="GW33" s="284"/>
      <c r="GX33" s="284"/>
      <c r="GY33" s="284"/>
      <c r="GZ33" s="284"/>
      <c r="HA33" s="284"/>
      <c r="HB33" s="284"/>
      <c r="HC33" s="284"/>
      <c r="HD33" s="284"/>
      <c r="HE33" s="284"/>
      <c r="HF33" s="284"/>
      <c r="HG33" s="284"/>
      <c r="HH33" s="284"/>
      <c r="HI33" s="284"/>
      <c r="HJ33" s="284"/>
      <c r="HK33" s="284"/>
      <c r="HL33" s="284"/>
      <c r="HM33" s="284"/>
      <c r="HN33" s="284"/>
      <c r="HO33" s="284"/>
      <c r="HP33" s="284"/>
      <c r="HQ33" s="284"/>
      <c r="HR33" s="284"/>
      <c r="HS33" s="284"/>
      <c r="HT33" s="284"/>
      <c r="HU33" s="284"/>
      <c r="HV33" s="284"/>
      <c r="HW33" s="284"/>
      <c r="HX33" s="284"/>
      <c r="HY33" s="284"/>
      <c r="HZ33" s="284"/>
      <c r="IA33" s="284"/>
      <c r="IB33" s="284"/>
      <c r="IC33" s="284"/>
      <c r="ID33" s="284"/>
      <c r="IE33" s="284"/>
      <c r="IF33" s="284"/>
      <c r="IG33" s="284"/>
      <c r="IH33" s="284"/>
      <c r="II33" s="284"/>
      <c r="IJ33" s="284"/>
      <c r="IK33" s="284"/>
      <c r="IL33" s="284"/>
      <c r="IM33" s="284"/>
      <c r="IN33" s="284"/>
      <c r="IO33" s="284"/>
      <c r="IP33" s="284"/>
      <c r="IQ33" s="284"/>
      <c r="IR33" s="284"/>
      <c r="IS33" s="284"/>
      <c r="IT33" s="284"/>
      <c r="IU33" s="284"/>
      <c r="IV33" s="284"/>
    </row>
    <row r="34" spans="1:256" s="200" customFormat="1" ht="17.25" customHeight="1">
      <c r="A34" s="285">
        <v>24</v>
      </c>
      <c r="B34" s="2600"/>
      <c r="C34" s="2600"/>
      <c r="D34" s="2608"/>
      <c r="E34" s="2609"/>
      <c r="F34" s="2600"/>
      <c r="G34" s="2601"/>
      <c r="H34" s="2612"/>
      <c r="I34" s="2612"/>
      <c r="J34" s="559"/>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c r="BG34" s="284"/>
      <c r="BH34" s="284"/>
      <c r="BI34" s="284"/>
      <c r="BJ34" s="284"/>
      <c r="BK34" s="284"/>
      <c r="BL34" s="284"/>
      <c r="BM34" s="284"/>
      <c r="BN34" s="284"/>
      <c r="BO34" s="284"/>
      <c r="BP34" s="284"/>
      <c r="BQ34" s="284"/>
      <c r="BR34" s="284"/>
      <c r="BS34" s="284"/>
      <c r="BT34" s="284"/>
      <c r="BU34" s="284"/>
      <c r="BV34" s="284"/>
      <c r="BW34" s="284"/>
      <c r="BX34" s="284"/>
      <c r="BY34" s="284"/>
      <c r="BZ34" s="284"/>
      <c r="CA34" s="284"/>
      <c r="CB34" s="284"/>
      <c r="CC34" s="284"/>
      <c r="CD34" s="284"/>
      <c r="CE34" s="284"/>
      <c r="CF34" s="284"/>
      <c r="CG34" s="284"/>
      <c r="CH34" s="284"/>
      <c r="CI34" s="284"/>
      <c r="CJ34" s="284"/>
      <c r="CK34" s="284"/>
      <c r="CL34" s="284"/>
      <c r="CM34" s="284"/>
      <c r="CN34" s="284"/>
      <c r="CO34" s="284"/>
      <c r="CP34" s="284"/>
      <c r="CQ34" s="284"/>
      <c r="CR34" s="284"/>
      <c r="CS34" s="284"/>
      <c r="CT34" s="284"/>
      <c r="CU34" s="284"/>
      <c r="CV34" s="284"/>
      <c r="CW34" s="284"/>
      <c r="CX34" s="284"/>
      <c r="CY34" s="284"/>
      <c r="CZ34" s="284"/>
      <c r="DA34" s="284"/>
      <c r="DB34" s="284"/>
      <c r="DC34" s="284"/>
      <c r="DD34" s="284"/>
      <c r="DE34" s="284"/>
      <c r="DF34" s="284"/>
      <c r="DG34" s="284"/>
      <c r="DH34" s="284"/>
      <c r="DI34" s="284"/>
      <c r="DJ34" s="284"/>
      <c r="DK34" s="284"/>
      <c r="DL34" s="284"/>
      <c r="DM34" s="284"/>
      <c r="DN34" s="284"/>
      <c r="DO34" s="284"/>
      <c r="DP34" s="284"/>
      <c r="DQ34" s="284"/>
      <c r="DR34" s="284"/>
      <c r="DS34" s="284"/>
      <c r="DT34" s="284"/>
      <c r="DU34" s="284"/>
      <c r="DV34" s="284"/>
      <c r="DW34" s="284"/>
      <c r="DX34" s="284"/>
      <c r="DY34" s="284"/>
      <c r="DZ34" s="284"/>
      <c r="EA34" s="284"/>
      <c r="EB34" s="284"/>
      <c r="EC34" s="284"/>
      <c r="ED34" s="284"/>
      <c r="EE34" s="284"/>
      <c r="EF34" s="284"/>
      <c r="EG34" s="284"/>
      <c r="EH34" s="284"/>
      <c r="EI34" s="284"/>
      <c r="EJ34" s="284"/>
      <c r="EK34" s="284"/>
      <c r="EL34" s="284"/>
      <c r="EM34" s="284"/>
      <c r="EN34" s="284"/>
      <c r="EO34" s="284"/>
      <c r="EP34" s="284"/>
      <c r="EQ34" s="284"/>
      <c r="ER34" s="284"/>
      <c r="ES34" s="284"/>
      <c r="ET34" s="284"/>
      <c r="EU34" s="284"/>
      <c r="EV34" s="284"/>
      <c r="EW34" s="284"/>
      <c r="EX34" s="284"/>
      <c r="EY34" s="284"/>
      <c r="EZ34" s="284"/>
      <c r="FA34" s="284"/>
      <c r="FB34" s="284"/>
      <c r="FC34" s="284"/>
      <c r="FD34" s="284"/>
      <c r="FE34" s="284"/>
      <c r="FF34" s="284"/>
      <c r="FG34" s="284"/>
      <c r="FH34" s="284"/>
      <c r="FI34" s="284"/>
      <c r="FJ34" s="284"/>
      <c r="FK34" s="284"/>
      <c r="FL34" s="284"/>
      <c r="FM34" s="284"/>
      <c r="FN34" s="284"/>
      <c r="FO34" s="284"/>
      <c r="FP34" s="284"/>
      <c r="FQ34" s="284"/>
      <c r="FR34" s="284"/>
      <c r="FS34" s="284"/>
      <c r="FT34" s="284"/>
      <c r="FU34" s="284"/>
      <c r="FV34" s="284"/>
      <c r="FW34" s="284"/>
      <c r="FX34" s="284"/>
      <c r="FY34" s="284"/>
      <c r="FZ34" s="284"/>
      <c r="GA34" s="284"/>
      <c r="GB34" s="284"/>
      <c r="GC34" s="284"/>
      <c r="GD34" s="284"/>
      <c r="GE34" s="284"/>
      <c r="GF34" s="284"/>
      <c r="GG34" s="284"/>
      <c r="GH34" s="284"/>
      <c r="GI34" s="284"/>
      <c r="GJ34" s="284"/>
      <c r="GK34" s="284"/>
      <c r="GL34" s="284"/>
      <c r="GM34" s="284"/>
      <c r="GN34" s="284"/>
      <c r="GO34" s="284"/>
      <c r="GP34" s="284"/>
      <c r="GQ34" s="284"/>
      <c r="GR34" s="284"/>
      <c r="GS34" s="284"/>
      <c r="GT34" s="284"/>
      <c r="GU34" s="284"/>
      <c r="GV34" s="284"/>
      <c r="GW34" s="284"/>
      <c r="GX34" s="284"/>
      <c r="GY34" s="284"/>
      <c r="GZ34" s="284"/>
      <c r="HA34" s="284"/>
      <c r="HB34" s="284"/>
      <c r="HC34" s="284"/>
      <c r="HD34" s="284"/>
      <c r="HE34" s="284"/>
      <c r="HF34" s="284"/>
      <c r="HG34" s="284"/>
      <c r="HH34" s="284"/>
      <c r="HI34" s="284"/>
      <c r="HJ34" s="284"/>
      <c r="HK34" s="284"/>
      <c r="HL34" s="284"/>
      <c r="HM34" s="284"/>
      <c r="HN34" s="284"/>
      <c r="HO34" s="284"/>
      <c r="HP34" s="284"/>
      <c r="HQ34" s="284"/>
      <c r="HR34" s="284"/>
      <c r="HS34" s="284"/>
      <c r="HT34" s="284"/>
      <c r="HU34" s="284"/>
      <c r="HV34" s="284"/>
      <c r="HW34" s="284"/>
      <c r="HX34" s="284"/>
      <c r="HY34" s="284"/>
      <c r="HZ34" s="284"/>
      <c r="IA34" s="284"/>
      <c r="IB34" s="284"/>
      <c r="IC34" s="284"/>
      <c r="ID34" s="284"/>
      <c r="IE34" s="284"/>
      <c r="IF34" s="284"/>
      <c r="IG34" s="284"/>
      <c r="IH34" s="284"/>
      <c r="II34" s="284"/>
      <c r="IJ34" s="284"/>
      <c r="IK34" s="284"/>
      <c r="IL34" s="284"/>
      <c r="IM34" s="284"/>
      <c r="IN34" s="284"/>
      <c r="IO34" s="284"/>
      <c r="IP34" s="284"/>
      <c r="IQ34" s="284"/>
      <c r="IR34" s="284"/>
      <c r="IS34" s="284"/>
      <c r="IT34" s="284"/>
      <c r="IU34" s="284"/>
      <c r="IV34" s="284"/>
    </row>
    <row r="35" spans="1:256" s="200" customFormat="1" ht="17.25" customHeight="1">
      <c r="A35" s="285">
        <v>25</v>
      </c>
      <c r="B35" s="2600"/>
      <c r="C35" s="2600"/>
      <c r="D35" s="2608"/>
      <c r="E35" s="2609"/>
      <c r="F35" s="2600"/>
      <c r="G35" s="2601"/>
      <c r="H35" s="2612"/>
      <c r="I35" s="2612"/>
      <c r="J35" s="559"/>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4"/>
      <c r="DN35" s="284"/>
      <c r="DO35" s="284"/>
      <c r="DP35" s="284"/>
      <c r="DQ35" s="284"/>
      <c r="DR35" s="284"/>
      <c r="DS35" s="284"/>
      <c r="DT35" s="284"/>
      <c r="DU35" s="284"/>
      <c r="DV35" s="284"/>
      <c r="DW35" s="284"/>
      <c r="DX35" s="284"/>
      <c r="DY35" s="284"/>
      <c r="DZ35" s="284"/>
      <c r="EA35" s="284"/>
      <c r="EB35" s="284"/>
      <c r="EC35" s="284"/>
      <c r="ED35" s="284"/>
      <c r="EE35" s="284"/>
      <c r="EF35" s="284"/>
      <c r="EG35" s="284"/>
      <c r="EH35" s="284"/>
      <c r="EI35" s="284"/>
      <c r="EJ35" s="284"/>
      <c r="EK35" s="284"/>
      <c r="EL35" s="284"/>
      <c r="EM35" s="284"/>
      <c r="EN35" s="284"/>
      <c r="EO35" s="284"/>
      <c r="EP35" s="284"/>
      <c r="EQ35" s="284"/>
      <c r="ER35" s="284"/>
      <c r="ES35" s="284"/>
      <c r="ET35" s="284"/>
      <c r="EU35" s="284"/>
      <c r="EV35" s="284"/>
      <c r="EW35" s="284"/>
      <c r="EX35" s="284"/>
      <c r="EY35" s="284"/>
      <c r="EZ35" s="284"/>
      <c r="FA35" s="284"/>
      <c r="FB35" s="284"/>
      <c r="FC35" s="284"/>
      <c r="FD35" s="284"/>
      <c r="FE35" s="284"/>
      <c r="FF35" s="284"/>
      <c r="FG35" s="284"/>
      <c r="FH35" s="284"/>
      <c r="FI35" s="284"/>
      <c r="FJ35" s="284"/>
      <c r="FK35" s="284"/>
      <c r="FL35" s="284"/>
      <c r="FM35" s="284"/>
      <c r="FN35" s="284"/>
      <c r="FO35" s="284"/>
      <c r="FP35" s="284"/>
      <c r="FQ35" s="284"/>
      <c r="FR35" s="284"/>
      <c r="FS35" s="284"/>
      <c r="FT35" s="284"/>
      <c r="FU35" s="284"/>
      <c r="FV35" s="284"/>
      <c r="FW35" s="284"/>
      <c r="FX35" s="284"/>
      <c r="FY35" s="284"/>
      <c r="FZ35" s="284"/>
      <c r="GA35" s="284"/>
      <c r="GB35" s="284"/>
      <c r="GC35" s="284"/>
      <c r="GD35" s="284"/>
      <c r="GE35" s="284"/>
      <c r="GF35" s="284"/>
      <c r="GG35" s="284"/>
      <c r="GH35" s="284"/>
      <c r="GI35" s="284"/>
      <c r="GJ35" s="284"/>
      <c r="GK35" s="284"/>
      <c r="GL35" s="284"/>
      <c r="GM35" s="284"/>
      <c r="GN35" s="284"/>
      <c r="GO35" s="284"/>
      <c r="GP35" s="284"/>
      <c r="GQ35" s="284"/>
      <c r="GR35" s="284"/>
      <c r="GS35" s="284"/>
      <c r="GT35" s="284"/>
      <c r="GU35" s="284"/>
      <c r="GV35" s="284"/>
      <c r="GW35" s="284"/>
      <c r="GX35" s="284"/>
      <c r="GY35" s="284"/>
      <c r="GZ35" s="284"/>
      <c r="HA35" s="284"/>
      <c r="HB35" s="284"/>
      <c r="HC35" s="284"/>
      <c r="HD35" s="284"/>
      <c r="HE35" s="284"/>
      <c r="HF35" s="284"/>
      <c r="HG35" s="284"/>
      <c r="HH35" s="284"/>
      <c r="HI35" s="284"/>
      <c r="HJ35" s="284"/>
      <c r="HK35" s="284"/>
      <c r="HL35" s="284"/>
      <c r="HM35" s="284"/>
      <c r="HN35" s="284"/>
      <c r="HO35" s="284"/>
      <c r="HP35" s="284"/>
      <c r="HQ35" s="284"/>
      <c r="HR35" s="284"/>
      <c r="HS35" s="284"/>
      <c r="HT35" s="284"/>
      <c r="HU35" s="284"/>
      <c r="HV35" s="284"/>
      <c r="HW35" s="284"/>
      <c r="HX35" s="284"/>
      <c r="HY35" s="284"/>
      <c r="HZ35" s="284"/>
      <c r="IA35" s="284"/>
      <c r="IB35" s="284"/>
      <c r="IC35" s="284"/>
      <c r="ID35" s="284"/>
      <c r="IE35" s="284"/>
      <c r="IF35" s="284"/>
      <c r="IG35" s="284"/>
      <c r="IH35" s="284"/>
      <c r="II35" s="284"/>
      <c r="IJ35" s="284"/>
      <c r="IK35" s="284"/>
      <c r="IL35" s="284"/>
      <c r="IM35" s="284"/>
      <c r="IN35" s="284"/>
      <c r="IO35" s="284"/>
      <c r="IP35" s="284"/>
      <c r="IQ35" s="284"/>
      <c r="IR35" s="284"/>
      <c r="IS35" s="284"/>
      <c r="IT35" s="284"/>
      <c r="IU35" s="284"/>
      <c r="IV35" s="284"/>
    </row>
    <row r="36" spans="1:256" s="200" customFormat="1" ht="17.25" customHeight="1">
      <c r="A36" s="285">
        <v>26</v>
      </c>
      <c r="B36" s="2600"/>
      <c r="C36" s="2600"/>
      <c r="D36" s="2600"/>
      <c r="E36" s="2600"/>
      <c r="F36" s="2600"/>
      <c r="G36" s="2601"/>
      <c r="H36" s="2612"/>
      <c r="I36" s="2612"/>
      <c r="J36" s="559"/>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c r="CC36" s="284"/>
      <c r="CD36" s="284"/>
      <c r="CE36" s="284"/>
      <c r="CF36" s="284"/>
      <c r="CG36" s="284"/>
      <c r="CH36" s="284"/>
      <c r="CI36" s="284"/>
      <c r="CJ36" s="284"/>
      <c r="CK36" s="284"/>
      <c r="CL36" s="284"/>
      <c r="CM36" s="284"/>
      <c r="CN36" s="284"/>
      <c r="CO36" s="284"/>
      <c r="CP36" s="284"/>
      <c r="CQ36" s="284"/>
      <c r="CR36" s="284"/>
      <c r="CS36" s="284"/>
      <c r="CT36" s="284"/>
      <c r="CU36" s="284"/>
      <c r="CV36" s="284"/>
      <c r="CW36" s="284"/>
      <c r="CX36" s="284"/>
      <c r="CY36" s="284"/>
      <c r="CZ36" s="284"/>
      <c r="DA36" s="284"/>
      <c r="DB36" s="284"/>
      <c r="DC36" s="284"/>
      <c r="DD36" s="284"/>
      <c r="DE36" s="284"/>
      <c r="DF36" s="284"/>
      <c r="DG36" s="284"/>
      <c r="DH36" s="284"/>
      <c r="DI36" s="284"/>
      <c r="DJ36" s="284"/>
      <c r="DK36" s="284"/>
      <c r="DL36" s="284"/>
      <c r="DM36" s="284"/>
      <c r="DN36" s="284"/>
      <c r="DO36" s="284"/>
      <c r="DP36" s="284"/>
      <c r="DQ36" s="284"/>
      <c r="DR36" s="284"/>
      <c r="DS36" s="284"/>
      <c r="DT36" s="284"/>
      <c r="DU36" s="284"/>
      <c r="DV36" s="284"/>
      <c r="DW36" s="284"/>
      <c r="DX36" s="284"/>
      <c r="DY36" s="284"/>
      <c r="DZ36" s="284"/>
      <c r="EA36" s="284"/>
      <c r="EB36" s="284"/>
      <c r="EC36" s="284"/>
      <c r="ED36" s="284"/>
      <c r="EE36" s="284"/>
      <c r="EF36" s="284"/>
      <c r="EG36" s="284"/>
      <c r="EH36" s="284"/>
      <c r="EI36" s="284"/>
      <c r="EJ36" s="284"/>
      <c r="EK36" s="284"/>
      <c r="EL36" s="284"/>
      <c r="EM36" s="284"/>
      <c r="EN36" s="284"/>
      <c r="EO36" s="284"/>
      <c r="EP36" s="284"/>
      <c r="EQ36" s="284"/>
      <c r="ER36" s="284"/>
      <c r="ES36" s="284"/>
      <c r="ET36" s="284"/>
      <c r="EU36" s="284"/>
      <c r="EV36" s="284"/>
      <c r="EW36" s="284"/>
      <c r="EX36" s="284"/>
      <c r="EY36" s="284"/>
      <c r="EZ36" s="284"/>
      <c r="FA36" s="284"/>
      <c r="FB36" s="284"/>
      <c r="FC36" s="284"/>
      <c r="FD36" s="284"/>
      <c r="FE36" s="284"/>
      <c r="FF36" s="284"/>
      <c r="FG36" s="284"/>
      <c r="FH36" s="284"/>
      <c r="FI36" s="284"/>
      <c r="FJ36" s="284"/>
      <c r="FK36" s="284"/>
      <c r="FL36" s="284"/>
      <c r="FM36" s="284"/>
      <c r="FN36" s="284"/>
      <c r="FO36" s="284"/>
      <c r="FP36" s="284"/>
      <c r="FQ36" s="284"/>
      <c r="FR36" s="284"/>
      <c r="FS36" s="284"/>
      <c r="FT36" s="284"/>
      <c r="FU36" s="284"/>
      <c r="FV36" s="284"/>
      <c r="FW36" s="284"/>
      <c r="FX36" s="284"/>
      <c r="FY36" s="284"/>
      <c r="FZ36" s="284"/>
      <c r="GA36" s="284"/>
      <c r="GB36" s="284"/>
      <c r="GC36" s="284"/>
      <c r="GD36" s="284"/>
      <c r="GE36" s="284"/>
      <c r="GF36" s="284"/>
      <c r="GG36" s="284"/>
      <c r="GH36" s="284"/>
      <c r="GI36" s="284"/>
      <c r="GJ36" s="284"/>
      <c r="GK36" s="284"/>
      <c r="GL36" s="284"/>
      <c r="GM36" s="284"/>
      <c r="GN36" s="284"/>
      <c r="GO36" s="284"/>
      <c r="GP36" s="284"/>
      <c r="GQ36" s="284"/>
      <c r="GR36" s="284"/>
      <c r="GS36" s="284"/>
      <c r="GT36" s="284"/>
      <c r="GU36" s="284"/>
      <c r="GV36" s="284"/>
      <c r="GW36" s="284"/>
      <c r="GX36" s="284"/>
      <c r="GY36" s="284"/>
      <c r="GZ36" s="284"/>
      <c r="HA36" s="284"/>
      <c r="HB36" s="284"/>
      <c r="HC36" s="284"/>
      <c r="HD36" s="284"/>
      <c r="HE36" s="284"/>
      <c r="HF36" s="284"/>
      <c r="HG36" s="284"/>
      <c r="HH36" s="284"/>
      <c r="HI36" s="284"/>
      <c r="HJ36" s="284"/>
      <c r="HK36" s="284"/>
      <c r="HL36" s="284"/>
      <c r="HM36" s="284"/>
      <c r="HN36" s="284"/>
      <c r="HO36" s="284"/>
      <c r="HP36" s="284"/>
      <c r="HQ36" s="284"/>
      <c r="HR36" s="284"/>
      <c r="HS36" s="284"/>
      <c r="HT36" s="284"/>
      <c r="HU36" s="284"/>
      <c r="HV36" s="284"/>
      <c r="HW36" s="284"/>
      <c r="HX36" s="284"/>
      <c r="HY36" s="284"/>
      <c r="HZ36" s="284"/>
      <c r="IA36" s="284"/>
      <c r="IB36" s="284"/>
      <c r="IC36" s="284"/>
      <c r="ID36" s="284"/>
      <c r="IE36" s="284"/>
      <c r="IF36" s="284"/>
      <c r="IG36" s="284"/>
      <c r="IH36" s="284"/>
      <c r="II36" s="284"/>
      <c r="IJ36" s="284"/>
      <c r="IK36" s="284"/>
      <c r="IL36" s="284"/>
      <c r="IM36" s="284"/>
      <c r="IN36" s="284"/>
      <c r="IO36" s="284"/>
      <c r="IP36" s="284"/>
      <c r="IQ36" s="284"/>
      <c r="IR36" s="284"/>
      <c r="IS36" s="284"/>
      <c r="IT36" s="284"/>
      <c r="IU36" s="284"/>
      <c r="IV36" s="284"/>
    </row>
    <row r="37" spans="1:256" s="200" customFormat="1" ht="17.25" customHeight="1">
      <c r="A37" s="285">
        <v>27</v>
      </c>
      <c r="B37" s="2600"/>
      <c r="C37" s="2600"/>
      <c r="D37" s="2600"/>
      <c r="E37" s="2600"/>
      <c r="F37" s="2600"/>
      <c r="G37" s="2601"/>
      <c r="H37" s="2612"/>
      <c r="I37" s="2612"/>
      <c r="J37" s="559"/>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c r="CJ37" s="284"/>
      <c r="CK37" s="284"/>
      <c r="CL37" s="284"/>
      <c r="CM37" s="284"/>
      <c r="CN37" s="284"/>
      <c r="CO37" s="284"/>
      <c r="CP37" s="284"/>
      <c r="CQ37" s="284"/>
      <c r="CR37" s="284"/>
      <c r="CS37" s="284"/>
      <c r="CT37" s="284"/>
      <c r="CU37" s="284"/>
      <c r="CV37" s="284"/>
      <c r="CW37" s="284"/>
      <c r="CX37" s="284"/>
      <c r="CY37" s="284"/>
      <c r="CZ37" s="284"/>
      <c r="DA37" s="284"/>
      <c r="DB37" s="284"/>
      <c r="DC37" s="284"/>
      <c r="DD37" s="284"/>
      <c r="DE37" s="284"/>
      <c r="DF37" s="284"/>
      <c r="DG37" s="284"/>
      <c r="DH37" s="284"/>
      <c r="DI37" s="284"/>
      <c r="DJ37" s="284"/>
      <c r="DK37" s="284"/>
      <c r="DL37" s="284"/>
      <c r="DM37" s="284"/>
      <c r="DN37" s="284"/>
      <c r="DO37" s="284"/>
      <c r="DP37" s="284"/>
      <c r="DQ37" s="284"/>
      <c r="DR37" s="284"/>
      <c r="DS37" s="284"/>
      <c r="DT37" s="284"/>
      <c r="DU37" s="284"/>
      <c r="DV37" s="284"/>
      <c r="DW37" s="284"/>
      <c r="DX37" s="284"/>
      <c r="DY37" s="284"/>
      <c r="DZ37" s="284"/>
      <c r="EA37" s="284"/>
      <c r="EB37" s="284"/>
      <c r="EC37" s="284"/>
      <c r="ED37" s="284"/>
      <c r="EE37" s="284"/>
      <c r="EF37" s="284"/>
      <c r="EG37" s="284"/>
      <c r="EH37" s="284"/>
      <c r="EI37" s="284"/>
      <c r="EJ37" s="284"/>
      <c r="EK37" s="284"/>
      <c r="EL37" s="284"/>
      <c r="EM37" s="284"/>
      <c r="EN37" s="284"/>
      <c r="EO37" s="284"/>
      <c r="EP37" s="284"/>
      <c r="EQ37" s="284"/>
      <c r="ER37" s="284"/>
      <c r="ES37" s="284"/>
      <c r="ET37" s="284"/>
      <c r="EU37" s="284"/>
      <c r="EV37" s="284"/>
      <c r="EW37" s="284"/>
      <c r="EX37" s="284"/>
      <c r="EY37" s="284"/>
      <c r="EZ37" s="284"/>
      <c r="FA37" s="284"/>
      <c r="FB37" s="284"/>
      <c r="FC37" s="284"/>
      <c r="FD37" s="284"/>
      <c r="FE37" s="284"/>
      <c r="FF37" s="284"/>
      <c r="FG37" s="284"/>
      <c r="FH37" s="284"/>
      <c r="FI37" s="284"/>
      <c r="FJ37" s="284"/>
      <c r="FK37" s="284"/>
      <c r="FL37" s="284"/>
      <c r="FM37" s="284"/>
      <c r="FN37" s="284"/>
      <c r="FO37" s="284"/>
      <c r="FP37" s="284"/>
      <c r="FQ37" s="284"/>
      <c r="FR37" s="284"/>
      <c r="FS37" s="284"/>
      <c r="FT37" s="284"/>
      <c r="FU37" s="284"/>
      <c r="FV37" s="284"/>
      <c r="FW37" s="284"/>
      <c r="FX37" s="284"/>
      <c r="FY37" s="284"/>
      <c r="FZ37" s="284"/>
      <c r="GA37" s="284"/>
      <c r="GB37" s="284"/>
      <c r="GC37" s="284"/>
      <c r="GD37" s="284"/>
      <c r="GE37" s="284"/>
      <c r="GF37" s="284"/>
      <c r="GG37" s="284"/>
      <c r="GH37" s="284"/>
      <c r="GI37" s="284"/>
      <c r="GJ37" s="284"/>
      <c r="GK37" s="284"/>
      <c r="GL37" s="284"/>
      <c r="GM37" s="284"/>
      <c r="GN37" s="284"/>
      <c r="GO37" s="284"/>
      <c r="GP37" s="284"/>
      <c r="GQ37" s="284"/>
      <c r="GR37" s="284"/>
      <c r="GS37" s="284"/>
      <c r="GT37" s="284"/>
      <c r="GU37" s="284"/>
      <c r="GV37" s="284"/>
      <c r="GW37" s="284"/>
      <c r="GX37" s="284"/>
      <c r="GY37" s="284"/>
      <c r="GZ37" s="284"/>
      <c r="HA37" s="284"/>
      <c r="HB37" s="284"/>
      <c r="HC37" s="284"/>
      <c r="HD37" s="284"/>
      <c r="HE37" s="284"/>
      <c r="HF37" s="284"/>
      <c r="HG37" s="284"/>
      <c r="HH37" s="284"/>
      <c r="HI37" s="284"/>
      <c r="HJ37" s="284"/>
      <c r="HK37" s="284"/>
      <c r="HL37" s="284"/>
      <c r="HM37" s="284"/>
      <c r="HN37" s="284"/>
      <c r="HO37" s="284"/>
      <c r="HP37" s="284"/>
      <c r="HQ37" s="284"/>
      <c r="HR37" s="284"/>
      <c r="HS37" s="284"/>
      <c r="HT37" s="284"/>
      <c r="HU37" s="284"/>
      <c r="HV37" s="284"/>
      <c r="HW37" s="284"/>
      <c r="HX37" s="284"/>
      <c r="HY37" s="284"/>
      <c r="HZ37" s="284"/>
      <c r="IA37" s="284"/>
      <c r="IB37" s="284"/>
      <c r="IC37" s="284"/>
      <c r="ID37" s="284"/>
      <c r="IE37" s="284"/>
      <c r="IF37" s="284"/>
      <c r="IG37" s="284"/>
      <c r="IH37" s="284"/>
      <c r="II37" s="284"/>
      <c r="IJ37" s="284"/>
      <c r="IK37" s="284"/>
      <c r="IL37" s="284"/>
      <c r="IM37" s="284"/>
      <c r="IN37" s="284"/>
      <c r="IO37" s="284"/>
      <c r="IP37" s="284"/>
      <c r="IQ37" s="284"/>
      <c r="IR37" s="284"/>
      <c r="IS37" s="284"/>
      <c r="IT37" s="284"/>
      <c r="IU37" s="284"/>
      <c r="IV37" s="284"/>
    </row>
    <row r="38" spans="1:256" s="200" customFormat="1" ht="17.25" customHeight="1">
      <c r="A38" s="285">
        <v>28</v>
      </c>
      <c r="B38" s="2600"/>
      <c r="C38" s="2600"/>
      <c r="D38" s="2600"/>
      <c r="E38" s="2600"/>
      <c r="F38" s="2600"/>
      <c r="G38" s="2601"/>
      <c r="H38" s="2612"/>
      <c r="I38" s="2612"/>
      <c r="J38" s="559"/>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c r="CE38" s="284"/>
      <c r="CF38" s="284"/>
      <c r="CG38" s="284"/>
      <c r="CH38" s="284"/>
      <c r="CI38" s="284"/>
      <c r="CJ38" s="284"/>
      <c r="CK38" s="284"/>
      <c r="CL38" s="284"/>
      <c r="CM38" s="284"/>
      <c r="CN38" s="284"/>
      <c r="CO38" s="284"/>
      <c r="CP38" s="284"/>
      <c r="CQ38" s="284"/>
      <c r="CR38" s="284"/>
      <c r="CS38" s="284"/>
      <c r="CT38" s="284"/>
      <c r="CU38" s="284"/>
      <c r="CV38" s="284"/>
      <c r="CW38" s="284"/>
      <c r="CX38" s="284"/>
      <c r="CY38" s="284"/>
      <c r="CZ38" s="284"/>
      <c r="DA38" s="284"/>
      <c r="DB38" s="284"/>
      <c r="DC38" s="284"/>
      <c r="DD38" s="284"/>
      <c r="DE38" s="284"/>
      <c r="DF38" s="284"/>
      <c r="DG38" s="284"/>
      <c r="DH38" s="284"/>
      <c r="DI38" s="284"/>
      <c r="DJ38" s="284"/>
      <c r="DK38" s="284"/>
      <c r="DL38" s="284"/>
      <c r="DM38" s="284"/>
      <c r="DN38" s="284"/>
      <c r="DO38" s="284"/>
      <c r="DP38" s="284"/>
      <c r="DQ38" s="284"/>
      <c r="DR38" s="284"/>
      <c r="DS38" s="284"/>
      <c r="DT38" s="284"/>
      <c r="DU38" s="284"/>
      <c r="DV38" s="284"/>
      <c r="DW38" s="284"/>
      <c r="DX38" s="284"/>
      <c r="DY38" s="284"/>
      <c r="DZ38" s="284"/>
      <c r="EA38" s="284"/>
      <c r="EB38" s="284"/>
      <c r="EC38" s="284"/>
      <c r="ED38" s="284"/>
      <c r="EE38" s="284"/>
      <c r="EF38" s="284"/>
      <c r="EG38" s="284"/>
      <c r="EH38" s="284"/>
      <c r="EI38" s="284"/>
      <c r="EJ38" s="284"/>
      <c r="EK38" s="284"/>
      <c r="EL38" s="284"/>
      <c r="EM38" s="284"/>
      <c r="EN38" s="284"/>
      <c r="EO38" s="284"/>
      <c r="EP38" s="284"/>
      <c r="EQ38" s="284"/>
      <c r="ER38" s="284"/>
      <c r="ES38" s="284"/>
      <c r="ET38" s="284"/>
      <c r="EU38" s="284"/>
      <c r="EV38" s="284"/>
      <c r="EW38" s="284"/>
      <c r="EX38" s="284"/>
      <c r="EY38" s="284"/>
      <c r="EZ38" s="284"/>
      <c r="FA38" s="284"/>
      <c r="FB38" s="284"/>
      <c r="FC38" s="284"/>
      <c r="FD38" s="284"/>
      <c r="FE38" s="284"/>
      <c r="FF38" s="284"/>
      <c r="FG38" s="284"/>
      <c r="FH38" s="284"/>
      <c r="FI38" s="284"/>
      <c r="FJ38" s="284"/>
      <c r="FK38" s="284"/>
      <c r="FL38" s="284"/>
      <c r="FM38" s="284"/>
      <c r="FN38" s="284"/>
      <c r="FO38" s="284"/>
      <c r="FP38" s="284"/>
      <c r="FQ38" s="284"/>
      <c r="FR38" s="284"/>
      <c r="FS38" s="284"/>
      <c r="FT38" s="284"/>
      <c r="FU38" s="284"/>
      <c r="FV38" s="284"/>
      <c r="FW38" s="284"/>
      <c r="FX38" s="284"/>
      <c r="FY38" s="284"/>
      <c r="FZ38" s="284"/>
      <c r="GA38" s="284"/>
      <c r="GB38" s="284"/>
      <c r="GC38" s="284"/>
      <c r="GD38" s="284"/>
      <c r="GE38" s="284"/>
      <c r="GF38" s="284"/>
      <c r="GG38" s="284"/>
      <c r="GH38" s="284"/>
      <c r="GI38" s="284"/>
      <c r="GJ38" s="284"/>
      <c r="GK38" s="284"/>
      <c r="GL38" s="284"/>
      <c r="GM38" s="284"/>
      <c r="GN38" s="284"/>
      <c r="GO38" s="284"/>
      <c r="GP38" s="284"/>
      <c r="GQ38" s="284"/>
      <c r="GR38" s="284"/>
      <c r="GS38" s="284"/>
      <c r="GT38" s="284"/>
      <c r="GU38" s="284"/>
      <c r="GV38" s="284"/>
      <c r="GW38" s="284"/>
      <c r="GX38" s="284"/>
      <c r="GY38" s="284"/>
      <c r="GZ38" s="284"/>
      <c r="HA38" s="284"/>
      <c r="HB38" s="284"/>
      <c r="HC38" s="284"/>
      <c r="HD38" s="284"/>
      <c r="HE38" s="284"/>
      <c r="HF38" s="284"/>
      <c r="HG38" s="284"/>
      <c r="HH38" s="284"/>
      <c r="HI38" s="284"/>
      <c r="HJ38" s="284"/>
      <c r="HK38" s="284"/>
      <c r="HL38" s="284"/>
      <c r="HM38" s="284"/>
      <c r="HN38" s="284"/>
      <c r="HO38" s="284"/>
      <c r="HP38" s="284"/>
      <c r="HQ38" s="284"/>
      <c r="HR38" s="284"/>
      <c r="HS38" s="284"/>
      <c r="HT38" s="284"/>
      <c r="HU38" s="284"/>
      <c r="HV38" s="284"/>
      <c r="HW38" s="284"/>
      <c r="HX38" s="284"/>
      <c r="HY38" s="284"/>
      <c r="HZ38" s="284"/>
      <c r="IA38" s="284"/>
      <c r="IB38" s="284"/>
      <c r="IC38" s="284"/>
      <c r="ID38" s="284"/>
      <c r="IE38" s="284"/>
      <c r="IF38" s="284"/>
      <c r="IG38" s="284"/>
      <c r="IH38" s="284"/>
      <c r="II38" s="284"/>
      <c r="IJ38" s="284"/>
      <c r="IK38" s="284"/>
      <c r="IL38" s="284"/>
      <c r="IM38" s="284"/>
      <c r="IN38" s="284"/>
      <c r="IO38" s="284"/>
      <c r="IP38" s="284"/>
      <c r="IQ38" s="284"/>
      <c r="IR38" s="284"/>
      <c r="IS38" s="284"/>
      <c r="IT38" s="284"/>
      <c r="IU38" s="284"/>
      <c r="IV38" s="284"/>
    </row>
    <row r="39" spans="1:256" s="200" customFormat="1" ht="17.25" customHeight="1">
      <c r="A39" s="285">
        <v>29</v>
      </c>
      <c r="B39" s="2600"/>
      <c r="C39" s="2600"/>
      <c r="D39" s="2600"/>
      <c r="E39" s="2600"/>
      <c r="F39" s="2600"/>
      <c r="G39" s="2601"/>
      <c r="H39" s="2612"/>
      <c r="I39" s="2612"/>
      <c r="J39" s="559"/>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4"/>
      <c r="BL39" s="284"/>
      <c r="BM39" s="284"/>
      <c r="BN39" s="284"/>
      <c r="BO39" s="284"/>
      <c r="BP39" s="284"/>
      <c r="BQ39" s="284"/>
      <c r="BR39" s="284"/>
      <c r="BS39" s="284"/>
      <c r="BT39" s="284"/>
      <c r="BU39" s="284"/>
      <c r="BV39" s="284"/>
      <c r="BW39" s="284"/>
      <c r="BX39" s="284"/>
      <c r="BY39" s="284"/>
      <c r="BZ39" s="284"/>
      <c r="CA39" s="284"/>
      <c r="CB39" s="284"/>
      <c r="CC39" s="284"/>
      <c r="CD39" s="284"/>
      <c r="CE39" s="284"/>
      <c r="CF39" s="284"/>
      <c r="CG39" s="284"/>
      <c r="CH39" s="284"/>
      <c r="CI39" s="284"/>
      <c r="CJ39" s="284"/>
      <c r="CK39" s="284"/>
      <c r="CL39" s="284"/>
      <c r="CM39" s="284"/>
      <c r="CN39" s="284"/>
      <c r="CO39" s="284"/>
      <c r="CP39" s="284"/>
      <c r="CQ39" s="284"/>
      <c r="CR39" s="284"/>
      <c r="CS39" s="284"/>
      <c r="CT39" s="284"/>
      <c r="CU39" s="284"/>
      <c r="CV39" s="284"/>
      <c r="CW39" s="284"/>
      <c r="CX39" s="284"/>
      <c r="CY39" s="284"/>
      <c r="CZ39" s="284"/>
      <c r="DA39" s="284"/>
      <c r="DB39" s="284"/>
      <c r="DC39" s="284"/>
      <c r="DD39" s="284"/>
      <c r="DE39" s="284"/>
      <c r="DF39" s="284"/>
      <c r="DG39" s="284"/>
      <c r="DH39" s="284"/>
      <c r="DI39" s="284"/>
      <c r="DJ39" s="284"/>
      <c r="DK39" s="284"/>
      <c r="DL39" s="284"/>
      <c r="DM39" s="284"/>
      <c r="DN39" s="284"/>
      <c r="DO39" s="284"/>
      <c r="DP39" s="284"/>
      <c r="DQ39" s="284"/>
      <c r="DR39" s="284"/>
      <c r="DS39" s="284"/>
      <c r="DT39" s="284"/>
      <c r="DU39" s="284"/>
      <c r="DV39" s="284"/>
      <c r="DW39" s="284"/>
      <c r="DX39" s="284"/>
      <c r="DY39" s="284"/>
      <c r="DZ39" s="284"/>
      <c r="EA39" s="284"/>
      <c r="EB39" s="284"/>
      <c r="EC39" s="284"/>
      <c r="ED39" s="284"/>
      <c r="EE39" s="284"/>
      <c r="EF39" s="284"/>
      <c r="EG39" s="284"/>
      <c r="EH39" s="284"/>
      <c r="EI39" s="284"/>
      <c r="EJ39" s="284"/>
      <c r="EK39" s="284"/>
      <c r="EL39" s="284"/>
      <c r="EM39" s="284"/>
      <c r="EN39" s="284"/>
      <c r="EO39" s="284"/>
      <c r="EP39" s="284"/>
      <c r="EQ39" s="284"/>
      <c r="ER39" s="284"/>
      <c r="ES39" s="284"/>
      <c r="ET39" s="284"/>
      <c r="EU39" s="284"/>
      <c r="EV39" s="284"/>
      <c r="EW39" s="284"/>
      <c r="EX39" s="284"/>
      <c r="EY39" s="284"/>
      <c r="EZ39" s="284"/>
      <c r="FA39" s="284"/>
      <c r="FB39" s="284"/>
      <c r="FC39" s="284"/>
      <c r="FD39" s="284"/>
      <c r="FE39" s="284"/>
      <c r="FF39" s="284"/>
      <c r="FG39" s="284"/>
      <c r="FH39" s="284"/>
      <c r="FI39" s="284"/>
      <c r="FJ39" s="284"/>
      <c r="FK39" s="284"/>
      <c r="FL39" s="284"/>
      <c r="FM39" s="284"/>
      <c r="FN39" s="284"/>
      <c r="FO39" s="284"/>
      <c r="FP39" s="284"/>
      <c r="FQ39" s="284"/>
      <c r="FR39" s="284"/>
      <c r="FS39" s="284"/>
      <c r="FT39" s="284"/>
      <c r="FU39" s="284"/>
      <c r="FV39" s="284"/>
      <c r="FW39" s="284"/>
      <c r="FX39" s="284"/>
      <c r="FY39" s="284"/>
      <c r="FZ39" s="284"/>
      <c r="GA39" s="284"/>
      <c r="GB39" s="284"/>
      <c r="GC39" s="284"/>
      <c r="GD39" s="284"/>
      <c r="GE39" s="284"/>
      <c r="GF39" s="284"/>
      <c r="GG39" s="284"/>
      <c r="GH39" s="284"/>
      <c r="GI39" s="284"/>
      <c r="GJ39" s="284"/>
      <c r="GK39" s="284"/>
      <c r="GL39" s="284"/>
      <c r="GM39" s="284"/>
      <c r="GN39" s="284"/>
      <c r="GO39" s="284"/>
      <c r="GP39" s="284"/>
      <c r="GQ39" s="284"/>
      <c r="GR39" s="284"/>
      <c r="GS39" s="284"/>
      <c r="GT39" s="284"/>
      <c r="GU39" s="284"/>
      <c r="GV39" s="284"/>
      <c r="GW39" s="284"/>
      <c r="GX39" s="284"/>
      <c r="GY39" s="284"/>
      <c r="GZ39" s="284"/>
      <c r="HA39" s="284"/>
      <c r="HB39" s="284"/>
      <c r="HC39" s="284"/>
      <c r="HD39" s="284"/>
      <c r="HE39" s="284"/>
      <c r="HF39" s="284"/>
      <c r="HG39" s="284"/>
      <c r="HH39" s="284"/>
      <c r="HI39" s="284"/>
      <c r="HJ39" s="284"/>
      <c r="HK39" s="284"/>
      <c r="HL39" s="284"/>
      <c r="HM39" s="284"/>
      <c r="HN39" s="284"/>
      <c r="HO39" s="284"/>
      <c r="HP39" s="284"/>
      <c r="HQ39" s="284"/>
      <c r="HR39" s="284"/>
      <c r="HS39" s="284"/>
      <c r="HT39" s="284"/>
      <c r="HU39" s="284"/>
      <c r="HV39" s="284"/>
      <c r="HW39" s="284"/>
      <c r="HX39" s="284"/>
      <c r="HY39" s="284"/>
      <c r="HZ39" s="284"/>
      <c r="IA39" s="284"/>
      <c r="IB39" s="284"/>
      <c r="IC39" s="284"/>
      <c r="ID39" s="284"/>
      <c r="IE39" s="284"/>
      <c r="IF39" s="284"/>
      <c r="IG39" s="284"/>
      <c r="IH39" s="284"/>
      <c r="II39" s="284"/>
      <c r="IJ39" s="284"/>
      <c r="IK39" s="284"/>
      <c r="IL39" s="284"/>
      <c r="IM39" s="284"/>
      <c r="IN39" s="284"/>
      <c r="IO39" s="284"/>
      <c r="IP39" s="284"/>
      <c r="IQ39" s="284"/>
      <c r="IR39" s="284"/>
      <c r="IS39" s="284"/>
      <c r="IT39" s="284"/>
      <c r="IU39" s="284"/>
      <c r="IV39" s="284"/>
    </row>
    <row r="40" spans="1:256" s="200" customFormat="1" ht="17.25" customHeight="1">
      <c r="A40" s="285">
        <v>30</v>
      </c>
      <c r="B40" s="2600"/>
      <c r="C40" s="2600"/>
      <c r="D40" s="2600"/>
      <c r="E40" s="2600"/>
      <c r="F40" s="2600"/>
      <c r="G40" s="2601"/>
      <c r="H40" s="2612"/>
      <c r="I40" s="2612"/>
      <c r="J40" s="559"/>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c r="AX40" s="284"/>
      <c r="AY40" s="284"/>
      <c r="AZ40" s="284"/>
      <c r="BA40" s="284"/>
      <c r="BB40" s="284"/>
      <c r="BC40" s="284"/>
      <c r="BD40" s="284"/>
      <c r="BE40" s="284"/>
      <c r="BF40" s="284"/>
      <c r="BG40" s="284"/>
      <c r="BH40" s="284"/>
      <c r="BI40" s="284"/>
      <c r="BJ40" s="284"/>
      <c r="BK40" s="284"/>
      <c r="BL40" s="284"/>
      <c r="BM40" s="284"/>
      <c r="BN40" s="284"/>
      <c r="BO40" s="284"/>
      <c r="BP40" s="284"/>
      <c r="BQ40" s="284"/>
      <c r="BR40" s="284"/>
      <c r="BS40" s="284"/>
      <c r="BT40" s="284"/>
      <c r="BU40" s="284"/>
      <c r="BV40" s="284"/>
      <c r="BW40" s="284"/>
      <c r="BX40" s="284"/>
      <c r="BY40" s="284"/>
      <c r="BZ40" s="284"/>
      <c r="CA40" s="284"/>
      <c r="CB40" s="284"/>
      <c r="CC40" s="284"/>
      <c r="CD40" s="284"/>
      <c r="CE40" s="284"/>
      <c r="CF40" s="284"/>
      <c r="CG40" s="284"/>
      <c r="CH40" s="284"/>
      <c r="CI40" s="284"/>
      <c r="CJ40" s="284"/>
      <c r="CK40" s="284"/>
      <c r="CL40" s="284"/>
      <c r="CM40" s="284"/>
      <c r="CN40" s="284"/>
      <c r="CO40" s="284"/>
      <c r="CP40" s="284"/>
      <c r="CQ40" s="284"/>
      <c r="CR40" s="284"/>
      <c r="CS40" s="284"/>
      <c r="CT40" s="284"/>
      <c r="CU40" s="284"/>
      <c r="CV40" s="284"/>
      <c r="CW40" s="284"/>
      <c r="CX40" s="284"/>
      <c r="CY40" s="284"/>
      <c r="CZ40" s="284"/>
      <c r="DA40" s="284"/>
      <c r="DB40" s="284"/>
      <c r="DC40" s="284"/>
      <c r="DD40" s="284"/>
      <c r="DE40" s="284"/>
      <c r="DF40" s="284"/>
      <c r="DG40" s="284"/>
      <c r="DH40" s="284"/>
      <c r="DI40" s="284"/>
      <c r="DJ40" s="284"/>
      <c r="DK40" s="284"/>
      <c r="DL40" s="284"/>
      <c r="DM40" s="284"/>
      <c r="DN40" s="284"/>
      <c r="DO40" s="284"/>
      <c r="DP40" s="284"/>
      <c r="DQ40" s="284"/>
      <c r="DR40" s="284"/>
      <c r="DS40" s="284"/>
      <c r="DT40" s="284"/>
      <c r="DU40" s="284"/>
      <c r="DV40" s="284"/>
      <c r="DW40" s="284"/>
      <c r="DX40" s="284"/>
      <c r="DY40" s="284"/>
      <c r="DZ40" s="284"/>
      <c r="EA40" s="284"/>
      <c r="EB40" s="284"/>
      <c r="EC40" s="284"/>
      <c r="ED40" s="284"/>
      <c r="EE40" s="284"/>
      <c r="EF40" s="284"/>
      <c r="EG40" s="284"/>
      <c r="EH40" s="284"/>
      <c r="EI40" s="284"/>
      <c r="EJ40" s="284"/>
      <c r="EK40" s="284"/>
      <c r="EL40" s="284"/>
      <c r="EM40" s="284"/>
      <c r="EN40" s="284"/>
      <c r="EO40" s="284"/>
      <c r="EP40" s="284"/>
      <c r="EQ40" s="284"/>
      <c r="ER40" s="284"/>
      <c r="ES40" s="284"/>
      <c r="ET40" s="284"/>
      <c r="EU40" s="284"/>
      <c r="EV40" s="284"/>
      <c r="EW40" s="284"/>
      <c r="EX40" s="284"/>
      <c r="EY40" s="284"/>
      <c r="EZ40" s="284"/>
      <c r="FA40" s="284"/>
      <c r="FB40" s="284"/>
      <c r="FC40" s="284"/>
      <c r="FD40" s="284"/>
      <c r="FE40" s="284"/>
      <c r="FF40" s="284"/>
      <c r="FG40" s="284"/>
      <c r="FH40" s="284"/>
      <c r="FI40" s="284"/>
      <c r="FJ40" s="284"/>
      <c r="FK40" s="284"/>
      <c r="FL40" s="284"/>
      <c r="FM40" s="284"/>
      <c r="FN40" s="284"/>
      <c r="FO40" s="284"/>
      <c r="FP40" s="284"/>
      <c r="FQ40" s="284"/>
      <c r="FR40" s="284"/>
      <c r="FS40" s="284"/>
      <c r="FT40" s="284"/>
      <c r="FU40" s="284"/>
      <c r="FV40" s="284"/>
      <c r="FW40" s="284"/>
      <c r="FX40" s="284"/>
      <c r="FY40" s="284"/>
      <c r="FZ40" s="284"/>
      <c r="GA40" s="284"/>
      <c r="GB40" s="284"/>
      <c r="GC40" s="284"/>
      <c r="GD40" s="284"/>
      <c r="GE40" s="284"/>
      <c r="GF40" s="284"/>
      <c r="GG40" s="284"/>
      <c r="GH40" s="284"/>
      <c r="GI40" s="284"/>
      <c r="GJ40" s="284"/>
      <c r="GK40" s="284"/>
      <c r="GL40" s="284"/>
      <c r="GM40" s="284"/>
      <c r="GN40" s="284"/>
      <c r="GO40" s="284"/>
      <c r="GP40" s="284"/>
      <c r="GQ40" s="284"/>
      <c r="GR40" s="284"/>
      <c r="GS40" s="284"/>
      <c r="GT40" s="284"/>
      <c r="GU40" s="284"/>
      <c r="GV40" s="284"/>
      <c r="GW40" s="284"/>
      <c r="GX40" s="284"/>
      <c r="GY40" s="284"/>
      <c r="GZ40" s="284"/>
      <c r="HA40" s="284"/>
      <c r="HB40" s="284"/>
      <c r="HC40" s="284"/>
      <c r="HD40" s="284"/>
      <c r="HE40" s="284"/>
      <c r="HF40" s="284"/>
      <c r="HG40" s="284"/>
      <c r="HH40" s="284"/>
      <c r="HI40" s="284"/>
      <c r="HJ40" s="284"/>
      <c r="HK40" s="284"/>
      <c r="HL40" s="284"/>
      <c r="HM40" s="284"/>
      <c r="HN40" s="284"/>
      <c r="HO40" s="284"/>
      <c r="HP40" s="284"/>
      <c r="HQ40" s="284"/>
      <c r="HR40" s="284"/>
      <c r="HS40" s="284"/>
      <c r="HT40" s="284"/>
      <c r="HU40" s="284"/>
      <c r="HV40" s="284"/>
      <c r="HW40" s="284"/>
      <c r="HX40" s="284"/>
      <c r="HY40" s="284"/>
      <c r="HZ40" s="284"/>
      <c r="IA40" s="284"/>
      <c r="IB40" s="284"/>
      <c r="IC40" s="284"/>
      <c r="ID40" s="284"/>
      <c r="IE40" s="284"/>
      <c r="IF40" s="284"/>
      <c r="IG40" s="284"/>
      <c r="IH40" s="284"/>
      <c r="II40" s="284"/>
      <c r="IJ40" s="284"/>
      <c r="IK40" s="284"/>
      <c r="IL40" s="284"/>
      <c r="IM40" s="284"/>
      <c r="IN40" s="284"/>
      <c r="IO40" s="284"/>
      <c r="IP40" s="284"/>
      <c r="IQ40" s="284"/>
      <c r="IR40" s="284"/>
      <c r="IS40" s="284"/>
      <c r="IT40" s="284"/>
      <c r="IU40" s="284"/>
      <c r="IV40" s="284"/>
    </row>
    <row r="41" spans="1:256" ht="20.25" customHeight="1">
      <c r="A41" s="2604" t="s">
        <v>1116</v>
      </c>
      <c r="B41" s="2605"/>
      <c r="C41" s="2605"/>
      <c r="D41" s="2605"/>
      <c r="E41" s="2605"/>
      <c r="F41" s="2605"/>
      <c r="G41" s="2605"/>
      <c r="H41" s="2605"/>
      <c r="I41" s="2605"/>
      <c r="J41" s="2605"/>
    </row>
    <row r="42" spans="1:256" ht="22.5" customHeight="1">
      <c r="A42" s="2605"/>
      <c r="B42" s="2605"/>
      <c r="C42" s="2605"/>
      <c r="D42" s="2605"/>
      <c r="E42" s="2605"/>
      <c r="F42" s="2605"/>
      <c r="G42" s="2605"/>
      <c r="H42" s="2605"/>
      <c r="I42" s="2605"/>
      <c r="J42" s="2605"/>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1"/>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387F9-05DF-4313-8940-072334D19C38}">
  <dimension ref="A1:IV42"/>
  <sheetViews>
    <sheetView view="pageBreakPreview" zoomScaleNormal="100" zoomScaleSheetLayoutView="100" workbookViewId="0">
      <selection activeCell="A6" sqref="A6:C6"/>
    </sheetView>
  </sheetViews>
  <sheetFormatPr defaultRowHeight="13.5"/>
  <cols>
    <col min="1" max="1" width="5.25" style="263" customWidth="1"/>
    <col min="2" max="9" width="10.5" style="263" customWidth="1"/>
    <col min="10" max="16384" width="9" style="263"/>
  </cols>
  <sheetData>
    <row r="1" spans="1:256" ht="27.75" customHeight="1" thickBot="1">
      <c r="A1" s="2628" t="s">
        <v>1117</v>
      </c>
      <c r="B1" s="2629"/>
      <c r="C1" s="263" t="s">
        <v>1118</v>
      </c>
      <c r="G1" s="2645" t="s">
        <v>648</v>
      </c>
      <c r="H1" s="2645"/>
      <c r="I1" s="2645"/>
    </row>
    <row r="2" spans="1:256" ht="84.75" customHeight="1">
      <c r="A2" s="2592" t="s">
        <v>1119</v>
      </c>
      <c r="B2" s="2593"/>
      <c r="C2" s="2593"/>
      <c r="D2" s="2593"/>
      <c r="E2" s="2593"/>
      <c r="F2" s="2593"/>
      <c r="G2" s="2593"/>
      <c r="H2" s="2593"/>
      <c r="I2" s="2593"/>
    </row>
    <row r="3" spans="1:256" ht="15.75" customHeight="1">
      <c r="A3" s="2591"/>
      <c r="B3" s="2591"/>
      <c r="C3" s="2591"/>
      <c r="D3" s="2591"/>
      <c r="E3" s="2591"/>
    </row>
    <row r="4" spans="1:256" ht="15.75" customHeight="1" thickBot="1">
      <c r="A4" s="2630"/>
      <c r="B4" s="2630"/>
      <c r="C4" s="2630"/>
      <c r="D4" s="2631"/>
      <c r="E4" s="2591"/>
      <c r="F4" s="355"/>
    </row>
    <row r="5" spans="1:256" ht="17.25" customHeight="1">
      <c r="A5" s="2630"/>
      <c r="B5" s="2630"/>
      <c r="C5" s="2630"/>
      <c r="D5" s="451"/>
      <c r="E5" s="2982" t="s">
        <v>1120</v>
      </c>
      <c r="F5" s="2986"/>
      <c r="G5" s="3323"/>
      <c r="H5" s="3324"/>
      <c r="I5" s="452"/>
    </row>
    <row r="6" spans="1:256" ht="17.25" customHeight="1">
      <c r="A6" s="2630"/>
      <c r="B6" s="2630"/>
      <c r="C6" s="2630"/>
      <c r="D6" s="451"/>
      <c r="E6" s="3321"/>
      <c r="F6" s="3322"/>
      <c r="G6" s="3325"/>
      <c r="H6" s="3326"/>
      <c r="I6" s="452"/>
    </row>
    <row r="7" spans="1:256" ht="17.25" customHeight="1" thickBot="1">
      <c r="A7" s="2630"/>
      <c r="B7" s="2630"/>
      <c r="C7" s="2630"/>
      <c r="D7" s="451"/>
      <c r="E7" s="2984"/>
      <c r="F7" s="2987"/>
      <c r="G7" s="3327"/>
      <c r="H7" s="3328"/>
      <c r="I7" s="452"/>
    </row>
    <row r="8" spans="1:256" ht="15.75" customHeight="1"/>
    <row r="9" spans="1:256" ht="15.75" customHeight="1">
      <c r="A9" s="284" t="s">
        <v>1121</v>
      </c>
      <c r="B9" s="284"/>
      <c r="C9" s="284"/>
      <c r="D9" s="284"/>
      <c r="E9" s="284"/>
      <c r="F9" s="284"/>
      <c r="G9" s="284"/>
      <c r="H9" s="284"/>
      <c r="I9" s="284"/>
    </row>
    <row r="10" spans="1:256" s="200" customFormat="1" ht="30" customHeight="1">
      <c r="A10" s="285"/>
      <c r="B10" s="2540" t="s">
        <v>358</v>
      </c>
      <c r="C10" s="2540"/>
      <c r="D10" s="2540" t="s">
        <v>651</v>
      </c>
      <c r="E10" s="2540"/>
      <c r="F10" s="2540" t="s">
        <v>652</v>
      </c>
      <c r="G10" s="2625"/>
      <c r="H10" s="2648" t="s">
        <v>1122</v>
      </c>
      <c r="I10" s="2540"/>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G10" s="284"/>
      <c r="FH10" s="284"/>
      <c r="FI10" s="284"/>
      <c r="FJ10" s="284"/>
      <c r="FK10" s="284"/>
      <c r="FL10" s="284"/>
      <c r="FM10" s="284"/>
      <c r="FN10" s="284"/>
      <c r="FO10" s="284"/>
      <c r="FP10" s="284"/>
      <c r="FQ10" s="284"/>
      <c r="FR10" s="284"/>
      <c r="FS10" s="284"/>
      <c r="FT10" s="284"/>
      <c r="FU10" s="284"/>
      <c r="FV10" s="284"/>
      <c r="FW10" s="284"/>
      <c r="FX10" s="284"/>
      <c r="FY10" s="284"/>
      <c r="FZ10" s="284"/>
      <c r="GA10" s="284"/>
      <c r="GB10" s="284"/>
      <c r="GC10" s="284"/>
      <c r="GD10" s="284"/>
      <c r="GE10" s="284"/>
      <c r="GF10" s="284"/>
      <c r="GG10" s="284"/>
      <c r="GH10" s="284"/>
      <c r="GI10" s="284"/>
      <c r="GJ10" s="284"/>
      <c r="GK10" s="284"/>
      <c r="GL10" s="284"/>
      <c r="GM10" s="284"/>
      <c r="GN10" s="284"/>
      <c r="GO10" s="284"/>
      <c r="GP10" s="284"/>
      <c r="GQ10" s="284"/>
      <c r="GR10" s="284"/>
      <c r="GS10" s="284"/>
      <c r="GT10" s="284"/>
      <c r="GU10" s="284"/>
      <c r="GV10" s="284"/>
      <c r="GW10" s="284"/>
      <c r="GX10" s="284"/>
      <c r="GY10" s="284"/>
      <c r="GZ10" s="284"/>
      <c r="HA10" s="284"/>
      <c r="HB10" s="284"/>
      <c r="HC10" s="284"/>
      <c r="HD10" s="284"/>
      <c r="HE10" s="284"/>
      <c r="HF10" s="284"/>
      <c r="HG10" s="284"/>
      <c r="HH10" s="284"/>
      <c r="HI10" s="284"/>
      <c r="HJ10" s="284"/>
      <c r="HK10" s="284"/>
      <c r="HL10" s="284"/>
      <c r="HM10" s="284"/>
      <c r="HN10" s="284"/>
      <c r="HO10" s="284"/>
      <c r="HP10" s="284"/>
      <c r="HQ10" s="284"/>
      <c r="HR10" s="284"/>
      <c r="HS10" s="284"/>
      <c r="HT10" s="284"/>
      <c r="HU10" s="284"/>
      <c r="HV10" s="284"/>
      <c r="HW10" s="284"/>
      <c r="HX10" s="284"/>
      <c r="HY10" s="284"/>
      <c r="HZ10" s="284"/>
      <c r="IA10" s="284"/>
      <c r="IB10" s="284"/>
      <c r="IC10" s="284"/>
      <c r="ID10" s="284"/>
      <c r="IE10" s="284"/>
      <c r="IF10" s="284"/>
      <c r="IG10" s="284"/>
      <c r="IH10" s="284"/>
      <c r="II10" s="284"/>
      <c r="IJ10" s="284"/>
      <c r="IK10" s="284"/>
      <c r="IL10" s="284"/>
      <c r="IM10" s="284"/>
      <c r="IN10" s="284"/>
      <c r="IO10" s="284"/>
      <c r="IP10" s="284"/>
      <c r="IQ10" s="284"/>
      <c r="IR10" s="284"/>
      <c r="IS10" s="284"/>
      <c r="IT10" s="284"/>
      <c r="IU10" s="284"/>
      <c r="IV10" s="284"/>
    </row>
    <row r="11" spans="1:256" s="200" customFormat="1" ht="17.25" customHeight="1">
      <c r="A11" s="285">
        <v>1</v>
      </c>
      <c r="B11" s="2600"/>
      <c r="C11" s="2600"/>
      <c r="D11" s="2613"/>
      <c r="E11" s="2614"/>
      <c r="F11" s="2600"/>
      <c r="G11" s="2601"/>
      <c r="H11" s="2612"/>
      <c r="I11" s="2612"/>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84"/>
      <c r="CI11" s="284"/>
      <c r="CJ11" s="284"/>
      <c r="CK11" s="284"/>
      <c r="CL11" s="284"/>
      <c r="CM11" s="284"/>
      <c r="CN11" s="284"/>
      <c r="CO11" s="284"/>
      <c r="CP11" s="284"/>
      <c r="CQ11" s="284"/>
      <c r="CR11" s="284"/>
      <c r="CS11" s="284"/>
      <c r="CT11" s="284"/>
      <c r="CU11" s="284"/>
      <c r="CV11" s="284"/>
      <c r="CW11" s="284"/>
      <c r="CX11" s="284"/>
      <c r="CY11" s="284"/>
      <c r="CZ11" s="284"/>
      <c r="DA11" s="284"/>
      <c r="DB11" s="284"/>
      <c r="DC11" s="284"/>
      <c r="DD11" s="284"/>
      <c r="DE11" s="284"/>
      <c r="DF11" s="284"/>
      <c r="DG11" s="284"/>
      <c r="DH11" s="284"/>
      <c r="DI11" s="284"/>
      <c r="DJ11" s="284"/>
      <c r="DK11" s="284"/>
      <c r="DL11" s="284"/>
      <c r="DM11" s="284"/>
      <c r="DN11" s="284"/>
      <c r="DO11" s="284"/>
      <c r="DP11" s="284"/>
      <c r="DQ11" s="284"/>
      <c r="DR11" s="284"/>
      <c r="DS11" s="284"/>
      <c r="DT11" s="284"/>
      <c r="DU11" s="284"/>
      <c r="DV11" s="284"/>
      <c r="DW11" s="284"/>
      <c r="DX11" s="284"/>
      <c r="DY11" s="284"/>
      <c r="DZ11" s="284"/>
      <c r="EA11" s="284"/>
      <c r="EB11" s="284"/>
      <c r="EC11" s="284"/>
      <c r="ED11" s="284"/>
      <c r="EE11" s="284"/>
      <c r="EF11" s="284"/>
      <c r="EG11" s="284"/>
      <c r="EH11" s="284"/>
      <c r="EI11" s="284"/>
      <c r="EJ11" s="284"/>
      <c r="EK11" s="284"/>
      <c r="EL11" s="284"/>
      <c r="EM11" s="284"/>
      <c r="EN11" s="284"/>
      <c r="EO11" s="284"/>
      <c r="EP11" s="284"/>
      <c r="EQ11" s="284"/>
      <c r="ER11" s="284"/>
      <c r="ES11" s="284"/>
      <c r="ET11" s="284"/>
      <c r="EU11" s="284"/>
      <c r="EV11" s="284"/>
      <c r="EW11" s="284"/>
      <c r="EX11" s="284"/>
      <c r="EY11" s="284"/>
      <c r="EZ11" s="284"/>
      <c r="FA11" s="284"/>
      <c r="FB11" s="284"/>
      <c r="FC11" s="284"/>
      <c r="FD11" s="284"/>
      <c r="FE11" s="284"/>
      <c r="FF11" s="284"/>
      <c r="FG11" s="284"/>
      <c r="FH11" s="284"/>
      <c r="FI11" s="284"/>
      <c r="FJ11" s="284"/>
      <c r="FK11" s="284"/>
      <c r="FL11" s="284"/>
      <c r="FM11" s="284"/>
      <c r="FN11" s="284"/>
      <c r="FO11" s="284"/>
      <c r="FP11" s="284"/>
      <c r="FQ11" s="284"/>
      <c r="FR11" s="284"/>
      <c r="FS11" s="284"/>
      <c r="FT11" s="284"/>
      <c r="FU11" s="284"/>
      <c r="FV11" s="284"/>
      <c r="FW11" s="284"/>
      <c r="FX11" s="284"/>
      <c r="FY11" s="284"/>
      <c r="FZ11" s="284"/>
      <c r="GA11" s="284"/>
      <c r="GB11" s="284"/>
      <c r="GC11" s="284"/>
      <c r="GD11" s="284"/>
      <c r="GE11" s="284"/>
      <c r="GF11" s="284"/>
      <c r="GG11" s="284"/>
      <c r="GH11" s="284"/>
      <c r="GI11" s="284"/>
      <c r="GJ11" s="284"/>
      <c r="GK11" s="284"/>
      <c r="GL11" s="284"/>
      <c r="GM11" s="284"/>
      <c r="GN11" s="284"/>
      <c r="GO11" s="284"/>
      <c r="GP11" s="284"/>
      <c r="GQ11" s="284"/>
      <c r="GR11" s="284"/>
      <c r="GS11" s="284"/>
      <c r="GT11" s="284"/>
      <c r="GU11" s="284"/>
      <c r="GV11" s="284"/>
      <c r="GW11" s="284"/>
      <c r="GX11" s="284"/>
      <c r="GY11" s="284"/>
      <c r="GZ11" s="284"/>
      <c r="HA11" s="284"/>
      <c r="HB11" s="284"/>
      <c r="HC11" s="284"/>
      <c r="HD11" s="284"/>
      <c r="HE11" s="284"/>
      <c r="HF11" s="284"/>
      <c r="HG11" s="284"/>
      <c r="HH11" s="284"/>
      <c r="HI11" s="284"/>
      <c r="HJ11" s="284"/>
      <c r="HK11" s="284"/>
      <c r="HL11" s="284"/>
      <c r="HM11" s="284"/>
      <c r="HN11" s="284"/>
      <c r="HO11" s="284"/>
      <c r="HP11" s="284"/>
      <c r="HQ11" s="284"/>
      <c r="HR11" s="284"/>
      <c r="HS11" s="284"/>
      <c r="HT11" s="284"/>
      <c r="HU11" s="284"/>
      <c r="HV11" s="284"/>
      <c r="HW11" s="284"/>
      <c r="HX11" s="284"/>
      <c r="HY11" s="284"/>
      <c r="HZ11" s="284"/>
      <c r="IA11" s="284"/>
      <c r="IB11" s="284"/>
      <c r="IC11" s="284"/>
      <c r="ID11" s="284"/>
      <c r="IE11" s="284"/>
      <c r="IF11" s="284"/>
      <c r="IG11" s="284"/>
      <c r="IH11" s="284"/>
      <c r="II11" s="284"/>
      <c r="IJ11" s="284"/>
      <c r="IK11" s="284"/>
      <c r="IL11" s="284"/>
      <c r="IM11" s="284"/>
      <c r="IN11" s="284"/>
      <c r="IO11" s="284"/>
      <c r="IP11" s="284"/>
      <c r="IQ11" s="284"/>
      <c r="IR11" s="284"/>
      <c r="IS11" s="284"/>
      <c r="IT11" s="284"/>
      <c r="IU11" s="284"/>
      <c r="IV11" s="284"/>
    </row>
    <row r="12" spans="1:256" s="200" customFormat="1" ht="17.25" customHeight="1">
      <c r="A12" s="285">
        <v>2</v>
      </c>
      <c r="B12" s="2600"/>
      <c r="C12" s="2600"/>
      <c r="D12" s="2613"/>
      <c r="E12" s="2614"/>
      <c r="F12" s="2600"/>
      <c r="G12" s="2601"/>
      <c r="H12" s="2612"/>
      <c r="I12" s="2612"/>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c r="CY12" s="284"/>
      <c r="CZ12" s="284"/>
      <c r="DA12" s="284"/>
      <c r="DB12" s="284"/>
      <c r="DC12" s="284"/>
      <c r="DD12" s="284"/>
      <c r="DE12" s="284"/>
      <c r="DF12" s="284"/>
      <c r="DG12" s="284"/>
      <c r="DH12" s="284"/>
      <c r="DI12" s="284"/>
      <c r="DJ12" s="284"/>
      <c r="DK12" s="284"/>
      <c r="DL12" s="284"/>
      <c r="DM12" s="284"/>
      <c r="DN12" s="284"/>
      <c r="DO12" s="284"/>
      <c r="DP12" s="284"/>
      <c r="DQ12" s="284"/>
      <c r="DR12" s="284"/>
      <c r="DS12" s="284"/>
      <c r="DT12" s="284"/>
      <c r="DU12" s="284"/>
      <c r="DV12" s="284"/>
      <c r="DW12" s="284"/>
      <c r="DX12" s="284"/>
      <c r="DY12" s="284"/>
      <c r="DZ12" s="284"/>
      <c r="EA12" s="284"/>
      <c r="EB12" s="284"/>
      <c r="EC12" s="284"/>
      <c r="ED12" s="284"/>
      <c r="EE12" s="284"/>
      <c r="EF12" s="284"/>
      <c r="EG12" s="284"/>
      <c r="EH12" s="284"/>
      <c r="EI12" s="284"/>
      <c r="EJ12" s="284"/>
      <c r="EK12" s="284"/>
      <c r="EL12" s="284"/>
      <c r="EM12" s="284"/>
      <c r="EN12" s="284"/>
      <c r="EO12" s="284"/>
      <c r="EP12" s="284"/>
      <c r="EQ12" s="284"/>
      <c r="ER12" s="284"/>
      <c r="ES12" s="284"/>
      <c r="ET12" s="284"/>
      <c r="EU12" s="284"/>
      <c r="EV12" s="284"/>
      <c r="EW12" s="284"/>
      <c r="EX12" s="284"/>
      <c r="EY12" s="284"/>
      <c r="EZ12" s="284"/>
      <c r="FA12" s="284"/>
      <c r="FB12" s="284"/>
      <c r="FC12" s="284"/>
      <c r="FD12" s="284"/>
      <c r="FE12" s="284"/>
      <c r="FF12" s="284"/>
      <c r="FG12" s="284"/>
      <c r="FH12" s="284"/>
      <c r="FI12" s="284"/>
      <c r="FJ12" s="284"/>
      <c r="FK12" s="284"/>
      <c r="FL12" s="284"/>
      <c r="FM12" s="284"/>
      <c r="FN12" s="284"/>
      <c r="FO12" s="284"/>
      <c r="FP12" s="284"/>
      <c r="FQ12" s="284"/>
      <c r="FR12" s="284"/>
      <c r="FS12" s="284"/>
      <c r="FT12" s="284"/>
      <c r="FU12" s="284"/>
      <c r="FV12" s="284"/>
      <c r="FW12" s="284"/>
      <c r="FX12" s="284"/>
      <c r="FY12" s="284"/>
      <c r="FZ12" s="284"/>
      <c r="GA12" s="284"/>
      <c r="GB12" s="284"/>
      <c r="GC12" s="284"/>
      <c r="GD12" s="284"/>
      <c r="GE12" s="284"/>
      <c r="GF12" s="284"/>
      <c r="GG12" s="284"/>
      <c r="GH12" s="284"/>
      <c r="GI12" s="284"/>
      <c r="GJ12" s="284"/>
      <c r="GK12" s="284"/>
      <c r="GL12" s="284"/>
      <c r="GM12" s="284"/>
      <c r="GN12" s="284"/>
      <c r="GO12" s="284"/>
      <c r="GP12" s="284"/>
      <c r="GQ12" s="284"/>
      <c r="GR12" s="284"/>
      <c r="GS12" s="284"/>
      <c r="GT12" s="284"/>
      <c r="GU12" s="284"/>
      <c r="GV12" s="284"/>
      <c r="GW12" s="284"/>
      <c r="GX12" s="284"/>
      <c r="GY12" s="284"/>
      <c r="GZ12" s="284"/>
      <c r="HA12" s="284"/>
      <c r="HB12" s="284"/>
      <c r="HC12" s="284"/>
      <c r="HD12" s="284"/>
      <c r="HE12" s="284"/>
      <c r="HF12" s="284"/>
      <c r="HG12" s="284"/>
      <c r="HH12" s="284"/>
      <c r="HI12" s="284"/>
      <c r="HJ12" s="284"/>
      <c r="HK12" s="284"/>
      <c r="HL12" s="284"/>
      <c r="HM12" s="284"/>
      <c r="HN12" s="284"/>
      <c r="HO12" s="284"/>
      <c r="HP12" s="284"/>
      <c r="HQ12" s="284"/>
      <c r="HR12" s="284"/>
      <c r="HS12" s="284"/>
      <c r="HT12" s="284"/>
      <c r="HU12" s="284"/>
      <c r="HV12" s="284"/>
      <c r="HW12" s="284"/>
      <c r="HX12" s="284"/>
      <c r="HY12" s="284"/>
      <c r="HZ12" s="284"/>
      <c r="IA12" s="284"/>
      <c r="IB12" s="284"/>
      <c r="IC12" s="284"/>
      <c r="ID12" s="284"/>
      <c r="IE12" s="284"/>
      <c r="IF12" s="284"/>
      <c r="IG12" s="284"/>
      <c r="IH12" s="284"/>
      <c r="II12" s="284"/>
      <c r="IJ12" s="284"/>
      <c r="IK12" s="284"/>
      <c r="IL12" s="284"/>
      <c r="IM12" s="284"/>
      <c r="IN12" s="284"/>
      <c r="IO12" s="284"/>
      <c r="IP12" s="284"/>
      <c r="IQ12" s="284"/>
      <c r="IR12" s="284"/>
      <c r="IS12" s="284"/>
      <c r="IT12" s="284"/>
      <c r="IU12" s="284"/>
      <c r="IV12" s="284"/>
    </row>
    <row r="13" spans="1:256" s="200" customFormat="1" ht="17.25" customHeight="1">
      <c r="A13" s="285">
        <v>3</v>
      </c>
      <c r="B13" s="2601"/>
      <c r="C13" s="2616"/>
      <c r="D13" s="2615"/>
      <c r="E13" s="2617"/>
      <c r="F13" s="2601"/>
      <c r="G13" s="2618"/>
      <c r="H13" s="2612"/>
      <c r="I13" s="2612"/>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84"/>
      <c r="BC13" s="284"/>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c r="CA13" s="284"/>
      <c r="CB13" s="284"/>
      <c r="CC13" s="284"/>
      <c r="CD13" s="284"/>
      <c r="CE13" s="284"/>
      <c r="CF13" s="284"/>
      <c r="CG13" s="284"/>
      <c r="CH13" s="284"/>
      <c r="CI13" s="284"/>
      <c r="CJ13" s="284"/>
      <c r="CK13" s="284"/>
      <c r="CL13" s="284"/>
      <c r="CM13" s="284"/>
      <c r="CN13" s="284"/>
      <c r="CO13" s="284"/>
      <c r="CP13" s="284"/>
      <c r="CQ13" s="284"/>
      <c r="CR13" s="284"/>
      <c r="CS13" s="284"/>
      <c r="CT13" s="284"/>
      <c r="CU13" s="284"/>
      <c r="CV13" s="284"/>
      <c r="CW13" s="284"/>
      <c r="CX13" s="284"/>
      <c r="CY13" s="284"/>
      <c r="CZ13" s="284"/>
      <c r="DA13" s="284"/>
      <c r="DB13" s="284"/>
      <c r="DC13" s="284"/>
      <c r="DD13" s="284"/>
      <c r="DE13" s="284"/>
      <c r="DF13" s="284"/>
      <c r="DG13" s="284"/>
      <c r="DH13" s="284"/>
      <c r="DI13" s="284"/>
      <c r="DJ13" s="284"/>
      <c r="DK13" s="284"/>
      <c r="DL13" s="284"/>
      <c r="DM13" s="284"/>
      <c r="DN13" s="284"/>
      <c r="DO13" s="284"/>
      <c r="DP13" s="284"/>
      <c r="DQ13" s="284"/>
      <c r="DR13" s="284"/>
      <c r="DS13" s="284"/>
      <c r="DT13" s="284"/>
      <c r="DU13" s="284"/>
      <c r="DV13" s="284"/>
      <c r="DW13" s="284"/>
      <c r="DX13" s="284"/>
      <c r="DY13" s="284"/>
      <c r="DZ13" s="284"/>
      <c r="EA13" s="284"/>
      <c r="EB13" s="284"/>
      <c r="EC13" s="284"/>
      <c r="ED13" s="284"/>
      <c r="EE13" s="284"/>
      <c r="EF13" s="284"/>
      <c r="EG13" s="284"/>
      <c r="EH13" s="284"/>
      <c r="EI13" s="284"/>
      <c r="EJ13" s="284"/>
      <c r="EK13" s="284"/>
      <c r="EL13" s="284"/>
      <c r="EM13" s="284"/>
      <c r="EN13" s="284"/>
      <c r="EO13" s="284"/>
      <c r="EP13" s="284"/>
      <c r="EQ13" s="284"/>
      <c r="ER13" s="284"/>
      <c r="ES13" s="284"/>
      <c r="ET13" s="284"/>
      <c r="EU13" s="284"/>
      <c r="EV13" s="284"/>
      <c r="EW13" s="284"/>
      <c r="EX13" s="284"/>
      <c r="EY13" s="284"/>
      <c r="EZ13" s="284"/>
      <c r="FA13" s="284"/>
      <c r="FB13" s="284"/>
      <c r="FC13" s="284"/>
      <c r="FD13" s="284"/>
      <c r="FE13" s="284"/>
      <c r="FF13" s="284"/>
      <c r="FG13" s="284"/>
      <c r="FH13" s="284"/>
      <c r="FI13" s="284"/>
      <c r="FJ13" s="284"/>
      <c r="FK13" s="284"/>
      <c r="FL13" s="284"/>
      <c r="FM13" s="284"/>
      <c r="FN13" s="284"/>
      <c r="FO13" s="284"/>
      <c r="FP13" s="284"/>
      <c r="FQ13" s="284"/>
      <c r="FR13" s="284"/>
      <c r="FS13" s="284"/>
      <c r="FT13" s="284"/>
      <c r="FU13" s="284"/>
      <c r="FV13" s="284"/>
      <c r="FW13" s="284"/>
      <c r="FX13" s="284"/>
      <c r="FY13" s="284"/>
      <c r="FZ13" s="284"/>
      <c r="GA13" s="284"/>
      <c r="GB13" s="284"/>
      <c r="GC13" s="284"/>
      <c r="GD13" s="284"/>
      <c r="GE13" s="284"/>
      <c r="GF13" s="284"/>
      <c r="GG13" s="284"/>
      <c r="GH13" s="284"/>
      <c r="GI13" s="284"/>
      <c r="GJ13" s="284"/>
      <c r="GK13" s="284"/>
      <c r="GL13" s="284"/>
      <c r="GM13" s="284"/>
      <c r="GN13" s="284"/>
      <c r="GO13" s="284"/>
      <c r="GP13" s="284"/>
      <c r="GQ13" s="284"/>
      <c r="GR13" s="284"/>
      <c r="GS13" s="284"/>
      <c r="GT13" s="284"/>
      <c r="GU13" s="284"/>
      <c r="GV13" s="284"/>
      <c r="GW13" s="284"/>
      <c r="GX13" s="284"/>
      <c r="GY13" s="284"/>
      <c r="GZ13" s="284"/>
      <c r="HA13" s="284"/>
      <c r="HB13" s="284"/>
      <c r="HC13" s="284"/>
      <c r="HD13" s="284"/>
      <c r="HE13" s="284"/>
      <c r="HF13" s="284"/>
      <c r="HG13" s="284"/>
      <c r="HH13" s="284"/>
      <c r="HI13" s="284"/>
      <c r="HJ13" s="284"/>
      <c r="HK13" s="284"/>
      <c r="HL13" s="284"/>
      <c r="HM13" s="284"/>
      <c r="HN13" s="284"/>
      <c r="HO13" s="284"/>
      <c r="HP13" s="284"/>
      <c r="HQ13" s="284"/>
      <c r="HR13" s="284"/>
      <c r="HS13" s="284"/>
      <c r="HT13" s="284"/>
      <c r="HU13" s="284"/>
      <c r="HV13" s="284"/>
      <c r="HW13" s="284"/>
      <c r="HX13" s="284"/>
      <c r="HY13" s="284"/>
      <c r="HZ13" s="284"/>
      <c r="IA13" s="284"/>
      <c r="IB13" s="284"/>
      <c r="IC13" s="284"/>
      <c r="ID13" s="284"/>
      <c r="IE13" s="284"/>
      <c r="IF13" s="284"/>
      <c r="IG13" s="284"/>
      <c r="IH13" s="284"/>
      <c r="II13" s="284"/>
      <c r="IJ13" s="284"/>
      <c r="IK13" s="284"/>
      <c r="IL13" s="284"/>
      <c r="IM13" s="284"/>
      <c r="IN13" s="284"/>
      <c r="IO13" s="284"/>
      <c r="IP13" s="284"/>
      <c r="IQ13" s="284"/>
      <c r="IR13" s="284"/>
      <c r="IS13" s="284"/>
      <c r="IT13" s="284"/>
      <c r="IU13" s="284"/>
      <c r="IV13" s="284"/>
    </row>
    <row r="14" spans="1:256" s="200" customFormat="1" ht="17.25" customHeight="1">
      <c r="A14" s="285">
        <v>4</v>
      </c>
      <c r="B14" s="2601"/>
      <c r="C14" s="2616"/>
      <c r="D14" s="2615"/>
      <c r="E14" s="2617"/>
      <c r="F14" s="2601"/>
      <c r="G14" s="2618"/>
      <c r="H14" s="2612"/>
      <c r="I14" s="2612"/>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4"/>
      <c r="CE14" s="284"/>
      <c r="CF14" s="284"/>
      <c r="CG14" s="284"/>
      <c r="CH14" s="284"/>
      <c r="CI14" s="284"/>
      <c r="CJ14" s="284"/>
      <c r="CK14" s="284"/>
      <c r="CL14" s="284"/>
      <c r="CM14" s="284"/>
      <c r="CN14" s="284"/>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84"/>
      <c r="DM14" s="284"/>
      <c r="DN14" s="284"/>
      <c r="DO14" s="284"/>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c r="FM14" s="284"/>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84"/>
      <c r="GK14" s="284"/>
      <c r="GL14" s="284"/>
      <c r="GM14" s="284"/>
      <c r="GN14" s="284"/>
      <c r="GO14" s="284"/>
      <c r="GP14" s="284"/>
      <c r="GQ14" s="284"/>
      <c r="GR14" s="284"/>
      <c r="GS14" s="284"/>
      <c r="GT14" s="284"/>
      <c r="GU14" s="284"/>
      <c r="GV14" s="284"/>
      <c r="GW14" s="284"/>
      <c r="GX14" s="284"/>
      <c r="GY14" s="284"/>
      <c r="GZ14" s="284"/>
      <c r="HA14" s="284"/>
      <c r="HB14" s="284"/>
      <c r="HC14" s="284"/>
      <c r="HD14" s="284"/>
      <c r="HE14" s="284"/>
      <c r="HF14" s="284"/>
      <c r="HG14" s="284"/>
      <c r="HH14" s="284"/>
      <c r="HI14" s="284"/>
      <c r="HJ14" s="284"/>
      <c r="HK14" s="284"/>
      <c r="HL14" s="284"/>
      <c r="HM14" s="284"/>
      <c r="HN14" s="284"/>
      <c r="HO14" s="284"/>
      <c r="HP14" s="284"/>
      <c r="HQ14" s="284"/>
      <c r="HR14" s="284"/>
      <c r="HS14" s="284"/>
      <c r="HT14" s="284"/>
      <c r="HU14" s="284"/>
      <c r="HV14" s="284"/>
      <c r="HW14" s="284"/>
      <c r="HX14" s="284"/>
      <c r="HY14" s="284"/>
      <c r="HZ14" s="284"/>
      <c r="IA14" s="284"/>
      <c r="IB14" s="284"/>
      <c r="IC14" s="284"/>
      <c r="ID14" s="284"/>
      <c r="IE14" s="284"/>
      <c r="IF14" s="284"/>
      <c r="IG14" s="284"/>
      <c r="IH14" s="284"/>
      <c r="II14" s="284"/>
      <c r="IJ14" s="284"/>
      <c r="IK14" s="284"/>
      <c r="IL14" s="284"/>
      <c r="IM14" s="284"/>
      <c r="IN14" s="284"/>
      <c r="IO14" s="284"/>
      <c r="IP14" s="284"/>
      <c r="IQ14" s="284"/>
      <c r="IR14" s="284"/>
      <c r="IS14" s="284"/>
      <c r="IT14" s="284"/>
      <c r="IU14" s="284"/>
      <c r="IV14" s="284"/>
    </row>
    <row r="15" spans="1:256" s="200" customFormat="1" ht="17.25" customHeight="1">
      <c r="A15" s="285">
        <v>5</v>
      </c>
      <c r="B15" s="2601"/>
      <c r="C15" s="2616"/>
      <c r="D15" s="2615"/>
      <c r="E15" s="2617"/>
      <c r="F15" s="2601"/>
      <c r="G15" s="2618"/>
      <c r="H15" s="2612"/>
      <c r="I15" s="2612"/>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84"/>
      <c r="DM15" s="284"/>
      <c r="DN15" s="284"/>
      <c r="DO15" s="284"/>
      <c r="DP15" s="284"/>
      <c r="DQ15" s="284"/>
      <c r="DR15" s="284"/>
      <c r="DS15" s="284"/>
      <c r="DT15" s="284"/>
      <c r="DU15" s="284"/>
      <c r="DV15" s="284"/>
      <c r="DW15" s="284"/>
      <c r="DX15" s="284"/>
      <c r="DY15" s="284"/>
      <c r="DZ15" s="284"/>
      <c r="EA15" s="284"/>
      <c r="EB15" s="284"/>
      <c r="EC15" s="284"/>
      <c r="ED15" s="284"/>
      <c r="EE15" s="284"/>
      <c r="EF15" s="284"/>
      <c r="EG15" s="284"/>
      <c r="EH15" s="284"/>
      <c r="EI15" s="284"/>
      <c r="EJ15" s="284"/>
      <c r="EK15" s="284"/>
      <c r="EL15" s="284"/>
      <c r="EM15" s="284"/>
      <c r="EN15" s="284"/>
      <c r="EO15" s="284"/>
      <c r="EP15" s="284"/>
      <c r="EQ15" s="284"/>
      <c r="ER15" s="284"/>
      <c r="ES15" s="284"/>
      <c r="ET15" s="284"/>
      <c r="EU15" s="284"/>
      <c r="EV15" s="284"/>
      <c r="EW15" s="284"/>
      <c r="EX15" s="284"/>
      <c r="EY15" s="284"/>
      <c r="EZ15" s="284"/>
      <c r="FA15" s="284"/>
      <c r="FB15" s="284"/>
      <c r="FC15" s="284"/>
      <c r="FD15" s="284"/>
      <c r="FE15" s="284"/>
      <c r="FF15" s="284"/>
      <c r="FG15" s="284"/>
      <c r="FH15" s="284"/>
      <c r="FI15" s="284"/>
      <c r="FJ15" s="284"/>
      <c r="FK15" s="284"/>
      <c r="FL15" s="284"/>
      <c r="FM15" s="284"/>
      <c r="FN15" s="284"/>
      <c r="FO15" s="284"/>
      <c r="FP15" s="284"/>
      <c r="FQ15" s="284"/>
      <c r="FR15" s="284"/>
      <c r="FS15" s="284"/>
      <c r="FT15" s="284"/>
      <c r="FU15" s="284"/>
      <c r="FV15" s="284"/>
      <c r="FW15" s="284"/>
      <c r="FX15" s="284"/>
      <c r="FY15" s="284"/>
      <c r="FZ15" s="284"/>
      <c r="GA15" s="284"/>
      <c r="GB15" s="284"/>
      <c r="GC15" s="284"/>
      <c r="GD15" s="284"/>
      <c r="GE15" s="284"/>
      <c r="GF15" s="284"/>
      <c r="GG15" s="284"/>
      <c r="GH15" s="284"/>
      <c r="GI15" s="284"/>
      <c r="GJ15" s="284"/>
      <c r="GK15" s="284"/>
      <c r="GL15" s="284"/>
      <c r="GM15" s="284"/>
      <c r="GN15" s="284"/>
      <c r="GO15" s="284"/>
      <c r="GP15" s="284"/>
      <c r="GQ15" s="284"/>
      <c r="GR15" s="284"/>
      <c r="GS15" s="284"/>
      <c r="GT15" s="284"/>
      <c r="GU15" s="284"/>
      <c r="GV15" s="284"/>
      <c r="GW15" s="284"/>
      <c r="GX15" s="284"/>
      <c r="GY15" s="284"/>
      <c r="GZ15" s="284"/>
      <c r="HA15" s="284"/>
      <c r="HB15" s="284"/>
      <c r="HC15" s="284"/>
      <c r="HD15" s="284"/>
      <c r="HE15" s="284"/>
      <c r="HF15" s="284"/>
      <c r="HG15" s="284"/>
      <c r="HH15" s="284"/>
      <c r="HI15" s="284"/>
      <c r="HJ15" s="284"/>
      <c r="HK15" s="284"/>
      <c r="HL15" s="284"/>
      <c r="HM15" s="284"/>
      <c r="HN15" s="284"/>
      <c r="HO15" s="284"/>
      <c r="HP15" s="284"/>
      <c r="HQ15" s="284"/>
      <c r="HR15" s="284"/>
      <c r="HS15" s="284"/>
      <c r="HT15" s="284"/>
      <c r="HU15" s="284"/>
      <c r="HV15" s="284"/>
      <c r="HW15" s="284"/>
      <c r="HX15" s="284"/>
      <c r="HY15" s="284"/>
      <c r="HZ15" s="284"/>
      <c r="IA15" s="284"/>
      <c r="IB15" s="284"/>
      <c r="IC15" s="284"/>
      <c r="ID15" s="284"/>
      <c r="IE15" s="284"/>
      <c r="IF15" s="284"/>
      <c r="IG15" s="284"/>
      <c r="IH15" s="284"/>
      <c r="II15" s="284"/>
      <c r="IJ15" s="284"/>
      <c r="IK15" s="284"/>
      <c r="IL15" s="284"/>
      <c r="IM15" s="284"/>
      <c r="IN15" s="284"/>
      <c r="IO15" s="284"/>
      <c r="IP15" s="284"/>
      <c r="IQ15" s="284"/>
      <c r="IR15" s="284"/>
      <c r="IS15" s="284"/>
      <c r="IT15" s="284"/>
      <c r="IU15" s="284"/>
      <c r="IV15" s="284"/>
    </row>
    <row r="16" spans="1:256" s="200" customFormat="1" ht="17.25" customHeight="1">
      <c r="A16" s="285">
        <v>6</v>
      </c>
      <c r="B16" s="2601"/>
      <c r="C16" s="2616"/>
      <c r="D16" s="2615"/>
      <c r="E16" s="2617"/>
      <c r="F16" s="2601"/>
      <c r="G16" s="2618"/>
      <c r="H16" s="2612"/>
      <c r="I16" s="2612"/>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row>
    <row r="17" spans="1:256" s="200" customFormat="1" ht="17.25" customHeight="1">
      <c r="A17" s="285">
        <v>7</v>
      </c>
      <c r="B17" s="2600"/>
      <c r="C17" s="2600"/>
      <c r="D17" s="2600"/>
      <c r="E17" s="2600"/>
      <c r="F17" s="2600"/>
      <c r="G17" s="2601"/>
      <c r="H17" s="2600"/>
      <c r="I17" s="2600"/>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84"/>
      <c r="CV17" s="284"/>
      <c r="CW17" s="284"/>
      <c r="CX17" s="284"/>
      <c r="CY17" s="284"/>
      <c r="CZ17" s="284"/>
      <c r="DA17" s="284"/>
      <c r="DB17" s="284"/>
      <c r="DC17" s="284"/>
      <c r="DD17" s="284"/>
      <c r="DE17" s="284"/>
      <c r="DF17" s="284"/>
      <c r="DG17" s="284"/>
      <c r="DH17" s="284"/>
      <c r="DI17" s="284"/>
      <c r="DJ17" s="284"/>
      <c r="DK17" s="284"/>
      <c r="DL17" s="284"/>
      <c r="DM17" s="284"/>
      <c r="DN17" s="284"/>
      <c r="DO17" s="284"/>
      <c r="DP17" s="284"/>
      <c r="DQ17" s="284"/>
      <c r="DR17" s="284"/>
      <c r="DS17" s="284"/>
      <c r="DT17" s="284"/>
      <c r="DU17" s="284"/>
      <c r="DV17" s="284"/>
      <c r="DW17" s="284"/>
      <c r="DX17" s="284"/>
      <c r="DY17" s="284"/>
      <c r="DZ17" s="284"/>
      <c r="EA17" s="284"/>
      <c r="EB17" s="284"/>
      <c r="EC17" s="284"/>
      <c r="ED17" s="284"/>
      <c r="EE17" s="284"/>
      <c r="EF17" s="284"/>
      <c r="EG17" s="284"/>
      <c r="EH17" s="284"/>
      <c r="EI17" s="284"/>
      <c r="EJ17" s="284"/>
      <c r="EK17" s="284"/>
      <c r="EL17" s="284"/>
      <c r="EM17" s="284"/>
      <c r="EN17" s="284"/>
      <c r="EO17" s="284"/>
      <c r="EP17" s="284"/>
      <c r="EQ17" s="284"/>
      <c r="ER17" s="284"/>
      <c r="ES17" s="284"/>
      <c r="ET17" s="284"/>
      <c r="EU17" s="284"/>
      <c r="EV17" s="284"/>
      <c r="EW17" s="284"/>
      <c r="EX17" s="284"/>
      <c r="EY17" s="284"/>
      <c r="EZ17" s="284"/>
      <c r="FA17" s="284"/>
      <c r="FB17" s="284"/>
      <c r="FC17" s="284"/>
      <c r="FD17" s="284"/>
      <c r="FE17" s="284"/>
      <c r="FF17" s="284"/>
      <c r="FG17" s="284"/>
      <c r="FH17" s="284"/>
      <c r="FI17" s="284"/>
      <c r="FJ17" s="284"/>
      <c r="FK17" s="284"/>
      <c r="FL17" s="284"/>
      <c r="FM17" s="284"/>
      <c r="FN17" s="284"/>
      <c r="FO17" s="284"/>
      <c r="FP17" s="284"/>
      <c r="FQ17" s="284"/>
      <c r="FR17" s="284"/>
      <c r="FS17" s="284"/>
      <c r="FT17" s="284"/>
      <c r="FU17" s="284"/>
      <c r="FV17" s="284"/>
      <c r="FW17" s="284"/>
      <c r="FX17" s="284"/>
      <c r="FY17" s="284"/>
      <c r="FZ17" s="284"/>
      <c r="GA17" s="284"/>
      <c r="GB17" s="284"/>
      <c r="GC17" s="284"/>
      <c r="GD17" s="284"/>
      <c r="GE17" s="284"/>
      <c r="GF17" s="284"/>
      <c r="GG17" s="284"/>
      <c r="GH17" s="284"/>
      <c r="GI17" s="284"/>
      <c r="GJ17" s="284"/>
      <c r="GK17" s="284"/>
      <c r="GL17" s="284"/>
      <c r="GM17" s="284"/>
      <c r="GN17" s="284"/>
      <c r="GO17" s="284"/>
      <c r="GP17" s="284"/>
      <c r="GQ17" s="284"/>
      <c r="GR17" s="284"/>
      <c r="GS17" s="284"/>
      <c r="GT17" s="284"/>
      <c r="GU17" s="284"/>
      <c r="GV17" s="284"/>
      <c r="GW17" s="284"/>
      <c r="GX17" s="284"/>
      <c r="GY17" s="284"/>
      <c r="GZ17" s="284"/>
      <c r="HA17" s="284"/>
      <c r="HB17" s="284"/>
      <c r="HC17" s="284"/>
      <c r="HD17" s="284"/>
      <c r="HE17" s="284"/>
      <c r="HF17" s="284"/>
      <c r="HG17" s="284"/>
      <c r="HH17" s="284"/>
      <c r="HI17" s="284"/>
      <c r="HJ17" s="284"/>
      <c r="HK17" s="284"/>
      <c r="HL17" s="284"/>
      <c r="HM17" s="284"/>
      <c r="HN17" s="284"/>
      <c r="HO17" s="284"/>
      <c r="HP17" s="284"/>
      <c r="HQ17" s="284"/>
      <c r="HR17" s="284"/>
      <c r="HS17" s="284"/>
      <c r="HT17" s="284"/>
      <c r="HU17" s="284"/>
      <c r="HV17" s="284"/>
      <c r="HW17" s="284"/>
      <c r="HX17" s="284"/>
      <c r="HY17" s="284"/>
      <c r="HZ17" s="284"/>
      <c r="IA17" s="284"/>
      <c r="IB17" s="284"/>
      <c r="IC17" s="284"/>
      <c r="ID17" s="284"/>
      <c r="IE17" s="284"/>
      <c r="IF17" s="284"/>
      <c r="IG17" s="284"/>
      <c r="IH17" s="284"/>
      <c r="II17" s="284"/>
      <c r="IJ17" s="284"/>
      <c r="IK17" s="284"/>
      <c r="IL17" s="284"/>
      <c r="IM17" s="284"/>
      <c r="IN17" s="284"/>
      <c r="IO17" s="284"/>
      <c r="IP17" s="284"/>
      <c r="IQ17" s="284"/>
      <c r="IR17" s="284"/>
      <c r="IS17" s="284"/>
      <c r="IT17" s="284"/>
      <c r="IU17" s="284"/>
      <c r="IV17" s="284"/>
    </row>
    <row r="18" spans="1:256" s="200" customFormat="1" ht="17.25" customHeight="1">
      <c r="A18" s="285">
        <v>8</v>
      </c>
      <c r="B18" s="2600"/>
      <c r="C18" s="2600"/>
      <c r="D18" s="2600"/>
      <c r="E18" s="2600"/>
      <c r="F18" s="2600"/>
      <c r="G18" s="2601"/>
      <c r="H18" s="2600"/>
      <c r="I18" s="2600"/>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c r="CA18" s="284"/>
      <c r="CB18" s="284"/>
      <c r="CC18" s="284"/>
      <c r="CD18" s="284"/>
      <c r="CE18" s="284"/>
      <c r="CF18" s="284"/>
      <c r="CG18" s="284"/>
      <c r="CH18" s="284"/>
      <c r="CI18" s="284"/>
      <c r="CJ18" s="284"/>
      <c r="CK18" s="284"/>
      <c r="CL18" s="284"/>
      <c r="CM18" s="284"/>
      <c r="CN18" s="284"/>
      <c r="CO18" s="284"/>
      <c r="CP18" s="284"/>
      <c r="CQ18" s="284"/>
      <c r="CR18" s="284"/>
      <c r="CS18" s="284"/>
      <c r="CT18" s="284"/>
      <c r="CU18" s="284"/>
      <c r="CV18" s="284"/>
      <c r="CW18" s="284"/>
      <c r="CX18" s="284"/>
      <c r="CY18" s="284"/>
      <c r="CZ18" s="284"/>
      <c r="DA18" s="284"/>
      <c r="DB18" s="284"/>
      <c r="DC18" s="284"/>
      <c r="DD18" s="284"/>
      <c r="DE18" s="284"/>
      <c r="DF18" s="284"/>
      <c r="DG18" s="284"/>
      <c r="DH18" s="284"/>
      <c r="DI18" s="284"/>
      <c r="DJ18" s="284"/>
      <c r="DK18" s="284"/>
      <c r="DL18" s="284"/>
      <c r="DM18" s="284"/>
      <c r="DN18" s="284"/>
      <c r="DO18" s="284"/>
      <c r="DP18" s="284"/>
      <c r="DQ18" s="284"/>
      <c r="DR18" s="284"/>
      <c r="DS18" s="284"/>
      <c r="DT18" s="284"/>
      <c r="DU18" s="284"/>
      <c r="DV18" s="284"/>
      <c r="DW18" s="284"/>
      <c r="DX18" s="284"/>
      <c r="DY18" s="284"/>
      <c r="DZ18" s="284"/>
      <c r="EA18" s="284"/>
      <c r="EB18" s="284"/>
      <c r="EC18" s="284"/>
      <c r="ED18" s="284"/>
      <c r="EE18" s="284"/>
      <c r="EF18" s="284"/>
      <c r="EG18" s="284"/>
      <c r="EH18" s="284"/>
      <c r="EI18" s="284"/>
      <c r="EJ18" s="284"/>
      <c r="EK18" s="284"/>
      <c r="EL18" s="284"/>
      <c r="EM18" s="284"/>
      <c r="EN18" s="284"/>
      <c r="EO18" s="284"/>
      <c r="EP18" s="284"/>
      <c r="EQ18" s="284"/>
      <c r="ER18" s="284"/>
      <c r="ES18" s="284"/>
      <c r="ET18" s="284"/>
      <c r="EU18" s="284"/>
      <c r="EV18" s="284"/>
      <c r="EW18" s="284"/>
      <c r="EX18" s="284"/>
      <c r="EY18" s="284"/>
      <c r="EZ18" s="284"/>
      <c r="FA18" s="284"/>
      <c r="FB18" s="284"/>
      <c r="FC18" s="284"/>
      <c r="FD18" s="284"/>
      <c r="FE18" s="284"/>
      <c r="FF18" s="284"/>
      <c r="FG18" s="284"/>
      <c r="FH18" s="284"/>
      <c r="FI18" s="284"/>
      <c r="FJ18" s="284"/>
      <c r="FK18" s="284"/>
      <c r="FL18" s="284"/>
      <c r="FM18" s="284"/>
      <c r="FN18" s="284"/>
      <c r="FO18" s="284"/>
      <c r="FP18" s="284"/>
      <c r="FQ18" s="284"/>
      <c r="FR18" s="284"/>
      <c r="FS18" s="284"/>
      <c r="FT18" s="284"/>
      <c r="FU18" s="284"/>
      <c r="FV18" s="284"/>
      <c r="FW18" s="284"/>
      <c r="FX18" s="284"/>
      <c r="FY18" s="284"/>
      <c r="FZ18" s="284"/>
      <c r="GA18" s="284"/>
      <c r="GB18" s="284"/>
      <c r="GC18" s="284"/>
      <c r="GD18" s="284"/>
      <c r="GE18" s="284"/>
      <c r="GF18" s="284"/>
      <c r="GG18" s="284"/>
      <c r="GH18" s="284"/>
      <c r="GI18" s="284"/>
      <c r="GJ18" s="284"/>
      <c r="GK18" s="284"/>
      <c r="GL18" s="284"/>
      <c r="GM18" s="284"/>
      <c r="GN18" s="284"/>
      <c r="GO18" s="284"/>
      <c r="GP18" s="284"/>
      <c r="GQ18" s="284"/>
      <c r="GR18" s="284"/>
      <c r="GS18" s="284"/>
      <c r="GT18" s="284"/>
      <c r="GU18" s="284"/>
      <c r="GV18" s="284"/>
      <c r="GW18" s="284"/>
      <c r="GX18" s="284"/>
      <c r="GY18" s="284"/>
      <c r="GZ18" s="284"/>
      <c r="HA18" s="284"/>
      <c r="HB18" s="284"/>
      <c r="HC18" s="284"/>
      <c r="HD18" s="284"/>
      <c r="HE18" s="284"/>
      <c r="HF18" s="284"/>
      <c r="HG18" s="284"/>
      <c r="HH18" s="284"/>
      <c r="HI18" s="284"/>
      <c r="HJ18" s="284"/>
      <c r="HK18" s="284"/>
      <c r="HL18" s="284"/>
      <c r="HM18" s="284"/>
      <c r="HN18" s="284"/>
      <c r="HO18" s="284"/>
      <c r="HP18" s="284"/>
      <c r="HQ18" s="284"/>
      <c r="HR18" s="284"/>
      <c r="HS18" s="284"/>
      <c r="HT18" s="284"/>
      <c r="HU18" s="284"/>
      <c r="HV18" s="284"/>
      <c r="HW18" s="284"/>
      <c r="HX18" s="284"/>
      <c r="HY18" s="284"/>
      <c r="HZ18" s="284"/>
      <c r="IA18" s="284"/>
      <c r="IB18" s="284"/>
      <c r="IC18" s="284"/>
      <c r="ID18" s="284"/>
      <c r="IE18" s="284"/>
      <c r="IF18" s="284"/>
      <c r="IG18" s="284"/>
      <c r="IH18" s="284"/>
      <c r="II18" s="284"/>
      <c r="IJ18" s="284"/>
      <c r="IK18" s="284"/>
      <c r="IL18" s="284"/>
      <c r="IM18" s="284"/>
      <c r="IN18" s="284"/>
      <c r="IO18" s="284"/>
      <c r="IP18" s="284"/>
      <c r="IQ18" s="284"/>
      <c r="IR18" s="284"/>
      <c r="IS18" s="284"/>
      <c r="IT18" s="284"/>
      <c r="IU18" s="284"/>
      <c r="IV18" s="284"/>
    </row>
    <row r="19" spans="1:256" s="200" customFormat="1" ht="17.25" customHeight="1">
      <c r="A19" s="285">
        <v>9</v>
      </c>
      <c r="B19" s="2600"/>
      <c r="C19" s="2600"/>
      <c r="D19" s="2600"/>
      <c r="E19" s="2600"/>
      <c r="F19" s="2600"/>
      <c r="G19" s="2601"/>
      <c r="H19" s="2600"/>
      <c r="I19" s="2600"/>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84"/>
      <c r="ER19" s="284"/>
      <c r="ES19" s="284"/>
      <c r="ET19" s="284"/>
      <c r="EU19" s="284"/>
      <c r="EV19" s="284"/>
      <c r="EW19" s="284"/>
      <c r="EX19" s="284"/>
      <c r="EY19" s="284"/>
      <c r="EZ19" s="284"/>
      <c r="FA19" s="284"/>
      <c r="FB19" s="284"/>
      <c r="FC19" s="284"/>
      <c r="FD19" s="284"/>
      <c r="FE19" s="284"/>
      <c r="FF19" s="284"/>
      <c r="FG19" s="284"/>
      <c r="FH19" s="284"/>
      <c r="FI19" s="284"/>
      <c r="FJ19" s="284"/>
      <c r="FK19" s="284"/>
      <c r="FL19" s="284"/>
      <c r="FM19" s="284"/>
      <c r="FN19" s="284"/>
      <c r="FO19" s="284"/>
      <c r="FP19" s="284"/>
      <c r="FQ19" s="284"/>
      <c r="FR19" s="284"/>
      <c r="FS19" s="284"/>
      <c r="FT19" s="284"/>
      <c r="FU19" s="284"/>
      <c r="FV19" s="284"/>
      <c r="FW19" s="284"/>
      <c r="FX19" s="284"/>
      <c r="FY19" s="284"/>
      <c r="FZ19" s="284"/>
      <c r="GA19" s="284"/>
      <c r="GB19" s="284"/>
      <c r="GC19" s="284"/>
      <c r="GD19" s="284"/>
      <c r="GE19" s="284"/>
      <c r="GF19" s="284"/>
      <c r="GG19" s="284"/>
      <c r="GH19" s="284"/>
      <c r="GI19" s="284"/>
      <c r="GJ19" s="284"/>
      <c r="GK19" s="284"/>
      <c r="GL19" s="284"/>
      <c r="GM19" s="284"/>
      <c r="GN19" s="284"/>
      <c r="GO19" s="284"/>
      <c r="GP19" s="284"/>
      <c r="GQ19" s="284"/>
      <c r="GR19" s="284"/>
      <c r="GS19" s="284"/>
      <c r="GT19" s="284"/>
      <c r="GU19" s="284"/>
      <c r="GV19" s="284"/>
      <c r="GW19" s="284"/>
      <c r="GX19" s="284"/>
      <c r="GY19" s="284"/>
      <c r="GZ19" s="284"/>
      <c r="HA19" s="284"/>
      <c r="HB19" s="284"/>
      <c r="HC19" s="284"/>
      <c r="HD19" s="284"/>
      <c r="HE19" s="284"/>
      <c r="HF19" s="284"/>
      <c r="HG19" s="284"/>
      <c r="HH19" s="284"/>
      <c r="HI19" s="284"/>
      <c r="HJ19" s="284"/>
      <c r="HK19" s="284"/>
      <c r="HL19" s="284"/>
      <c r="HM19" s="284"/>
      <c r="HN19" s="284"/>
      <c r="HO19" s="284"/>
      <c r="HP19" s="284"/>
      <c r="HQ19" s="284"/>
      <c r="HR19" s="284"/>
      <c r="HS19" s="284"/>
      <c r="HT19" s="284"/>
      <c r="HU19" s="284"/>
      <c r="HV19" s="284"/>
      <c r="HW19" s="284"/>
      <c r="HX19" s="284"/>
      <c r="HY19" s="284"/>
      <c r="HZ19" s="284"/>
      <c r="IA19" s="284"/>
      <c r="IB19" s="284"/>
      <c r="IC19" s="284"/>
      <c r="ID19" s="284"/>
      <c r="IE19" s="284"/>
      <c r="IF19" s="284"/>
      <c r="IG19" s="284"/>
      <c r="IH19" s="284"/>
      <c r="II19" s="284"/>
      <c r="IJ19" s="284"/>
      <c r="IK19" s="284"/>
      <c r="IL19" s="284"/>
      <c r="IM19" s="284"/>
      <c r="IN19" s="284"/>
      <c r="IO19" s="284"/>
      <c r="IP19" s="284"/>
      <c r="IQ19" s="284"/>
      <c r="IR19" s="284"/>
      <c r="IS19" s="284"/>
      <c r="IT19" s="284"/>
      <c r="IU19" s="284"/>
      <c r="IV19" s="284"/>
    </row>
    <row r="20" spans="1:256" s="200" customFormat="1" ht="17.25" customHeight="1">
      <c r="A20" s="285">
        <v>10</v>
      </c>
      <c r="B20" s="2600"/>
      <c r="C20" s="2600"/>
      <c r="D20" s="2600"/>
      <c r="E20" s="2600"/>
      <c r="F20" s="2600"/>
      <c r="G20" s="2601"/>
      <c r="H20" s="2600"/>
      <c r="I20" s="2600"/>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c r="BW20" s="284"/>
      <c r="BX20" s="284"/>
      <c r="BY20" s="284"/>
      <c r="BZ20" s="284"/>
      <c r="CA20" s="284"/>
      <c r="CB20" s="284"/>
      <c r="CC20" s="284"/>
      <c r="CD20" s="284"/>
      <c r="CE20" s="284"/>
      <c r="CF20" s="284"/>
      <c r="CG20" s="284"/>
      <c r="CH20" s="284"/>
      <c r="CI20" s="284"/>
      <c r="CJ20" s="284"/>
      <c r="CK20" s="284"/>
      <c r="CL20" s="284"/>
      <c r="CM20" s="284"/>
      <c r="CN20" s="284"/>
      <c r="CO20" s="284"/>
      <c r="CP20" s="284"/>
      <c r="CQ20" s="284"/>
      <c r="CR20" s="284"/>
      <c r="CS20" s="284"/>
      <c r="CT20" s="284"/>
      <c r="CU20" s="284"/>
      <c r="CV20" s="284"/>
      <c r="CW20" s="284"/>
      <c r="CX20" s="284"/>
      <c r="CY20" s="284"/>
      <c r="CZ20" s="284"/>
      <c r="DA20" s="284"/>
      <c r="DB20" s="284"/>
      <c r="DC20" s="284"/>
      <c r="DD20" s="284"/>
      <c r="DE20" s="284"/>
      <c r="DF20" s="284"/>
      <c r="DG20" s="284"/>
      <c r="DH20" s="284"/>
      <c r="DI20" s="284"/>
      <c r="DJ20" s="284"/>
      <c r="DK20" s="284"/>
      <c r="DL20" s="284"/>
      <c r="DM20" s="284"/>
      <c r="DN20" s="284"/>
      <c r="DO20" s="284"/>
      <c r="DP20" s="284"/>
      <c r="DQ20" s="284"/>
      <c r="DR20" s="284"/>
      <c r="DS20" s="284"/>
      <c r="DT20" s="284"/>
      <c r="DU20" s="284"/>
      <c r="DV20" s="284"/>
      <c r="DW20" s="284"/>
      <c r="DX20" s="284"/>
      <c r="DY20" s="284"/>
      <c r="DZ20" s="284"/>
      <c r="EA20" s="284"/>
      <c r="EB20" s="284"/>
      <c r="EC20" s="284"/>
      <c r="ED20" s="284"/>
      <c r="EE20" s="284"/>
      <c r="EF20" s="284"/>
      <c r="EG20" s="284"/>
      <c r="EH20" s="284"/>
      <c r="EI20" s="284"/>
      <c r="EJ20" s="284"/>
      <c r="EK20" s="284"/>
      <c r="EL20" s="284"/>
      <c r="EM20" s="284"/>
      <c r="EN20" s="284"/>
      <c r="EO20" s="284"/>
      <c r="EP20" s="284"/>
      <c r="EQ20" s="284"/>
      <c r="ER20" s="284"/>
      <c r="ES20" s="284"/>
      <c r="ET20" s="284"/>
      <c r="EU20" s="284"/>
      <c r="EV20" s="284"/>
      <c r="EW20" s="284"/>
      <c r="EX20" s="284"/>
      <c r="EY20" s="284"/>
      <c r="EZ20" s="284"/>
      <c r="FA20" s="284"/>
      <c r="FB20" s="284"/>
      <c r="FC20" s="284"/>
      <c r="FD20" s="284"/>
      <c r="FE20" s="284"/>
      <c r="FF20" s="284"/>
      <c r="FG20" s="284"/>
      <c r="FH20" s="284"/>
      <c r="FI20" s="284"/>
      <c r="FJ20" s="284"/>
      <c r="FK20" s="284"/>
      <c r="FL20" s="284"/>
      <c r="FM20" s="284"/>
      <c r="FN20" s="284"/>
      <c r="FO20" s="284"/>
      <c r="FP20" s="284"/>
      <c r="FQ20" s="284"/>
      <c r="FR20" s="284"/>
      <c r="FS20" s="284"/>
      <c r="FT20" s="284"/>
      <c r="FU20" s="284"/>
      <c r="FV20" s="284"/>
      <c r="FW20" s="284"/>
      <c r="FX20" s="284"/>
      <c r="FY20" s="284"/>
      <c r="FZ20" s="284"/>
      <c r="GA20" s="284"/>
      <c r="GB20" s="284"/>
      <c r="GC20" s="284"/>
      <c r="GD20" s="284"/>
      <c r="GE20" s="284"/>
      <c r="GF20" s="284"/>
      <c r="GG20" s="284"/>
      <c r="GH20" s="284"/>
      <c r="GI20" s="284"/>
      <c r="GJ20" s="284"/>
      <c r="GK20" s="284"/>
      <c r="GL20" s="284"/>
      <c r="GM20" s="284"/>
      <c r="GN20" s="284"/>
      <c r="GO20" s="284"/>
      <c r="GP20" s="284"/>
      <c r="GQ20" s="284"/>
      <c r="GR20" s="284"/>
      <c r="GS20" s="284"/>
      <c r="GT20" s="284"/>
      <c r="GU20" s="284"/>
      <c r="GV20" s="284"/>
      <c r="GW20" s="284"/>
      <c r="GX20" s="284"/>
      <c r="GY20" s="284"/>
      <c r="GZ20" s="284"/>
      <c r="HA20" s="284"/>
      <c r="HB20" s="284"/>
      <c r="HC20" s="284"/>
      <c r="HD20" s="284"/>
      <c r="HE20" s="284"/>
      <c r="HF20" s="284"/>
      <c r="HG20" s="284"/>
      <c r="HH20" s="284"/>
      <c r="HI20" s="284"/>
      <c r="HJ20" s="284"/>
      <c r="HK20" s="284"/>
      <c r="HL20" s="284"/>
      <c r="HM20" s="284"/>
      <c r="HN20" s="284"/>
      <c r="HO20" s="284"/>
      <c r="HP20" s="284"/>
      <c r="HQ20" s="284"/>
      <c r="HR20" s="284"/>
      <c r="HS20" s="284"/>
      <c r="HT20" s="284"/>
      <c r="HU20" s="284"/>
      <c r="HV20" s="284"/>
      <c r="HW20" s="284"/>
      <c r="HX20" s="284"/>
      <c r="HY20" s="284"/>
      <c r="HZ20" s="284"/>
      <c r="IA20" s="284"/>
      <c r="IB20" s="284"/>
      <c r="IC20" s="284"/>
      <c r="ID20" s="284"/>
      <c r="IE20" s="284"/>
      <c r="IF20" s="284"/>
      <c r="IG20" s="284"/>
      <c r="IH20" s="284"/>
      <c r="II20" s="284"/>
      <c r="IJ20" s="284"/>
      <c r="IK20" s="284"/>
      <c r="IL20" s="284"/>
      <c r="IM20" s="284"/>
      <c r="IN20" s="284"/>
      <c r="IO20" s="284"/>
      <c r="IP20" s="284"/>
      <c r="IQ20" s="284"/>
      <c r="IR20" s="284"/>
      <c r="IS20" s="284"/>
      <c r="IT20" s="284"/>
      <c r="IU20" s="284"/>
      <c r="IV20" s="284"/>
    </row>
    <row r="21" spans="1:256" s="200" customFormat="1" ht="17.25" customHeight="1">
      <c r="A21" s="285">
        <v>11</v>
      </c>
      <c r="B21" s="2601"/>
      <c r="C21" s="2616"/>
      <c r="D21" s="2615"/>
      <c r="E21" s="2617"/>
      <c r="F21" s="2600"/>
      <c r="G21" s="2601"/>
      <c r="H21" s="2612"/>
      <c r="I21" s="2612"/>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4"/>
      <c r="DI21" s="284"/>
      <c r="DJ21" s="284"/>
      <c r="DK21" s="284"/>
      <c r="DL21" s="284"/>
      <c r="DM21" s="284"/>
      <c r="DN21" s="284"/>
      <c r="DO21" s="284"/>
      <c r="DP21" s="284"/>
      <c r="DQ21" s="284"/>
      <c r="DR21" s="284"/>
      <c r="DS21" s="284"/>
      <c r="DT21" s="284"/>
      <c r="DU21" s="284"/>
      <c r="DV21" s="284"/>
      <c r="DW21" s="284"/>
      <c r="DX21" s="284"/>
      <c r="DY21" s="284"/>
      <c r="DZ21" s="284"/>
      <c r="EA21" s="284"/>
      <c r="EB21" s="284"/>
      <c r="EC21" s="284"/>
      <c r="ED21" s="284"/>
      <c r="EE21" s="284"/>
      <c r="EF21" s="284"/>
      <c r="EG21" s="284"/>
      <c r="EH21" s="284"/>
      <c r="EI21" s="284"/>
      <c r="EJ21" s="284"/>
      <c r="EK21" s="284"/>
      <c r="EL21" s="284"/>
      <c r="EM21" s="284"/>
      <c r="EN21" s="284"/>
      <c r="EO21" s="284"/>
      <c r="EP21" s="284"/>
      <c r="EQ21" s="284"/>
      <c r="ER21" s="284"/>
      <c r="ES21" s="284"/>
      <c r="ET21" s="284"/>
      <c r="EU21" s="284"/>
      <c r="EV21" s="284"/>
      <c r="EW21" s="284"/>
      <c r="EX21" s="284"/>
      <c r="EY21" s="284"/>
      <c r="EZ21" s="284"/>
      <c r="FA21" s="284"/>
      <c r="FB21" s="284"/>
      <c r="FC21" s="284"/>
      <c r="FD21" s="284"/>
      <c r="FE21" s="284"/>
      <c r="FF21" s="284"/>
      <c r="FG21" s="284"/>
      <c r="FH21" s="284"/>
      <c r="FI21" s="284"/>
      <c r="FJ21" s="284"/>
      <c r="FK21" s="284"/>
      <c r="FL21" s="284"/>
      <c r="FM21" s="284"/>
      <c r="FN21" s="284"/>
      <c r="FO21" s="284"/>
      <c r="FP21" s="284"/>
      <c r="FQ21" s="284"/>
      <c r="FR21" s="284"/>
      <c r="FS21" s="284"/>
      <c r="FT21" s="284"/>
      <c r="FU21" s="284"/>
      <c r="FV21" s="284"/>
      <c r="FW21" s="284"/>
      <c r="FX21" s="284"/>
      <c r="FY21" s="284"/>
      <c r="FZ21" s="284"/>
      <c r="GA21" s="284"/>
      <c r="GB21" s="284"/>
      <c r="GC21" s="284"/>
      <c r="GD21" s="284"/>
      <c r="GE21" s="284"/>
      <c r="GF21" s="284"/>
      <c r="GG21" s="284"/>
      <c r="GH21" s="284"/>
      <c r="GI21" s="284"/>
      <c r="GJ21" s="284"/>
      <c r="GK21" s="284"/>
      <c r="GL21" s="284"/>
      <c r="GM21" s="284"/>
      <c r="GN21" s="284"/>
      <c r="GO21" s="284"/>
      <c r="GP21" s="284"/>
      <c r="GQ21" s="284"/>
      <c r="GR21" s="284"/>
      <c r="GS21" s="284"/>
      <c r="GT21" s="284"/>
      <c r="GU21" s="284"/>
      <c r="GV21" s="284"/>
      <c r="GW21" s="284"/>
      <c r="GX21" s="284"/>
      <c r="GY21" s="284"/>
      <c r="GZ21" s="284"/>
      <c r="HA21" s="284"/>
      <c r="HB21" s="284"/>
      <c r="HC21" s="284"/>
      <c r="HD21" s="284"/>
      <c r="HE21" s="284"/>
      <c r="HF21" s="284"/>
      <c r="HG21" s="284"/>
      <c r="HH21" s="284"/>
      <c r="HI21" s="284"/>
      <c r="HJ21" s="284"/>
      <c r="HK21" s="284"/>
      <c r="HL21" s="284"/>
      <c r="HM21" s="284"/>
      <c r="HN21" s="284"/>
      <c r="HO21" s="284"/>
      <c r="HP21" s="284"/>
      <c r="HQ21" s="284"/>
      <c r="HR21" s="284"/>
      <c r="HS21" s="284"/>
      <c r="HT21" s="284"/>
      <c r="HU21" s="284"/>
      <c r="HV21" s="284"/>
      <c r="HW21" s="284"/>
      <c r="HX21" s="284"/>
      <c r="HY21" s="284"/>
      <c r="HZ21" s="284"/>
      <c r="IA21" s="284"/>
      <c r="IB21" s="284"/>
      <c r="IC21" s="284"/>
      <c r="ID21" s="284"/>
      <c r="IE21" s="284"/>
      <c r="IF21" s="284"/>
      <c r="IG21" s="284"/>
      <c r="IH21" s="284"/>
      <c r="II21" s="284"/>
      <c r="IJ21" s="284"/>
      <c r="IK21" s="284"/>
      <c r="IL21" s="284"/>
      <c r="IM21" s="284"/>
      <c r="IN21" s="284"/>
      <c r="IO21" s="284"/>
      <c r="IP21" s="284"/>
      <c r="IQ21" s="284"/>
      <c r="IR21" s="284"/>
      <c r="IS21" s="284"/>
      <c r="IT21" s="284"/>
      <c r="IU21" s="284"/>
      <c r="IV21" s="284"/>
    </row>
    <row r="22" spans="1:256" s="200" customFormat="1" ht="17.25" customHeight="1">
      <c r="A22" s="285">
        <v>12</v>
      </c>
      <c r="B22" s="2600"/>
      <c r="C22" s="2600"/>
      <c r="D22" s="2613"/>
      <c r="E22" s="2614"/>
      <c r="F22" s="2600"/>
      <c r="G22" s="2601"/>
      <c r="H22" s="2612"/>
      <c r="I22" s="2612"/>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84"/>
      <c r="BQ22" s="284"/>
      <c r="BR22" s="284"/>
      <c r="BS22" s="284"/>
      <c r="BT22" s="284"/>
      <c r="BU22" s="284"/>
      <c r="BV22" s="284"/>
      <c r="BW22" s="284"/>
      <c r="BX22" s="284"/>
      <c r="BY22" s="284"/>
      <c r="BZ22" s="284"/>
      <c r="CA22" s="284"/>
      <c r="CB22" s="284"/>
      <c r="CC22" s="284"/>
      <c r="CD22" s="284"/>
      <c r="CE22" s="284"/>
      <c r="CF22" s="284"/>
      <c r="CG22" s="284"/>
      <c r="CH22" s="284"/>
      <c r="CI22" s="284"/>
      <c r="CJ22" s="284"/>
      <c r="CK22" s="284"/>
      <c r="CL22" s="284"/>
      <c r="CM22" s="284"/>
      <c r="CN22" s="284"/>
      <c r="CO22" s="284"/>
      <c r="CP22" s="284"/>
      <c r="CQ22" s="284"/>
      <c r="CR22" s="284"/>
      <c r="CS22" s="284"/>
      <c r="CT22" s="284"/>
      <c r="CU22" s="284"/>
      <c r="CV22" s="284"/>
      <c r="CW22" s="284"/>
      <c r="CX22" s="284"/>
      <c r="CY22" s="284"/>
      <c r="CZ22" s="284"/>
      <c r="DA22" s="284"/>
      <c r="DB22" s="284"/>
      <c r="DC22" s="284"/>
      <c r="DD22" s="284"/>
      <c r="DE22" s="284"/>
      <c r="DF22" s="284"/>
      <c r="DG22" s="284"/>
      <c r="DH22" s="284"/>
      <c r="DI22" s="284"/>
      <c r="DJ22" s="284"/>
      <c r="DK22" s="284"/>
      <c r="DL22" s="284"/>
      <c r="DM22" s="284"/>
      <c r="DN22" s="284"/>
      <c r="DO22" s="284"/>
      <c r="DP22" s="284"/>
      <c r="DQ22" s="284"/>
      <c r="DR22" s="284"/>
      <c r="DS22" s="284"/>
      <c r="DT22" s="284"/>
      <c r="DU22" s="284"/>
      <c r="DV22" s="284"/>
      <c r="DW22" s="284"/>
      <c r="DX22" s="284"/>
      <c r="DY22" s="284"/>
      <c r="DZ22" s="284"/>
      <c r="EA22" s="284"/>
      <c r="EB22" s="284"/>
      <c r="EC22" s="284"/>
      <c r="ED22" s="284"/>
      <c r="EE22" s="284"/>
      <c r="EF22" s="284"/>
      <c r="EG22" s="284"/>
      <c r="EH22" s="284"/>
      <c r="EI22" s="284"/>
      <c r="EJ22" s="284"/>
      <c r="EK22" s="284"/>
      <c r="EL22" s="284"/>
      <c r="EM22" s="284"/>
      <c r="EN22" s="284"/>
      <c r="EO22" s="284"/>
      <c r="EP22" s="284"/>
      <c r="EQ22" s="284"/>
      <c r="ER22" s="284"/>
      <c r="ES22" s="284"/>
      <c r="ET22" s="284"/>
      <c r="EU22" s="284"/>
      <c r="EV22" s="284"/>
      <c r="EW22" s="284"/>
      <c r="EX22" s="284"/>
      <c r="EY22" s="284"/>
      <c r="EZ22" s="284"/>
      <c r="FA22" s="284"/>
      <c r="FB22" s="284"/>
      <c r="FC22" s="284"/>
      <c r="FD22" s="284"/>
      <c r="FE22" s="284"/>
      <c r="FF22" s="284"/>
      <c r="FG22" s="284"/>
      <c r="FH22" s="284"/>
      <c r="FI22" s="284"/>
      <c r="FJ22" s="284"/>
      <c r="FK22" s="284"/>
      <c r="FL22" s="284"/>
      <c r="FM22" s="284"/>
      <c r="FN22" s="284"/>
      <c r="FO22" s="284"/>
      <c r="FP22" s="284"/>
      <c r="FQ22" s="284"/>
      <c r="FR22" s="284"/>
      <c r="FS22" s="284"/>
      <c r="FT22" s="284"/>
      <c r="FU22" s="284"/>
      <c r="FV22" s="284"/>
      <c r="FW22" s="284"/>
      <c r="FX22" s="284"/>
      <c r="FY22" s="284"/>
      <c r="FZ22" s="284"/>
      <c r="GA22" s="284"/>
      <c r="GB22" s="284"/>
      <c r="GC22" s="284"/>
      <c r="GD22" s="284"/>
      <c r="GE22" s="284"/>
      <c r="GF22" s="284"/>
      <c r="GG22" s="284"/>
      <c r="GH22" s="284"/>
      <c r="GI22" s="284"/>
      <c r="GJ22" s="284"/>
      <c r="GK22" s="284"/>
      <c r="GL22" s="284"/>
      <c r="GM22" s="284"/>
      <c r="GN22" s="284"/>
      <c r="GO22" s="284"/>
      <c r="GP22" s="284"/>
      <c r="GQ22" s="284"/>
      <c r="GR22" s="284"/>
      <c r="GS22" s="284"/>
      <c r="GT22" s="284"/>
      <c r="GU22" s="284"/>
      <c r="GV22" s="284"/>
      <c r="GW22" s="284"/>
      <c r="GX22" s="284"/>
      <c r="GY22" s="284"/>
      <c r="GZ22" s="284"/>
      <c r="HA22" s="284"/>
      <c r="HB22" s="284"/>
      <c r="HC22" s="284"/>
      <c r="HD22" s="284"/>
      <c r="HE22" s="284"/>
      <c r="HF22" s="284"/>
      <c r="HG22" s="284"/>
      <c r="HH22" s="284"/>
      <c r="HI22" s="284"/>
      <c r="HJ22" s="284"/>
      <c r="HK22" s="284"/>
      <c r="HL22" s="284"/>
      <c r="HM22" s="284"/>
      <c r="HN22" s="284"/>
      <c r="HO22" s="284"/>
      <c r="HP22" s="284"/>
      <c r="HQ22" s="284"/>
      <c r="HR22" s="284"/>
      <c r="HS22" s="284"/>
      <c r="HT22" s="284"/>
      <c r="HU22" s="284"/>
      <c r="HV22" s="284"/>
      <c r="HW22" s="284"/>
      <c r="HX22" s="284"/>
      <c r="HY22" s="284"/>
      <c r="HZ22" s="284"/>
      <c r="IA22" s="284"/>
      <c r="IB22" s="284"/>
      <c r="IC22" s="284"/>
      <c r="ID22" s="284"/>
      <c r="IE22" s="284"/>
      <c r="IF22" s="284"/>
      <c r="IG22" s="284"/>
      <c r="IH22" s="284"/>
      <c r="II22" s="284"/>
      <c r="IJ22" s="284"/>
      <c r="IK22" s="284"/>
      <c r="IL22" s="284"/>
      <c r="IM22" s="284"/>
      <c r="IN22" s="284"/>
      <c r="IO22" s="284"/>
      <c r="IP22" s="284"/>
      <c r="IQ22" s="284"/>
      <c r="IR22" s="284"/>
      <c r="IS22" s="284"/>
      <c r="IT22" s="284"/>
      <c r="IU22" s="284"/>
      <c r="IV22" s="284"/>
    </row>
    <row r="23" spans="1:256" s="200" customFormat="1" ht="17.25" customHeight="1">
      <c r="A23" s="285">
        <v>13</v>
      </c>
      <c r="B23" s="2601"/>
      <c r="C23" s="2616"/>
      <c r="D23" s="2615"/>
      <c r="E23" s="2617"/>
      <c r="F23" s="2601"/>
      <c r="G23" s="2618"/>
      <c r="H23" s="2612"/>
      <c r="I23" s="2612"/>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c r="BW23" s="284"/>
      <c r="BX23" s="284"/>
      <c r="BY23" s="284"/>
      <c r="BZ23" s="284"/>
      <c r="CA23" s="284"/>
      <c r="CB23" s="284"/>
      <c r="CC23" s="284"/>
      <c r="CD23" s="284"/>
      <c r="CE23" s="284"/>
      <c r="CF23" s="284"/>
      <c r="CG23" s="284"/>
      <c r="CH23" s="284"/>
      <c r="CI23" s="284"/>
      <c r="CJ23" s="284"/>
      <c r="CK23" s="284"/>
      <c r="CL23" s="284"/>
      <c r="CM23" s="284"/>
      <c r="CN23" s="284"/>
      <c r="CO23" s="284"/>
      <c r="CP23" s="284"/>
      <c r="CQ23" s="284"/>
      <c r="CR23" s="284"/>
      <c r="CS23" s="284"/>
      <c r="CT23" s="284"/>
      <c r="CU23" s="284"/>
      <c r="CV23" s="284"/>
      <c r="CW23" s="284"/>
      <c r="CX23" s="284"/>
      <c r="CY23" s="284"/>
      <c r="CZ23" s="284"/>
      <c r="DA23" s="284"/>
      <c r="DB23" s="284"/>
      <c r="DC23" s="284"/>
      <c r="DD23" s="284"/>
      <c r="DE23" s="284"/>
      <c r="DF23" s="284"/>
      <c r="DG23" s="284"/>
      <c r="DH23" s="284"/>
      <c r="DI23" s="284"/>
      <c r="DJ23" s="284"/>
      <c r="DK23" s="284"/>
      <c r="DL23" s="284"/>
      <c r="DM23" s="284"/>
      <c r="DN23" s="284"/>
      <c r="DO23" s="284"/>
      <c r="DP23" s="284"/>
      <c r="DQ23" s="284"/>
      <c r="DR23" s="284"/>
      <c r="DS23" s="284"/>
      <c r="DT23" s="284"/>
      <c r="DU23" s="284"/>
      <c r="DV23" s="284"/>
      <c r="DW23" s="284"/>
      <c r="DX23" s="284"/>
      <c r="DY23" s="284"/>
      <c r="DZ23" s="284"/>
      <c r="EA23" s="284"/>
      <c r="EB23" s="284"/>
      <c r="EC23" s="284"/>
      <c r="ED23" s="284"/>
      <c r="EE23" s="284"/>
      <c r="EF23" s="284"/>
      <c r="EG23" s="284"/>
      <c r="EH23" s="284"/>
      <c r="EI23" s="284"/>
      <c r="EJ23" s="284"/>
      <c r="EK23" s="284"/>
      <c r="EL23" s="284"/>
      <c r="EM23" s="284"/>
      <c r="EN23" s="284"/>
      <c r="EO23" s="284"/>
      <c r="EP23" s="284"/>
      <c r="EQ23" s="284"/>
      <c r="ER23" s="284"/>
      <c r="ES23" s="284"/>
      <c r="ET23" s="284"/>
      <c r="EU23" s="284"/>
      <c r="EV23" s="284"/>
      <c r="EW23" s="284"/>
      <c r="EX23" s="284"/>
      <c r="EY23" s="284"/>
      <c r="EZ23" s="284"/>
      <c r="FA23" s="284"/>
      <c r="FB23" s="284"/>
      <c r="FC23" s="284"/>
      <c r="FD23" s="284"/>
      <c r="FE23" s="284"/>
      <c r="FF23" s="284"/>
      <c r="FG23" s="284"/>
      <c r="FH23" s="284"/>
      <c r="FI23" s="284"/>
      <c r="FJ23" s="284"/>
      <c r="FK23" s="284"/>
      <c r="FL23" s="284"/>
      <c r="FM23" s="284"/>
      <c r="FN23" s="284"/>
      <c r="FO23" s="284"/>
      <c r="FP23" s="284"/>
      <c r="FQ23" s="284"/>
      <c r="FR23" s="284"/>
      <c r="FS23" s="284"/>
      <c r="FT23" s="284"/>
      <c r="FU23" s="284"/>
      <c r="FV23" s="284"/>
      <c r="FW23" s="284"/>
      <c r="FX23" s="284"/>
      <c r="FY23" s="284"/>
      <c r="FZ23" s="284"/>
      <c r="GA23" s="284"/>
      <c r="GB23" s="284"/>
      <c r="GC23" s="284"/>
      <c r="GD23" s="284"/>
      <c r="GE23" s="284"/>
      <c r="GF23" s="284"/>
      <c r="GG23" s="284"/>
      <c r="GH23" s="284"/>
      <c r="GI23" s="284"/>
      <c r="GJ23" s="284"/>
      <c r="GK23" s="284"/>
      <c r="GL23" s="284"/>
      <c r="GM23" s="284"/>
      <c r="GN23" s="284"/>
      <c r="GO23" s="284"/>
      <c r="GP23" s="284"/>
      <c r="GQ23" s="284"/>
      <c r="GR23" s="284"/>
      <c r="GS23" s="284"/>
      <c r="GT23" s="284"/>
      <c r="GU23" s="284"/>
      <c r="GV23" s="284"/>
      <c r="GW23" s="284"/>
      <c r="GX23" s="284"/>
      <c r="GY23" s="284"/>
      <c r="GZ23" s="284"/>
      <c r="HA23" s="284"/>
      <c r="HB23" s="284"/>
      <c r="HC23" s="284"/>
      <c r="HD23" s="284"/>
      <c r="HE23" s="284"/>
      <c r="HF23" s="284"/>
      <c r="HG23" s="284"/>
      <c r="HH23" s="284"/>
      <c r="HI23" s="284"/>
      <c r="HJ23" s="284"/>
      <c r="HK23" s="284"/>
      <c r="HL23" s="284"/>
      <c r="HM23" s="284"/>
      <c r="HN23" s="284"/>
      <c r="HO23" s="284"/>
      <c r="HP23" s="284"/>
      <c r="HQ23" s="284"/>
      <c r="HR23" s="284"/>
      <c r="HS23" s="284"/>
      <c r="HT23" s="284"/>
      <c r="HU23" s="284"/>
      <c r="HV23" s="284"/>
      <c r="HW23" s="284"/>
      <c r="HX23" s="284"/>
      <c r="HY23" s="284"/>
      <c r="HZ23" s="284"/>
      <c r="IA23" s="284"/>
      <c r="IB23" s="284"/>
      <c r="IC23" s="284"/>
      <c r="ID23" s="284"/>
      <c r="IE23" s="284"/>
      <c r="IF23" s="284"/>
      <c r="IG23" s="284"/>
      <c r="IH23" s="284"/>
      <c r="II23" s="284"/>
      <c r="IJ23" s="284"/>
      <c r="IK23" s="284"/>
      <c r="IL23" s="284"/>
      <c r="IM23" s="284"/>
      <c r="IN23" s="284"/>
      <c r="IO23" s="284"/>
      <c r="IP23" s="284"/>
      <c r="IQ23" s="284"/>
      <c r="IR23" s="284"/>
      <c r="IS23" s="284"/>
      <c r="IT23" s="284"/>
      <c r="IU23" s="284"/>
      <c r="IV23" s="284"/>
    </row>
    <row r="24" spans="1:256" s="200" customFormat="1" ht="17.25" customHeight="1">
      <c r="A24" s="285">
        <v>14</v>
      </c>
      <c r="B24" s="2600"/>
      <c r="C24" s="2600"/>
      <c r="D24" s="2613"/>
      <c r="E24" s="2614"/>
      <c r="F24" s="2600"/>
      <c r="G24" s="2601"/>
      <c r="H24" s="2612"/>
      <c r="I24" s="2612"/>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84"/>
      <c r="CC24" s="284"/>
      <c r="CD24" s="284"/>
      <c r="CE24" s="284"/>
      <c r="CF24" s="284"/>
      <c r="CG24" s="284"/>
      <c r="CH24" s="284"/>
      <c r="CI24" s="284"/>
      <c r="CJ24" s="284"/>
      <c r="CK24" s="284"/>
      <c r="CL24" s="284"/>
      <c r="CM24" s="284"/>
      <c r="CN24" s="284"/>
      <c r="CO24" s="284"/>
      <c r="CP24" s="284"/>
      <c r="CQ24" s="284"/>
      <c r="CR24" s="284"/>
      <c r="CS24" s="284"/>
      <c r="CT24" s="284"/>
      <c r="CU24" s="284"/>
      <c r="CV24" s="284"/>
      <c r="CW24" s="284"/>
      <c r="CX24" s="284"/>
      <c r="CY24" s="284"/>
      <c r="CZ24" s="284"/>
      <c r="DA24" s="284"/>
      <c r="DB24" s="284"/>
      <c r="DC24" s="284"/>
      <c r="DD24" s="284"/>
      <c r="DE24" s="284"/>
      <c r="DF24" s="284"/>
      <c r="DG24" s="284"/>
      <c r="DH24" s="284"/>
      <c r="DI24" s="284"/>
      <c r="DJ24" s="284"/>
      <c r="DK24" s="284"/>
      <c r="DL24" s="284"/>
      <c r="DM24" s="284"/>
      <c r="DN24" s="284"/>
      <c r="DO24" s="284"/>
      <c r="DP24" s="284"/>
      <c r="DQ24" s="284"/>
      <c r="DR24" s="284"/>
      <c r="DS24" s="284"/>
      <c r="DT24" s="284"/>
      <c r="DU24" s="284"/>
      <c r="DV24" s="284"/>
      <c r="DW24" s="284"/>
      <c r="DX24" s="284"/>
      <c r="DY24" s="284"/>
      <c r="DZ24" s="284"/>
      <c r="EA24" s="284"/>
      <c r="EB24" s="284"/>
      <c r="EC24" s="284"/>
      <c r="ED24" s="284"/>
      <c r="EE24" s="284"/>
      <c r="EF24" s="284"/>
      <c r="EG24" s="284"/>
      <c r="EH24" s="284"/>
      <c r="EI24" s="284"/>
      <c r="EJ24" s="284"/>
      <c r="EK24" s="284"/>
      <c r="EL24" s="284"/>
      <c r="EM24" s="284"/>
      <c r="EN24" s="284"/>
      <c r="EO24" s="284"/>
      <c r="EP24" s="284"/>
      <c r="EQ24" s="284"/>
      <c r="ER24" s="284"/>
      <c r="ES24" s="284"/>
      <c r="ET24" s="284"/>
      <c r="EU24" s="284"/>
      <c r="EV24" s="284"/>
      <c r="EW24" s="284"/>
      <c r="EX24" s="284"/>
      <c r="EY24" s="284"/>
      <c r="EZ24" s="284"/>
      <c r="FA24" s="284"/>
      <c r="FB24" s="284"/>
      <c r="FC24" s="284"/>
      <c r="FD24" s="284"/>
      <c r="FE24" s="284"/>
      <c r="FF24" s="284"/>
      <c r="FG24" s="284"/>
      <c r="FH24" s="284"/>
      <c r="FI24" s="284"/>
      <c r="FJ24" s="284"/>
      <c r="FK24" s="284"/>
      <c r="FL24" s="284"/>
      <c r="FM24" s="284"/>
      <c r="FN24" s="284"/>
      <c r="FO24" s="284"/>
      <c r="FP24" s="284"/>
      <c r="FQ24" s="284"/>
      <c r="FR24" s="284"/>
      <c r="FS24" s="284"/>
      <c r="FT24" s="284"/>
      <c r="FU24" s="284"/>
      <c r="FV24" s="284"/>
      <c r="FW24" s="284"/>
      <c r="FX24" s="284"/>
      <c r="FY24" s="284"/>
      <c r="FZ24" s="284"/>
      <c r="GA24" s="284"/>
      <c r="GB24" s="284"/>
      <c r="GC24" s="284"/>
      <c r="GD24" s="284"/>
      <c r="GE24" s="284"/>
      <c r="GF24" s="284"/>
      <c r="GG24" s="284"/>
      <c r="GH24" s="284"/>
      <c r="GI24" s="284"/>
      <c r="GJ24" s="284"/>
      <c r="GK24" s="284"/>
      <c r="GL24" s="284"/>
      <c r="GM24" s="284"/>
      <c r="GN24" s="284"/>
      <c r="GO24" s="284"/>
      <c r="GP24" s="284"/>
      <c r="GQ24" s="284"/>
      <c r="GR24" s="284"/>
      <c r="GS24" s="284"/>
      <c r="GT24" s="284"/>
      <c r="GU24" s="284"/>
      <c r="GV24" s="284"/>
      <c r="GW24" s="284"/>
      <c r="GX24" s="284"/>
      <c r="GY24" s="284"/>
      <c r="GZ24" s="284"/>
      <c r="HA24" s="284"/>
      <c r="HB24" s="284"/>
      <c r="HC24" s="284"/>
      <c r="HD24" s="284"/>
      <c r="HE24" s="284"/>
      <c r="HF24" s="284"/>
      <c r="HG24" s="284"/>
      <c r="HH24" s="284"/>
      <c r="HI24" s="284"/>
      <c r="HJ24" s="284"/>
      <c r="HK24" s="284"/>
      <c r="HL24" s="284"/>
      <c r="HM24" s="284"/>
      <c r="HN24" s="284"/>
      <c r="HO24" s="284"/>
      <c r="HP24" s="284"/>
      <c r="HQ24" s="284"/>
      <c r="HR24" s="284"/>
      <c r="HS24" s="284"/>
      <c r="HT24" s="284"/>
      <c r="HU24" s="284"/>
      <c r="HV24" s="284"/>
      <c r="HW24" s="284"/>
      <c r="HX24" s="284"/>
      <c r="HY24" s="284"/>
      <c r="HZ24" s="284"/>
      <c r="IA24" s="284"/>
      <c r="IB24" s="284"/>
      <c r="IC24" s="284"/>
      <c r="ID24" s="284"/>
      <c r="IE24" s="284"/>
      <c r="IF24" s="284"/>
      <c r="IG24" s="284"/>
      <c r="IH24" s="284"/>
      <c r="II24" s="284"/>
      <c r="IJ24" s="284"/>
      <c r="IK24" s="284"/>
      <c r="IL24" s="284"/>
      <c r="IM24" s="284"/>
      <c r="IN24" s="284"/>
      <c r="IO24" s="284"/>
      <c r="IP24" s="284"/>
      <c r="IQ24" s="284"/>
      <c r="IR24" s="284"/>
      <c r="IS24" s="284"/>
      <c r="IT24" s="284"/>
      <c r="IU24" s="284"/>
      <c r="IV24" s="284"/>
    </row>
    <row r="25" spans="1:256" s="200" customFormat="1" ht="17.25" customHeight="1">
      <c r="A25" s="285">
        <v>15</v>
      </c>
      <c r="B25" s="2600"/>
      <c r="C25" s="2600"/>
      <c r="D25" s="2615"/>
      <c r="E25" s="2616"/>
      <c r="F25" s="2600"/>
      <c r="G25" s="2601"/>
      <c r="H25" s="2612"/>
      <c r="I25" s="2612"/>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c r="BR25" s="284"/>
      <c r="BS25" s="284"/>
      <c r="BT25" s="284"/>
      <c r="BU25" s="284"/>
      <c r="BV25" s="284"/>
      <c r="BW25" s="284"/>
      <c r="BX25" s="284"/>
      <c r="BY25" s="284"/>
      <c r="BZ25" s="284"/>
      <c r="CA25" s="284"/>
      <c r="CB25" s="284"/>
      <c r="CC25" s="284"/>
      <c r="CD25" s="284"/>
      <c r="CE25" s="284"/>
      <c r="CF25" s="284"/>
      <c r="CG25" s="284"/>
      <c r="CH25" s="284"/>
      <c r="CI25" s="284"/>
      <c r="CJ25" s="284"/>
      <c r="CK25" s="284"/>
      <c r="CL25" s="284"/>
      <c r="CM25" s="284"/>
      <c r="CN25" s="284"/>
      <c r="CO25" s="284"/>
      <c r="CP25" s="284"/>
      <c r="CQ25" s="284"/>
      <c r="CR25" s="284"/>
      <c r="CS25" s="284"/>
      <c r="CT25" s="284"/>
      <c r="CU25" s="284"/>
      <c r="CV25" s="284"/>
      <c r="CW25" s="284"/>
      <c r="CX25" s="284"/>
      <c r="CY25" s="284"/>
      <c r="CZ25" s="284"/>
      <c r="DA25" s="284"/>
      <c r="DB25" s="284"/>
      <c r="DC25" s="284"/>
      <c r="DD25" s="284"/>
      <c r="DE25" s="284"/>
      <c r="DF25" s="284"/>
      <c r="DG25" s="284"/>
      <c r="DH25" s="284"/>
      <c r="DI25" s="284"/>
      <c r="DJ25" s="284"/>
      <c r="DK25" s="284"/>
      <c r="DL25" s="284"/>
      <c r="DM25" s="284"/>
      <c r="DN25" s="284"/>
      <c r="DO25" s="284"/>
      <c r="DP25" s="284"/>
      <c r="DQ25" s="284"/>
      <c r="DR25" s="284"/>
      <c r="DS25" s="284"/>
      <c r="DT25" s="284"/>
      <c r="DU25" s="284"/>
      <c r="DV25" s="284"/>
      <c r="DW25" s="284"/>
      <c r="DX25" s="284"/>
      <c r="DY25" s="284"/>
      <c r="DZ25" s="284"/>
      <c r="EA25" s="284"/>
      <c r="EB25" s="284"/>
      <c r="EC25" s="284"/>
      <c r="ED25" s="284"/>
      <c r="EE25" s="284"/>
      <c r="EF25" s="284"/>
      <c r="EG25" s="284"/>
      <c r="EH25" s="284"/>
      <c r="EI25" s="284"/>
      <c r="EJ25" s="284"/>
      <c r="EK25" s="284"/>
      <c r="EL25" s="284"/>
      <c r="EM25" s="284"/>
      <c r="EN25" s="284"/>
      <c r="EO25" s="284"/>
      <c r="EP25" s="284"/>
      <c r="EQ25" s="284"/>
      <c r="ER25" s="284"/>
      <c r="ES25" s="284"/>
      <c r="ET25" s="284"/>
      <c r="EU25" s="284"/>
      <c r="EV25" s="284"/>
      <c r="EW25" s="284"/>
      <c r="EX25" s="284"/>
      <c r="EY25" s="284"/>
      <c r="EZ25" s="284"/>
      <c r="FA25" s="284"/>
      <c r="FB25" s="284"/>
      <c r="FC25" s="284"/>
      <c r="FD25" s="284"/>
      <c r="FE25" s="284"/>
      <c r="FF25" s="284"/>
      <c r="FG25" s="284"/>
      <c r="FH25" s="284"/>
      <c r="FI25" s="284"/>
      <c r="FJ25" s="284"/>
      <c r="FK25" s="284"/>
      <c r="FL25" s="284"/>
      <c r="FM25" s="284"/>
      <c r="FN25" s="284"/>
      <c r="FO25" s="284"/>
      <c r="FP25" s="284"/>
      <c r="FQ25" s="284"/>
      <c r="FR25" s="284"/>
      <c r="FS25" s="284"/>
      <c r="FT25" s="284"/>
      <c r="FU25" s="284"/>
      <c r="FV25" s="284"/>
      <c r="FW25" s="284"/>
      <c r="FX25" s="284"/>
      <c r="FY25" s="284"/>
      <c r="FZ25" s="284"/>
      <c r="GA25" s="284"/>
      <c r="GB25" s="284"/>
      <c r="GC25" s="284"/>
      <c r="GD25" s="284"/>
      <c r="GE25" s="284"/>
      <c r="GF25" s="284"/>
      <c r="GG25" s="284"/>
      <c r="GH25" s="284"/>
      <c r="GI25" s="284"/>
      <c r="GJ25" s="284"/>
      <c r="GK25" s="284"/>
      <c r="GL25" s="284"/>
      <c r="GM25" s="284"/>
      <c r="GN25" s="284"/>
      <c r="GO25" s="284"/>
      <c r="GP25" s="284"/>
      <c r="GQ25" s="284"/>
      <c r="GR25" s="284"/>
      <c r="GS25" s="284"/>
      <c r="GT25" s="284"/>
      <c r="GU25" s="284"/>
      <c r="GV25" s="284"/>
      <c r="GW25" s="284"/>
      <c r="GX25" s="284"/>
      <c r="GY25" s="284"/>
      <c r="GZ25" s="284"/>
      <c r="HA25" s="284"/>
      <c r="HB25" s="284"/>
      <c r="HC25" s="284"/>
      <c r="HD25" s="284"/>
      <c r="HE25" s="284"/>
      <c r="HF25" s="284"/>
      <c r="HG25" s="284"/>
      <c r="HH25" s="284"/>
      <c r="HI25" s="284"/>
      <c r="HJ25" s="284"/>
      <c r="HK25" s="284"/>
      <c r="HL25" s="284"/>
      <c r="HM25" s="284"/>
      <c r="HN25" s="284"/>
      <c r="HO25" s="284"/>
      <c r="HP25" s="284"/>
      <c r="HQ25" s="284"/>
      <c r="HR25" s="284"/>
      <c r="HS25" s="284"/>
      <c r="HT25" s="284"/>
      <c r="HU25" s="284"/>
      <c r="HV25" s="284"/>
      <c r="HW25" s="284"/>
      <c r="HX25" s="284"/>
      <c r="HY25" s="284"/>
      <c r="HZ25" s="284"/>
      <c r="IA25" s="284"/>
      <c r="IB25" s="284"/>
      <c r="IC25" s="284"/>
      <c r="ID25" s="284"/>
      <c r="IE25" s="284"/>
      <c r="IF25" s="284"/>
      <c r="IG25" s="284"/>
      <c r="IH25" s="284"/>
      <c r="II25" s="284"/>
      <c r="IJ25" s="284"/>
      <c r="IK25" s="284"/>
      <c r="IL25" s="284"/>
      <c r="IM25" s="284"/>
      <c r="IN25" s="284"/>
      <c r="IO25" s="284"/>
      <c r="IP25" s="284"/>
      <c r="IQ25" s="284"/>
      <c r="IR25" s="284"/>
      <c r="IS25" s="284"/>
      <c r="IT25" s="284"/>
      <c r="IU25" s="284"/>
      <c r="IV25" s="284"/>
    </row>
    <row r="26" spans="1:256" s="200" customFormat="1" ht="17.25" customHeight="1">
      <c r="A26" s="285">
        <v>16</v>
      </c>
      <c r="B26" s="2600"/>
      <c r="C26" s="2600"/>
      <c r="D26" s="2612"/>
      <c r="E26" s="2600"/>
      <c r="F26" s="2600"/>
      <c r="G26" s="2601"/>
      <c r="H26" s="2612"/>
      <c r="I26" s="2612"/>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c r="BR26" s="284"/>
      <c r="BS26" s="284"/>
      <c r="BT26" s="284"/>
      <c r="BU26" s="284"/>
      <c r="BV26" s="284"/>
      <c r="BW26" s="284"/>
      <c r="BX26" s="284"/>
      <c r="BY26" s="284"/>
      <c r="BZ26" s="284"/>
      <c r="CA26" s="284"/>
      <c r="CB26" s="284"/>
      <c r="CC26" s="284"/>
      <c r="CD26" s="284"/>
      <c r="CE26" s="284"/>
      <c r="CF26" s="284"/>
      <c r="CG26" s="284"/>
      <c r="CH26" s="284"/>
      <c r="CI26" s="284"/>
      <c r="CJ26" s="284"/>
      <c r="CK26" s="284"/>
      <c r="CL26" s="284"/>
      <c r="CM26" s="284"/>
      <c r="CN26" s="284"/>
      <c r="CO26" s="284"/>
      <c r="CP26" s="284"/>
      <c r="CQ26" s="284"/>
      <c r="CR26" s="284"/>
      <c r="CS26" s="284"/>
      <c r="CT26" s="284"/>
      <c r="CU26" s="284"/>
      <c r="CV26" s="284"/>
      <c r="CW26" s="284"/>
      <c r="CX26" s="284"/>
      <c r="CY26" s="284"/>
      <c r="CZ26" s="284"/>
      <c r="DA26" s="284"/>
      <c r="DB26" s="284"/>
      <c r="DC26" s="284"/>
      <c r="DD26" s="284"/>
      <c r="DE26" s="284"/>
      <c r="DF26" s="284"/>
      <c r="DG26" s="284"/>
      <c r="DH26" s="284"/>
      <c r="DI26" s="284"/>
      <c r="DJ26" s="284"/>
      <c r="DK26" s="284"/>
      <c r="DL26" s="284"/>
      <c r="DM26" s="284"/>
      <c r="DN26" s="284"/>
      <c r="DO26" s="284"/>
      <c r="DP26" s="284"/>
      <c r="DQ26" s="284"/>
      <c r="DR26" s="284"/>
      <c r="DS26" s="284"/>
      <c r="DT26" s="284"/>
      <c r="DU26" s="284"/>
      <c r="DV26" s="284"/>
      <c r="DW26" s="284"/>
      <c r="DX26" s="284"/>
      <c r="DY26" s="284"/>
      <c r="DZ26" s="284"/>
      <c r="EA26" s="284"/>
      <c r="EB26" s="284"/>
      <c r="EC26" s="284"/>
      <c r="ED26" s="284"/>
      <c r="EE26" s="284"/>
      <c r="EF26" s="284"/>
      <c r="EG26" s="284"/>
      <c r="EH26" s="284"/>
      <c r="EI26" s="284"/>
      <c r="EJ26" s="284"/>
      <c r="EK26" s="284"/>
      <c r="EL26" s="284"/>
      <c r="EM26" s="284"/>
      <c r="EN26" s="284"/>
      <c r="EO26" s="284"/>
      <c r="EP26" s="284"/>
      <c r="EQ26" s="284"/>
      <c r="ER26" s="284"/>
      <c r="ES26" s="284"/>
      <c r="ET26" s="284"/>
      <c r="EU26" s="284"/>
      <c r="EV26" s="284"/>
      <c r="EW26" s="284"/>
      <c r="EX26" s="284"/>
      <c r="EY26" s="284"/>
      <c r="EZ26" s="284"/>
      <c r="FA26" s="284"/>
      <c r="FB26" s="284"/>
      <c r="FC26" s="284"/>
      <c r="FD26" s="284"/>
      <c r="FE26" s="284"/>
      <c r="FF26" s="284"/>
      <c r="FG26" s="284"/>
      <c r="FH26" s="284"/>
      <c r="FI26" s="284"/>
      <c r="FJ26" s="284"/>
      <c r="FK26" s="284"/>
      <c r="FL26" s="284"/>
      <c r="FM26" s="284"/>
      <c r="FN26" s="284"/>
      <c r="FO26" s="284"/>
      <c r="FP26" s="284"/>
      <c r="FQ26" s="284"/>
      <c r="FR26" s="284"/>
      <c r="FS26" s="284"/>
      <c r="FT26" s="284"/>
      <c r="FU26" s="284"/>
      <c r="FV26" s="284"/>
      <c r="FW26" s="284"/>
      <c r="FX26" s="284"/>
      <c r="FY26" s="284"/>
      <c r="FZ26" s="284"/>
      <c r="GA26" s="284"/>
      <c r="GB26" s="284"/>
      <c r="GC26" s="284"/>
      <c r="GD26" s="284"/>
      <c r="GE26" s="284"/>
      <c r="GF26" s="284"/>
      <c r="GG26" s="284"/>
      <c r="GH26" s="284"/>
      <c r="GI26" s="284"/>
      <c r="GJ26" s="284"/>
      <c r="GK26" s="284"/>
      <c r="GL26" s="284"/>
      <c r="GM26" s="284"/>
      <c r="GN26" s="284"/>
      <c r="GO26" s="284"/>
      <c r="GP26" s="284"/>
      <c r="GQ26" s="284"/>
      <c r="GR26" s="284"/>
      <c r="GS26" s="284"/>
      <c r="GT26" s="284"/>
      <c r="GU26" s="284"/>
      <c r="GV26" s="284"/>
      <c r="GW26" s="284"/>
      <c r="GX26" s="284"/>
      <c r="GY26" s="284"/>
      <c r="GZ26" s="284"/>
      <c r="HA26" s="284"/>
      <c r="HB26" s="284"/>
      <c r="HC26" s="284"/>
      <c r="HD26" s="284"/>
      <c r="HE26" s="284"/>
      <c r="HF26" s="284"/>
      <c r="HG26" s="284"/>
      <c r="HH26" s="284"/>
      <c r="HI26" s="284"/>
      <c r="HJ26" s="284"/>
      <c r="HK26" s="284"/>
      <c r="HL26" s="284"/>
      <c r="HM26" s="284"/>
      <c r="HN26" s="284"/>
      <c r="HO26" s="284"/>
      <c r="HP26" s="284"/>
      <c r="HQ26" s="284"/>
      <c r="HR26" s="284"/>
      <c r="HS26" s="284"/>
      <c r="HT26" s="284"/>
      <c r="HU26" s="284"/>
      <c r="HV26" s="284"/>
      <c r="HW26" s="284"/>
      <c r="HX26" s="284"/>
      <c r="HY26" s="284"/>
      <c r="HZ26" s="284"/>
      <c r="IA26" s="284"/>
      <c r="IB26" s="284"/>
      <c r="IC26" s="284"/>
      <c r="ID26" s="284"/>
      <c r="IE26" s="284"/>
      <c r="IF26" s="284"/>
      <c r="IG26" s="284"/>
      <c r="IH26" s="284"/>
      <c r="II26" s="284"/>
      <c r="IJ26" s="284"/>
      <c r="IK26" s="284"/>
      <c r="IL26" s="284"/>
      <c r="IM26" s="284"/>
      <c r="IN26" s="284"/>
      <c r="IO26" s="284"/>
      <c r="IP26" s="284"/>
      <c r="IQ26" s="284"/>
      <c r="IR26" s="284"/>
      <c r="IS26" s="284"/>
      <c r="IT26" s="284"/>
      <c r="IU26" s="284"/>
      <c r="IV26" s="284"/>
    </row>
    <row r="27" spans="1:256" s="200" customFormat="1" ht="17.25" customHeight="1">
      <c r="A27" s="285">
        <v>17</v>
      </c>
      <c r="B27" s="2600"/>
      <c r="C27" s="2600"/>
      <c r="D27" s="2600"/>
      <c r="E27" s="2600"/>
      <c r="F27" s="2600"/>
      <c r="G27" s="2601"/>
      <c r="H27" s="2612"/>
      <c r="I27" s="2612"/>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c r="AX27" s="284"/>
      <c r="AY27" s="284"/>
      <c r="AZ27" s="284"/>
      <c r="BA27" s="284"/>
      <c r="BB27" s="284"/>
      <c r="BC27" s="284"/>
      <c r="BD27" s="284"/>
      <c r="BE27" s="284"/>
      <c r="BF27" s="284"/>
      <c r="BG27" s="284"/>
      <c r="BH27" s="284"/>
      <c r="BI27" s="284"/>
      <c r="BJ27" s="284"/>
      <c r="BK27" s="284"/>
      <c r="BL27" s="284"/>
      <c r="BM27" s="284"/>
      <c r="BN27" s="284"/>
      <c r="BO27" s="284"/>
      <c r="BP27" s="284"/>
      <c r="BQ27" s="284"/>
      <c r="BR27" s="284"/>
      <c r="BS27" s="284"/>
      <c r="BT27" s="284"/>
      <c r="BU27" s="284"/>
      <c r="BV27" s="284"/>
      <c r="BW27" s="284"/>
      <c r="BX27" s="284"/>
      <c r="BY27" s="284"/>
      <c r="BZ27" s="284"/>
      <c r="CA27" s="284"/>
      <c r="CB27" s="284"/>
      <c r="CC27" s="284"/>
      <c r="CD27" s="284"/>
      <c r="CE27" s="284"/>
      <c r="CF27" s="284"/>
      <c r="CG27" s="284"/>
      <c r="CH27" s="284"/>
      <c r="CI27" s="284"/>
      <c r="CJ27" s="284"/>
      <c r="CK27" s="284"/>
      <c r="CL27" s="284"/>
      <c r="CM27" s="284"/>
      <c r="CN27" s="284"/>
      <c r="CO27" s="284"/>
      <c r="CP27" s="284"/>
      <c r="CQ27" s="284"/>
      <c r="CR27" s="284"/>
      <c r="CS27" s="284"/>
      <c r="CT27" s="284"/>
      <c r="CU27" s="284"/>
      <c r="CV27" s="284"/>
      <c r="CW27" s="284"/>
      <c r="CX27" s="284"/>
      <c r="CY27" s="284"/>
      <c r="CZ27" s="284"/>
      <c r="DA27" s="284"/>
      <c r="DB27" s="284"/>
      <c r="DC27" s="284"/>
      <c r="DD27" s="284"/>
      <c r="DE27" s="284"/>
      <c r="DF27" s="284"/>
      <c r="DG27" s="284"/>
      <c r="DH27" s="284"/>
      <c r="DI27" s="284"/>
      <c r="DJ27" s="284"/>
      <c r="DK27" s="284"/>
      <c r="DL27" s="284"/>
      <c r="DM27" s="284"/>
      <c r="DN27" s="284"/>
      <c r="DO27" s="284"/>
      <c r="DP27" s="284"/>
      <c r="DQ27" s="284"/>
      <c r="DR27" s="284"/>
      <c r="DS27" s="284"/>
      <c r="DT27" s="284"/>
      <c r="DU27" s="284"/>
      <c r="DV27" s="284"/>
      <c r="DW27" s="284"/>
      <c r="DX27" s="284"/>
      <c r="DY27" s="284"/>
      <c r="DZ27" s="284"/>
      <c r="EA27" s="284"/>
      <c r="EB27" s="284"/>
      <c r="EC27" s="284"/>
      <c r="ED27" s="284"/>
      <c r="EE27" s="284"/>
      <c r="EF27" s="284"/>
      <c r="EG27" s="284"/>
      <c r="EH27" s="284"/>
      <c r="EI27" s="284"/>
      <c r="EJ27" s="284"/>
      <c r="EK27" s="284"/>
      <c r="EL27" s="284"/>
      <c r="EM27" s="284"/>
      <c r="EN27" s="284"/>
      <c r="EO27" s="284"/>
      <c r="EP27" s="284"/>
      <c r="EQ27" s="284"/>
      <c r="ER27" s="284"/>
      <c r="ES27" s="284"/>
      <c r="ET27" s="284"/>
      <c r="EU27" s="284"/>
      <c r="EV27" s="284"/>
      <c r="EW27" s="284"/>
      <c r="EX27" s="284"/>
      <c r="EY27" s="284"/>
      <c r="EZ27" s="284"/>
      <c r="FA27" s="284"/>
      <c r="FB27" s="284"/>
      <c r="FC27" s="284"/>
      <c r="FD27" s="284"/>
      <c r="FE27" s="284"/>
      <c r="FF27" s="284"/>
      <c r="FG27" s="284"/>
      <c r="FH27" s="284"/>
      <c r="FI27" s="284"/>
      <c r="FJ27" s="284"/>
      <c r="FK27" s="284"/>
      <c r="FL27" s="284"/>
      <c r="FM27" s="284"/>
      <c r="FN27" s="284"/>
      <c r="FO27" s="284"/>
      <c r="FP27" s="284"/>
      <c r="FQ27" s="284"/>
      <c r="FR27" s="284"/>
      <c r="FS27" s="284"/>
      <c r="FT27" s="284"/>
      <c r="FU27" s="284"/>
      <c r="FV27" s="284"/>
      <c r="FW27" s="284"/>
      <c r="FX27" s="284"/>
      <c r="FY27" s="284"/>
      <c r="FZ27" s="284"/>
      <c r="GA27" s="284"/>
      <c r="GB27" s="284"/>
      <c r="GC27" s="284"/>
      <c r="GD27" s="284"/>
      <c r="GE27" s="284"/>
      <c r="GF27" s="284"/>
      <c r="GG27" s="284"/>
      <c r="GH27" s="284"/>
      <c r="GI27" s="284"/>
      <c r="GJ27" s="284"/>
      <c r="GK27" s="284"/>
      <c r="GL27" s="284"/>
      <c r="GM27" s="284"/>
      <c r="GN27" s="284"/>
      <c r="GO27" s="284"/>
      <c r="GP27" s="284"/>
      <c r="GQ27" s="284"/>
      <c r="GR27" s="284"/>
      <c r="GS27" s="284"/>
      <c r="GT27" s="284"/>
      <c r="GU27" s="284"/>
      <c r="GV27" s="284"/>
      <c r="GW27" s="284"/>
      <c r="GX27" s="284"/>
      <c r="GY27" s="284"/>
      <c r="GZ27" s="284"/>
      <c r="HA27" s="284"/>
      <c r="HB27" s="284"/>
      <c r="HC27" s="284"/>
      <c r="HD27" s="284"/>
      <c r="HE27" s="284"/>
      <c r="HF27" s="284"/>
      <c r="HG27" s="284"/>
      <c r="HH27" s="284"/>
      <c r="HI27" s="284"/>
      <c r="HJ27" s="284"/>
      <c r="HK27" s="284"/>
      <c r="HL27" s="284"/>
      <c r="HM27" s="284"/>
      <c r="HN27" s="284"/>
      <c r="HO27" s="284"/>
      <c r="HP27" s="284"/>
      <c r="HQ27" s="284"/>
      <c r="HR27" s="284"/>
      <c r="HS27" s="284"/>
      <c r="HT27" s="284"/>
      <c r="HU27" s="284"/>
      <c r="HV27" s="284"/>
      <c r="HW27" s="284"/>
      <c r="HX27" s="284"/>
      <c r="HY27" s="284"/>
      <c r="HZ27" s="284"/>
      <c r="IA27" s="284"/>
      <c r="IB27" s="284"/>
      <c r="IC27" s="284"/>
      <c r="ID27" s="284"/>
      <c r="IE27" s="284"/>
      <c r="IF27" s="284"/>
      <c r="IG27" s="284"/>
      <c r="IH27" s="284"/>
      <c r="II27" s="284"/>
      <c r="IJ27" s="284"/>
      <c r="IK27" s="284"/>
      <c r="IL27" s="284"/>
      <c r="IM27" s="284"/>
      <c r="IN27" s="284"/>
      <c r="IO27" s="284"/>
      <c r="IP27" s="284"/>
      <c r="IQ27" s="284"/>
      <c r="IR27" s="284"/>
      <c r="IS27" s="284"/>
      <c r="IT27" s="284"/>
      <c r="IU27" s="284"/>
      <c r="IV27" s="284"/>
    </row>
    <row r="28" spans="1:256" s="200" customFormat="1" ht="17.25" customHeight="1">
      <c r="A28" s="285">
        <v>18</v>
      </c>
      <c r="B28" s="2600"/>
      <c r="C28" s="2600"/>
      <c r="D28" s="2600"/>
      <c r="E28" s="2600"/>
      <c r="F28" s="2600"/>
      <c r="G28" s="2601"/>
      <c r="H28" s="2612"/>
      <c r="I28" s="2612"/>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84"/>
      <c r="AY28" s="284"/>
      <c r="AZ28" s="284"/>
      <c r="BA28" s="284"/>
      <c r="BB28" s="284"/>
      <c r="BC28" s="284"/>
      <c r="BD28" s="284"/>
      <c r="BE28" s="284"/>
      <c r="BF28" s="284"/>
      <c r="BG28" s="284"/>
      <c r="BH28" s="284"/>
      <c r="BI28" s="284"/>
      <c r="BJ28" s="284"/>
      <c r="BK28" s="284"/>
      <c r="BL28" s="284"/>
      <c r="BM28" s="284"/>
      <c r="BN28" s="284"/>
      <c r="BO28" s="284"/>
      <c r="BP28" s="284"/>
      <c r="BQ28" s="284"/>
      <c r="BR28" s="284"/>
      <c r="BS28" s="284"/>
      <c r="BT28" s="284"/>
      <c r="BU28" s="284"/>
      <c r="BV28" s="284"/>
      <c r="BW28" s="284"/>
      <c r="BX28" s="284"/>
      <c r="BY28" s="284"/>
      <c r="BZ28" s="284"/>
      <c r="CA28" s="284"/>
      <c r="CB28" s="284"/>
      <c r="CC28" s="284"/>
      <c r="CD28" s="284"/>
      <c r="CE28" s="284"/>
      <c r="CF28" s="284"/>
      <c r="CG28" s="284"/>
      <c r="CH28" s="284"/>
      <c r="CI28" s="284"/>
      <c r="CJ28" s="284"/>
      <c r="CK28" s="284"/>
      <c r="CL28" s="284"/>
      <c r="CM28" s="284"/>
      <c r="CN28" s="284"/>
      <c r="CO28" s="284"/>
      <c r="CP28" s="284"/>
      <c r="CQ28" s="284"/>
      <c r="CR28" s="284"/>
      <c r="CS28" s="284"/>
      <c r="CT28" s="284"/>
      <c r="CU28" s="284"/>
      <c r="CV28" s="284"/>
      <c r="CW28" s="284"/>
      <c r="CX28" s="284"/>
      <c r="CY28" s="284"/>
      <c r="CZ28" s="284"/>
      <c r="DA28" s="284"/>
      <c r="DB28" s="284"/>
      <c r="DC28" s="284"/>
      <c r="DD28" s="284"/>
      <c r="DE28" s="284"/>
      <c r="DF28" s="284"/>
      <c r="DG28" s="284"/>
      <c r="DH28" s="284"/>
      <c r="DI28" s="284"/>
      <c r="DJ28" s="284"/>
      <c r="DK28" s="284"/>
      <c r="DL28" s="284"/>
      <c r="DM28" s="284"/>
      <c r="DN28" s="284"/>
      <c r="DO28" s="284"/>
      <c r="DP28" s="284"/>
      <c r="DQ28" s="284"/>
      <c r="DR28" s="284"/>
      <c r="DS28" s="284"/>
      <c r="DT28" s="284"/>
      <c r="DU28" s="284"/>
      <c r="DV28" s="284"/>
      <c r="DW28" s="284"/>
      <c r="DX28" s="284"/>
      <c r="DY28" s="284"/>
      <c r="DZ28" s="284"/>
      <c r="EA28" s="284"/>
      <c r="EB28" s="284"/>
      <c r="EC28" s="284"/>
      <c r="ED28" s="284"/>
      <c r="EE28" s="284"/>
      <c r="EF28" s="284"/>
      <c r="EG28" s="284"/>
      <c r="EH28" s="284"/>
      <c r="EI28" s="284"/>
      <c r="EJ28" s="284"/>
      <c r="EK28" s="284"/>
      <c r="EL28" s="284"/>
      <c r="EM28" s="284"/>
      <c r="EN28" s="284"/>
      <c r="EO28" s="284"/>
      <c r="EP28" s="284"/>
      <c r="EQ28" s="284"/>
      <c r="ER28" s="284"/>
      <c r="ES28" s="284"/>
      <c r="ET28" s="284"/>
      <c r="EU28" s="284"/>
      <c r="EV28" s="284"/>
      <c r="EW28" s="284"/>
      <c r="EX28" s="284"/>
      <c r="EY28" s="284"/>
      <c r="EZ28" s="284"/>
      <c r="FA28" s="284"/>
      <c r="FB28" s="284"/>
      <c r="FC28" s="284"/>
      <c r="FD28" s="284"/>
      <c r="FE28" s="284"/>
      <c r="FF28" s="284"/>
      <c r="FG28" s="284"/>
      <c r="FH28" s="284"/>
      <c r="FI28" s="284"/>
      <c r="FJ28" s="284"/>
      <c r="FK28" s="284"/>
      <c r="FL28" s="284"/>
      <c r="FM28" s="284"/>
      <c r="FN28" s="284"/>
      <c r="FO28" s="284"/>
      <c r="FP28" s="284"/>
      <c r="FQ28" s="284"/>
      <c r="FR28" s="284"/>
      <c r="FS28" s="284"/>
      <c r="FT28" s="284"/>
      <c r="FU28" s="284"/>
      <c r="FV28" s="284"/>
      <c r="FW28" s="284"/>
      <c r="FX28" s="284"/>
      <c r="FY28" s="284"/>
      <c r="FZ28" s="284"/>
      <c r="GA28" s="284"/>
      <c r="GB28" s="284"/>
      <c r="GC28" s="284"/>
      <c r="GD28" s="284"/>
      <c r="GE28" s="284"/>
      <c r="GF28" s="284"/>
      <c r="GG28" s="284"/>
      <c r="GH28" s="284"/>
      <c r="GI28" s="284"/>
      <c r="GJ28" s="284"/>
      <c r="GK28" s="284"/>
      <c r="GL28" s="284"/>
      <c r="GM28" s="284"/>
      <c r="GN28" s="284"/>
      <c r="GO28" s="284"/>
      <c r="GP28" s="284"/>
      <c r="GQ28" s="284"/>
      <c r="GR28" s="284"/>
      <c r="GS28" s="284"/>
      <c r="GT28" s="284"/>
      <c r="GU28" s="284"/>
      <c r="GV28" s="284"/>
      <c r="GW28" s="284"/>
      <c r="GX28" s="284"/>
      <c r="GY28" s="284"/>
      <c r="GZ28" s="284"/>
      <c r="HA28" s="284"/>
      <c r="HB28" s="284"/>
      <c r="HC28" s="284"/>
      <c r="HD28" s="284"/>
      <c r="HE28" s="284"/>
      <c r="HF28" s="284"/>
      <c r="HG28" s="284"/>
      <c r="HH28" s="284"/>
      <c r="HI28" s="284"/>
      <c r="HJ28" s="284"/>
      <c r="HK28" s="284"/>
      <c r="HL28" s="284"/>
      <c r="HM28" s="284"/>
      <c r="HN28" s="284"/>
      <c r="HO28" s="284"/>
      <c r="HP28" s="284"/>
      <c r="HQ28" s="284"/>
      <c r="HR28" s="284"/>
      <c r="HS28" s="284"/>
      <c r="HT28" s="284"/>
      <c r="HU28" s="284"/>
      <c r="HV28" s="284"/>
      <c r="HW28" s="284"/>
      <c r="HX28" s="284"/>
      <c r="HY28" s="284"/>
      <c r="HZ28" s="284"/>
      <c r="IA28" s="284"/>
      <c r="IB28" s="284"/>
      <c r="IC28" s="284"/>
      <c r="ID28" s="284"/>
      <c r="IE28" s="284"/>
      <c r="IF28" s="284"/>
      <c r="IG28" s="284"/>
      <c r="IH28" s="284"/>
      <c r="II28" s="284"/>
      <c r="IJ28" s="284"/>
      <c r="IK28" s="284"/>
      <c r="IL28" s="284"/>
      <c r="IM28" s="284"/>
      <c r="IN28" s="284"/>
      <c r="IO28" s="284"/>
      <c r="IP28" s="284"/>
      <c r="IQ28" s="284"/>
      <c r="IR28" s="284"/>
      <c r="IS28" s="284"/>
      <c r="IT28" s="284"/>
      <c r="IU28" s="284"/>
      <c r="IV28" s="284"/>
    </row>
    <row r="29" spans="1:256" s="200" customFormat="1" ht="17.25" customHeight="1">
      <c r="A29" s="285">
        <v>19</v>
      </c>
      <c r="B29" s="2600"/>
      <c r="C29" s="2600"/>
      <c r="D29" s="2600"/>
      <c r="E29" s="2600"/>
      <c r="F29" s="2600"/>
      <c r="G29" s="2601"/>
      <c r="H29" s="2612"/>
      <c r="I29" s="2612"/>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4"/>
      <c r="BG29" s="284"/>
      <c r="BH29" s="284"/>
      <c r="BI29" s="284"/>
      <c r="BJ29" s="284"/>
      <c r="BK29" s="284"/>
      <c r="BL29" s="284"/>
      <c r="BM29" s="284"/>
      <c r="BN29" s="284"/>
      <c r="BO29" s="284"/>
      <c r="BP29" s="284"/>
      <c r="BQ29" s="284"/>
      <c r="BR29" s="284"/>
      <c r="BS29" s="284"/>
      <c r="BT29" s="284"/>
      <c r="BU29" s="284"/>
      <c r="BV29" s="284"/>
      <c r="BW29" s="284"/>
      <c r="BX29" s="284"/>
      <c r="BY29" s="284"/>
      <c r="BZ29" s="284"/>
      <c r="CA29" s="284"/>
      <c r="CB29" s="284"/>
      <c r="CC29" s="284"/>
      <c r="CD29" s="284"/>
      <c r="CE29" s="284"/>
      <c r="CF29" s="284"/>
      <c r="CG29" s="284"/>
      <c r="CH29" s="284"/>
      <c r="CI29" s="284"/>
      <c r="CJ29" s="284"/>
      <c r="CK29" s="284"/>
      <c r="CL29" s="284"/>
      <c r="CM29" s="284"/>
      <c r="CN29" s="284"/>
      <c r="CO29" s="284"/>
      <c r="CP29" s="284"/>
      <c r="CQ29" s="284"/>
      <c r="CR29" s="284"/>
      <c r="CS29" s="284"/>
      <c r="CT29" s="284"/>
      <c r="CU29" s="284"/>
      <c r="CV29" s="284"/>
      <c r="CW29" s="284"/>
      <c r="CX29" s="284"/>
      <c r="CY29" s="284"/>
      <c r="CZ29" s="284"/>
      <c r="DA29" s="284"/>
      <c r="DB29" s="284"/>
      <c r="DC29" s="284"/>
      <c r="DD29" s="284"/>
      <c r="DE29" s="284"/>
      <c r="DF29" s="284"/>
      <c r="DG29" s="284"/>
      <c r="DH29" s="284"/>
      <c r="DI29" s="284"/>
      <c r="DJ29" s="284"/>
      <c r="DK29" s="284"/>
      <c r="DL29" s="284"/>
      <c r="DM29" s="284"/>
      <c r="DN29" s="284"/>
      <c r="DO29" s="284"/>
      <c r="DP29" s="284"/>
      <c r="DQ29" s="284"/>
      <c r="DR29" s="284"/>
      <c r="DS29" s="284"/>
      <c r="DT29" s="284"/>
      <c r="DU29" s="284"/>
      <c r="DV29" s="284"/>
      <c r="DW29" s="284"/>
      <c r="DX29" s="284"/>
      <c r="DY29" s="284"/>
      <c r="DZ29" s="284"/>
      <c r="EA29" s="284"/>
      <c r="EB29" s="284"/>
      <c r="EC29" s="284"/>
      <c r="ED29" s="284"/>
      <c r="EE29" s="284"/>
      <c r="EF29" s="284"/>
      <c r="EG29" s="284"/>
      <c r="EH29" s="284"/>
      <c r="EI29" s="284"/>
      <c r="EJ29" s="284"/>
      <c r="EK29" s="284"/>
      <c r="EL29" s="284"/>
      <c r="EM29" s="284"/>
      <c r="EN29" s="284"/>
      <c r="EO29" s="284"/>
      <c r="EP29" s="284"/>
      <c r="EQ29" s="284"/>
      <c r="ER29" s="284"/>
      <c r="ES29" s="284"/>
      <c r="ET29" s="284"/>
      <c r="EU29" s="284"/>
      <c r="EV29" s="284"/>
      <c r="EW29" s="284"/>
      <c r="EX29" s="284"/>
      <c r="EY29" s="284"/>
      <c r="EZ29" s="284"/>
      <c r="FA29" s="284"/>
      <c r="FB29" s="284"/>
      <c r="FC29" s="284"/>
      <c r="FD29" s="284"/>
      <c r="FE29" s="284"/>
      <c r="FF29" s="284"/>
      <c r="FG29" s="284"/>
      <c r="FH29" s="284"/>
      <c r="FI29" s="284"/>
      <c r="FJ29" s="284"/>
      <c r="FK29" s="284"/>
      <c r="FL29" s="284"/>
      <c r="FM29" s="284"/>
      <c r="FN29" s="284"/>
      <c r="FO29" s="284"/>
      <c r="FP29" s="284"/>
      <c r="FQ29" s="284"/>
      <c r="FR29" s="284"/>
      <c r="FS29" s="284"/>
      <c r="FT29" s="284"/>
      <c r="FU29" s="284"/>
      <c r="FV29" s="284"/>
      <c r="FW29" s="284"/>
      <c r="FX29" s="284"/>
      <c r="FY29" s="284"/>
      <c r="FZ29" s="284"/>
      <c r="GA29" s="284"/>
      <c r="GB29" s="284"/>
      <c r="GC29" s="284"/>
      <c r="GD29" s="284"/>
      <c r="GE29" s="284"/>
      <c r="GF29" s="284"/>
      <c r="GG29" s="284"/>
      <c r="GH29" s="284"/>
      <c r="GI29" s="284"/>
      <c r="GJ29" s="284"/>
      <c r="GK29" s="284"/>
      <c r="GL29" s="284"/>
      <c r="GM29" s="284"/>
      <c r="GN29" s="284"/>
      <c r="GO29" s="284"/>
      <c r="GP29" s="284"/>
      <c r="GQ29" s="284"/>
      <c r="GR29" s="284"/>
      <c r="GS29" s="284"/>
      <c r="GT29" s="284"/>
      <c r="GU29" s="284"/>
      <c r="GV29" s="284"/>
      <c r="GW29" s="284"/>
      <c r="GX29" s="284"/>
      <c r="GY29" s="284"/>
      <c r="GZ29" s="284"/>
      <c r="HA29" s="284"/>
      <c r="HB29" s="284"/>
      <c r="HC29" s="284"/>
      <c r="HD29" s="284"/>
      <c r="HE29" s="284"/>
      <c r="HF29" s="284"/>
      <c r="HG29" s="284"/>
      <c r="HH29" s="284"/>
      <c r="HI29" s="284"/>
      <c r="HJ29" s="284"/>
      <c r="HK29" s="284"/>
      <c r="HL29" s="284"/>
      <c r="HM29" s="284"/>
      <c r="HN29" s="284"/>
      <c r="HO29" s="284"/>
      <c r="HP29" s="284"/>
      <c r="HQ29" s="284"/>
      <c r="HR29" s="284"/>
      <c r="HS29" s="284"/>
      <c r="HT29" s="284"/>
      <c r="HU29" s="284"/>
      <c r="HV29" s="284"/>
      <c r="HW29" s="284"/>
      <c r="HX29" s="284"/>
      <c r="HY29" s="284"/>
      <c r="HZ29" s="284"/>
      <c r="IA29" s="284"/>
      <c r="IB29" s="284"/>
      <c r="IC29" s="284"/>
      <c r="ID29" s="284"/>
      <c r="IE29" s="284"/>
      <c r="IF29" s="284"/>
      <c r="IG29" s="284"/>
      <c r="IH29" s="284"/>
      <c r="II29" s="284"/>
      <c r="IJ29" s="284"/>
      <c r="IK29" s="284"/>
      <c r="IL29" s="284"/>
      <c r="IM29" s="284"/>
      <c r="IN29" s="284"/>
      <c r="IO29" s="284"/>
      <c r="IP29" s="284"/>
      <c r="IQ29" s="284"/>
      <c r="IR29" s="284"/>
      <c r="IS29" s="284"/>
      <c r="IT29" s="284"/>
      <c r="IU29" s="284"/>
      <c r="IV29" s="284"/>
    </row>
    <row r="30" spans="1:256" s="200" customFormat="1" ht="17.25" customHeight="1">
      <c r="A30" s="285">
        <v>20</v>
      </c>
      <c r="B30" s="2600"/>
      <c r="C30" s="2600"/>
      <c r="D30" s="2600"/>
      <c r="E30" s="2600"/>
      <c r="F30" s="2600"/>
      <c r="G30" s="2601"/>
      <c r="H30" s="2612"/>
      <c r="I30" s="2612"/>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c r="BW30" s="284"/>
      <c r="BX30" s="284"/>
      <c r="BY30" s="284"/>
      <c r="BZ30" s="284"/>
      <c r="CA30" s="284"/>
      <c r="CB30" s="284"/>
      <c r="CC30" s="284"/>
      <c r="CD30" s="284"/>
      <c r="CE30" s="284"/>
      <c r="CF30" s="284"/>
      <c r="CG30" s="284"/>
      <c r="CH30" s="284"/>
      <c r="CI30" s="284"/>
      <c r="CJ30" s="284"/>
      <c r="CK30" s="284"/>
      <c r="CL30" s="284"/>
      <c r="CM30" s="284"/>
      <c r="CN30" s="284"/>
      <c r="CO30" s="284"/>
      <c r="CP30" s="284"/>
      <c r="CQ30" s="284"/>
      <c r="CR30" s="284"/>
      <c r="CS30" s="284"/>
      <c r="CT30" s="284"/>
      <c r="CU30" s="284"/>
      <c r="CV30" s="284"/>
      <c r="CW30" s="284"/>
      <c r="CX30" s="284"/>
      <c r="CY30" s="284"/>
      <c r="CZ30" s="284"/>
      <c r="DA30" s="284"/>
      <c r="DB30" s="284"/>
      <c r="DC30" s="284"/>
      <c r="DD30" s="284"/>
      <c r="DE30" s="284"/>
      <c r="DF30" s="284"/>
      <c r="DG30" s="284"/>
      <c r="DH30" s="284"/>
      <c r="DI30" s="284"/>
      <c r="DJ30" s="284"/>
      <c r="DK30" s="284"/>
      <c r="DL30" s="284"/>
      <c r="DM30" s="284"/>
      <c r="DN30" s="284"/>
      <c r="DO30" s="284"/>
      <c r="DP30" s="284"/>
      <c r="DQ30" s="284"/>
      <c r="DR30" s="284"/>
      <c r="DS30" s="284"/>
      <c r="DT30" s="284"/>
      <c r="DU30" s="284"/>
      <c r="DV30" s="284"/>
      <c r="DW30" s="284"/>
      <c r="DX30" s="284"/>
      <c r="DY30" s="284"/>
      <c r="DZ30" s="284"/>
      <c r="EA30" s="284"/>
      <c r="EB30" s="284"/>
      <c r="EC30" s="284"/>
      <c r="ED30" s="284"/>
      <c r="EE30" s="284"/>
      <c r="EF30" s="284"/>
      <c r="EG30" s="284"/>
      <c r="EH30" s="284"/>
      <c r="EI30" s="284"/>
      <c r="EJ30" s="284"/>
      <c r="EK30" s="284"/>
      <c r="EL30" s="284"/>
      <c r="EM30" s="284"/>
      <c r="EN30" s="284"/>
      <c r="EO30" s="284"/>
      <c r="EP30" s="284"/>
      <c r="EQ30" s="284"/>
      <c r="ER30" s="284"/>
      <c r="ES30" s="284"/>
      <c r="ET30" s="284"/>
      <c r="EU30" s="284"/>
      <c r="EV30" s="284"/>
      <c r="EW30" s="284"/>
      <c r="EX30" s="284"/>
      <c r="EY30" s="284"/>
      <c r="EZ30" s="284"/>
      <c r="FA30" s="284"/>
      <c r="FB30" s="284"/>
      <c r="FC30" s="284"/>
      <c r="FD30" s="284"/>
      <c r="FE30" s="284"/>
      <c r="FF30" s="284"/>
      <c r="FG30" s="284"/>
      <c r="FH30" s="284"/>
      <c r="FI30" s="284"/>
      <c r="FJ30" s="284"/>
      <c r="FK30" s="284"/>
      <c r="FL30" s="284"/>
      <c r="FM30" s="284"/>
      <c r="FN30" s="284"/>
      <c r="FO30" s="284"/>
      <c r="FP30" s="284"/>
      <c r="FQ30" s="284"/>
      <c r="FR30" s="284"/>
      <c r="FS30" s="284"/>
      <c r="FT30" s="284"/>
      <c r="FU30" s="284"/>
      <c r="FV30" s="284"/>
      <c r="FW30" s="284"/>
      <c r="FX30" s="284"/>
      <c r="FY30" s="284"/>
      <c r="FZ30" s="284"/>
      <c r="GA30" s="284"/>
      <c r="GB30" s="284"/>
      <c r="GC30" s="284"/>
      <c r="GD30" s="284"/>
      <c r="GE30" s="284"/>
      <c r="GF30" s="284"/>
      <c r="GG30" s="284"/>
      <c r="GH30" s="284"/>
      <c r="GI30" s="284"/>
      <c r="GJ30" s="284"/>
      <c r="GK30" s="284"/>
      <c r="GL30" s="284"/>
      <c r="GM30" s="284"/>
      <c r="GN30" s="284"/>
      <c r="GO30" s="284"/>
      <c r="GP30" s="284"/>
      <c r="GQ30" s="284"/>
      <c r="GR30" s="284"/>
      <c r="GS30" s="284"/>
      <c r="GT30" s="284"/>
      <c r="GU30" s="284"/>
      <c r="GV30" s="284"/>
      <c r="GW30" s="284"/>
      <c r="GX30" s="284"/>
      <c r="GY30" s="284"/>
      <c r="GZ30" s="284"/>
      <c r="HA30" s="284"/>
      <c r="HB30" s="284"/>
      <c r="HC30" s="284"/>
      <c r="HD30" s="284"/>
      <c r="HE30" s="284"/>
      <c r="HF30" s="284"/>
      <c r="HG30" s="284"/>
      <c r="HH30" s="284"/>
      <c r="HI30" s="284"/>
      <c r="HJ30" s="284"/>
      <c r="HK30" s="284"/>
      <c r="HL30" s="284"/>
      <c r="HM30" s="284"/>
      <c r="HN30" s="284"/>
      <c r="HO30" s="284"/>
      <c r="HP30" s="284"/>
      <c r="HQ30" s="284"/>
      <c r="HR30" s="284"/>
      <c r="HS30" s="284"/>
      <c r="HT30" s="284"/>
      <c r="HU30" s="284"/>
      <c r="HV30" s="284"/>
      <c r="HW30" s="284"/>
      <c r="HX30" s="284"/>
      <c r="HY30" s="284"/>
      <c r="HZ30" s="284"/>
      <c r="IA30" s="284"/>
      <c r="IB30" s="284"/>
      <c r="IC30" s="284"/>
      <c r="ID30" s="284"/>
      <c r="IE30" s="284"/>
      <c r="IF30" s="284"/>
      <c r="IG30" s="284"/>
      <c r="IH30" s="284"/>
      <c r="II30" s="284"/>
      <c r="IJ30" s="284"/>
      <c r="IK30" s="284"/>
      <c r="IL30" s="284"/>
      <c r="IM30" s="284"/>
      <c r="IN30" s="284"/>
      <c r="IO30" s="284"/>
      <c r="IP30" s="284"/>
      <c r="IQ30" s="284"/>
      <c r="IR30" s="284"/>
      <c r="IS30" s="284"/>
      <c r="IT30" s="284"/>
      <c r="IU30" s="284"/>
      <c r="IV30" s="284"/>
    </row>
    <row r="31" spans="1:256" s="200" customFormat="1" ht="17.25" customHeight="1">
      <c r="A31" s="285">
        <v>21</v>
      </c>
      <c r="B31" s="2600"/>
      <c r="C31" s="2600"/>
      <c r="D31" s="2608"/>
      <c r="E31" s="2609"/>
      <c r="F31" s="2600"/>
      <c r="G31" s="2601"/>
      <c r="H31" s="2612"/>
      <c r="I31" s="2612"/>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4"/>
      <c r="CE31" s="284"/>
      <c r="CF31" s="284"/>
      <c r="CG31" s="284"/>
      <c r="CH31" s="284"/>
      <c r="CI31" s="284"/>
      <c r="CJ31" s="284"/>
      <c r="CK31" s="284"/>
      <c r="CL31" s="284"/>
      <c r="CM31" s="284"/>
      <c r="CN31" s="284"/>
      <c r="CO31" s="284"/>
      <c r="CP31" s="284"/>
      <c r="CQ31" s="284"/>
      <c r="CR31" s="284"/>
      <c r="CS31" s="284"/>
      <c r="CT31" s="284"/>
      <c r="CU31" s="284"/>
      <c r="CV31" s="284"/>
      <c r="CW31" s="284"/>
      <c r="CX31" s="284"/>
      <c r="CY31" s="284"/>
      <c r="CZ31" s="284"/>
      <c r="DA31" s="284"/>
      <c r="DB31" s="284"/>
      <c r="DC31" s="284"/>
      <c r="DD31" s="284"/>
      <c r="DE31" s="284"/>
      <c r="DF31" s="284"/>
      <c r="DG31" s="284"/>
      <c r="DH31" s="284"/>
      <c r="DI31" s="284"/>
      <c r="DJ31" s="284"/>
      <c r="DK31" s="284"/>
      <c r="DL31" s="284"/>
      <c r="DM31" s="284"/>
      <c r="DN31" s="284"/>
      <c r="DO31" s="284"/>
      <c r="DP31" s="284"/>
      <c r="DQ31" s="284"/>
      <c r="DR31" s="284"/>
      <c r="DS31" s="284"/>
      <c r="DT31" s="284"/>
      <c r="DU31" s="284"/>
      <c r="DV31" s="284"/>
      <c r="DW31" s="284"/>
      <c r="DX31" s="284"/>
      <c r="DY31" s="284"/>
      <c r="DZ31" s="284"/>
      <c r="EA31" s="284"/>
      <c r="EB31" s="284"/>
      <c r="EC31" s="284"/>
      <c r="ED31" s="284"/>
      <c r="EE31" s="284"/>
      <c r="EF31" s="284"/>
      <c r="EG31" s="284"/>
      <c r="EH31" s="284"/>
      <c r="EI31" s="284"/>
      <c r="EJ31" s="284"/>
      <c r="EK31" s="284"/>
      <c r="EL31" s="284"/>
      <c r="EM31" s="284"/>
      <c r="EN31" s="284"/>
      <c r="EO31" s="284"/>
      <c r="EP31" s="284"/>
      <c r="EQ31" s="284"/>
      <c r="ER31" s="284"/>
      <c r="ES31" s="284"/>
      <c r="ET31" s="284"/>
      <c r="EU31" s="284"/>
      <c r="EV31" s="284"/>
      <c r="EW31" s="284"/>
      <c r="EX31" s="284"/>
      <c r="EY31" s="284"/>
      <c r="EZ31" s="284"/>
      <c r="FA31" s="284"/>
      <c r="FB31" s="284"/>
      <c r="FC31" s="284"/>
      <c r="FD31" s="284"/>
      <c r="FE31" s="284"/>
      <c r="FF31" s="284"/>
      <c r="FG31" s="284"/>
      <c r="FH31" s="284"/>
      <c r="FI31" s="284"/>
      <c r="FJ31" s="284"/>
      <c r="FK31" s="284"/>
      <c r="FL31" s="284"/>
      <c r="FM31" s="284"/>
      <c r="FN31" s="284"/>
      <c r="FO31" s="284"/>
      <c r="FP31" s="284"/>
      <c r="FQ31" s="284"/>
      <c r="FR31" s="284"/>
      <c r="FS31" s="284"/>
      <c r="FT31" s="284"/>
      <c r="FU31" s="284"/>
      <c r="FV31" s="284"/>
      <c r="FW31" s="284"/>
      <c r="FX31" s="284"/>
      <c r="FY31" s="284"/>
      <c r="FZ31" s="284"/>
      <c r="GA31" s="284"/>
      <c r="GB31" s="284"/>
      <c r="GC31" s="284"/>
      <c r="GD31" s="284"/>
      <c r="GE31" s="284"/>
      <c r="GF31" s="284"/>
      <c r="GG31" s="284"/>
      <c r="GH31" s="284"/>
      <c r="GI31" s="284"/>
      <c r="GJ31" s="284"/>
      <c r="GK31" s="284"/>
      <c r="GL31" s="284"/>
      <c r="GM31" s="284"/>
      <c r="GN31" s="284"/>
      <c r="GO31" s="284"/>
      <c r="GP31" s="284"/>
      <c r="GQ31" s="284"/>
      <c r="GR31" s="284"/>
      <c r="GS31" s="284"/>
      <c r="GT31" s="284"/>
      <c r="GU31" s="284"/>
      <c r="GV31" s="284"/>
      <c r="GW31" s="284"/>
      <c r="GX31" s="284"/>
      <c r="GY31" s="284"/>
      <c r="GZ31" s="284"/>
      <c r="HA31" s="284"/>
      <c r="HB31" s="284"/>
      <c r="HC31" s="284"/>
      <c r="HD31" s="284"/>
      <c r="HE31" s="284"/>
      <c r="HF31" s="284"/>
      <c r="HG31" s="284"/>
      <c r="HH31" s="284"/>
      <c r="HI31" s="284"/>
      <c r="HJ31" s="284"/>
      <c r="HK31" s="284"/>
      <c r="HL31" s="284"/>
      <c r="HM31" s="284"/>
      <c r="HN31" s="284"/>
      <c r="HO31" s="284"/>
      <c r="HP31" s="284"/>
      <c r="HQ31" s="284"/>
      <c r="HR31" s="284"/>
      <c r="HS31" s="284"/>
      <c r="HT31" s="284"/>
      <c r="HU31" s="284"/>
      <c r="HV31" s="284"/>
      <c r="HW31" s="284"/>
      <c r="HX31" s="284"/>
      <c r="HY31" s="284"/>
      <c r="HZ31" s="284"/>
      <c r="IA31" s="284"/>
      <c r="IB31" s="284"/>
      <c r="IC31" s="284"/>
      <c r="ID31" s="284"/>
      <c r="IE31" s="284"/>
      <c r="IF31" s="284"/>
      <c r="IG31" s="284"/>
      <c r="IH31" s="284"/>
      <c r="II31" s="284"/>
      <c r="IJ31" s="284"/>
      <c r="IK31" s="284"/>
      <c r="IL31" s="284"/>
      <c r="IM31" s="284"/>
      <c r="IN31" s="284"/>
      <c r="IO31" s="284"/>
      <c r="IP31" s="284"/>
      <c r="IQ31" s="284"/>
      <c r="IR31" s="284"/>
      <c r="IS31" s="284"/>
      <c r="IT31" s="284"/>
      <c r="IU31" s="284"/>
      <c r="IV31" s="284"/>
    </row>
    <row r="32" spans="1:256" s="200" customFormat="1" ht="17.25" customHeight="1">
      <c r="A32" s="285">
        <v>22</v>
      </c>
      <c r="B32" s="2600"/>
      <c r="C32" s="2600"/>
      <c r="D32" s="2608"/>
      <c r="E32" s="2609"/>
      <c r="F32" s="2600"/>
      <c r="G32" s="2601"/>
      <c r="H32" s="2612"/>
      <c r="I32" s="2612"/>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c r="BW32" s="284"/>
      <c r="BX32" s="284"/>
      <c r="BY32" s="284"/>
      <c r="BZ32" s="284"/>
      <c r="CA32" s="284"/>
      <c r="CB32" s="284"/>
      <c r="CC32" s="284"/>
      <c r="CD32" s="284"/>
      <c r="CE32" s="284"/>
      <c r="CF32" s="284"/>
      <c r="CG32" s="284"/>
      <c r="CH32" s="284"/>
      <c r="CI32" s="284"/>
      <c r="CJ32" s="284"/>
      <c r="CK32" s="284"/>
      <c r="CL32" s="284"/>
      <c r="CM32" s="284"/>
      <c r="CN32" s="284"/>
      <c r="CO32" s="284"/>
      <c r="CP32" s="284"/>
      <c r="CQ32" s="284"/>
      <c r="CR32" s="284"/>
      <c r="CS32" s="284"/>
      <c r="CT32" s="284"/>
      <c r="CU32" s="284"/>
      <c r="CV32" s="284"/>
      <c r="CW32" s="284"/>
      <c r="CX32" s="284"/>
      <c r="CY32" s="284"/>
      <c r="CZ32" s="284"/>
      <c r="DA32" s="284"/>
      <c r="DB32" s="284"/>
      <c r="DC32" s="284"/>
      <c r="DD32" s="284"/>
      <c r="DE32" s="284"/>
      <c r="DF32" s="284"/>
      <c r="DG32" s="284"/>
      <c r="DH32" s="284"/>
      <c r="DI32" s="284"/>
      <c r="DJ32" s="284"/>
      <c r="DK32" s="284"/>
      <c r="DL32" s="284"/>
      <c r="DM32" s="284"/>
      <c r="DN32" s="284"/>
      <c r="DO32" s="284"/>
      <c r="DP32" s="284"/>
      <c r="DQ32" s="284"/>
      <c r="DR32" s="284"/>
      <c r="DS32" s="284"/>
      <c r="DT32" s="284"/>
      <c r="DU32" s="284"/>
      <c r="DV32" s="284"/>
      <c r="DW32" s="284"/>
      <c r="DX32" s="284"/>
      <c r="DY32" s="284"/>
      <c r="DZ32" s="284"/>
      <c r="EA32" s="284"/>
      <c r="EB32" s="284"/>
      <c r="EC32" s="284"/>
      <c r="ED32" s="284"/>
      <c r="EE32" s="284"/>
      <c r="EF32" s="284"/>
      <c r="EG32" s="284"/>
      <c r="EH32" s="284"/>
      <c r="EI32" s="284"/>
      <c r="EJ32" s="284"/>
      <c r="EK32" s="284"/>
      <c r="EL32" s="284"/>
      <c r="EM32" s="284"/>
      <c r="EN32" s="284"/>
      <c r="EO32" s="284"/>
      <c r="EP32" s="284"/>
      <c r="EQ32" s="284"/>
      <c r="ER32" s="284"/>
      <c r="ES32" s="284"/>
      <c r="ET32" s="284"/>
      <c r="EU32" s="284"/>
      <c r="EV32" s="284"/>
      <c r="EW32" s="284"/>
      <c r="EX32" s="284"/>
      <c r="EY32" s="284"/>
      <c r="EZ32" s="284"/>
      <c r="FA32" s="284"/>
      <c r="FB32" s="284"/>
      <c r="FC32" s="284"/>
      <c r="FD32" s="284"/>
      <c r="FE32" s="284"/>
      <c r="FF32" s="284"/>
      <c r="FG32" s="284"/>
      <c r="FH32" s="284"/>
      <c r="FI32" s="284"/>
      <c r="FJ32" s="284"/>
      <c r="FK32" s="284"/>
      <c r="FL32" s="284"/>
      <c r="FM32" s="284"/>
      <c r="FN32" s="284"/>
      <c r="FO32" s="284"/>
      <c r="FP32" s="284"/>
      <c r="FQ32" s="284"/>
      <c r="FR32" s="284"/>
      <c r="FS32" s="284"/>
      <c r="FT32" s="284"/>
      <c r="FU32" s="284"/>
      <c r="FV32" s="284"/>
      <c r="FW32" s="284"/>
      <c r="FX32" s="284"/>
      <c r="FY32" s="284"/>
      <c r="FZ32" s="284"/>
      <c r="GA32" s="284"/>
      <c r="GB32" s="284"/>
      <c r="GC32" s="284"/>
      <c r="GD32" s="284"/>
      <c r="GE32" s="284"/>
      <c r="GF32" s="284"/>
      <c r="GG32" s="284"/>
      <c r="GH32" s="284"/>
      <c r="GI32" s="284"/>
      <c r="GJ32" s="284"/>
      <c r="GK32" s="284"/>
      <c r="GL32" s="284"/>
      <c r="GM32" s="284"/>
      <c r="GN32" s="284"/>
      <c r="GO32" s="284"/>
      <c r="GP32" s="284"/>
      <c r="GQ32" s="284"/>
      <c r="GR32" s="284"/>
      <c r="GS32" s="284"/>
      <c r="GT32" s="284"/>
      <c r="GU32" s="284"/>
      <c r="GV32" s="284"/>
      <c r="GW32" s="284"/>
      <c r="GX32" s="284"/>
      <c r="GY32" s="284"/>
      <c r="GZ32" s="284"/>
      <c r="HA32" s="284"/>
      <c r="HB32" s="284"/>
      <c r="HC32" s="284"/>
      <c r="HD32" s="284"/>
      <c r="HE32" s="284"/>
      <c r="HF32" s="284"/>
      <c r="HG32" s="284"/>
      <c r="HH32" s="284"/>
      <c r="HI32" s="284"/>
      <c r="HJ32" s="284"/>
      <c r="HK32" s="284"/>
      <c r="HL32" s="284"/>
      <c r="HM32" s="284"/>
      <c r="HN32" s="284"/>
      <c r="HO32" s="284"/>
      <c r="HP32" s="284"/>
      <c r="HQ32" s="284"/>
      <c r="HR32" s="284"/>
      <c r="HS32" s="284"/>
      <c r="HT32" s="284"/>
      <c r="HU32" s="284"/>
      <c r="HV32" s="284"/>
      <c r="HW32" s="284"/>
      <c r="HX32" s="284"/>
      <c r="HY32" s="284"/>
      <c r="HZ32" s="284"/>
      <c r="IA32" s="284"/>
      <c r="IB32" s="284"/>
      <c r="IC32" s="284"/>
      <c r="ID32" s="284"/>
      <c r="IE32" s="284"/>
      <c r="IF32" s="284"/>
      <c r="IG32" s="284"/>
      <c r="IH32" s="284"/>
      <c r="II32" s="284"/>
      <c r="IJ32" s="284"/>
      <c r="IK32" s="284"/>
      <c r="IL32" s="284"/>
      <c r="IM32" s="284"/>
      <c r="IN32" s="284"/>
      <c r="IO32" s="284"/>
      <c r="IP32" s="284"/>
      <c r="IQ32" s="284"/>
      <c r="IR32" s="284"/>
      <c r="IS32" s="284"/>
      <c r="IT32" s="284"/>
      <c r="IU32" s="284"/>
      <c r="IV32" s="284"/>
    </row>
    <row r="33" spans="1:256" s="200" customFormat="1" ht="17.25" customHeight="1">
      <c r="A33" s="285">
        <v>23</v>
      </c>
      <c r="B33" s="2600"/>
      <c r="C33" s="2600"/>
      <c r="D33" s="2608"/>
      <c r="E33" s="2609"/>
      <c r="F33" s="2600"/>
      <c r="G33" s="2601"/>
      <c r="H33" s="2612"/>
      <c r="I33" s="2612"/>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c r="CC33" s="284"/>
      <c r="CD33" s="284"/>
      <c r="CE33" s="284"/>
      <c r="CF33" s="284"/>
      <c r="CG33" s="284"/>
      <c r="CH33" s="284"/>
      <c r="CI33" s="284"/>
      <c r="CJ33" s="284"/>
      <c r="CK33" s="284"/>
      <c r="CL33" s="284"/>
      <c r="CM33" s="284"/>
      <c r="CN33" s="284"/>
      <c r="CO33" s="284"/>
      <c r="CP33" s="284"/>
      <c r="CQ33" s="284"/>
      <c r="CR33" s="284"/>
      <c r="CS33" s="284"/>
      <c r="CT33" s="284"/>
      <c r="CU33" s="284"/>
      <c r="CV33" s="284"/>
      <c r="CW33" s="284"/>
      <c r="CX33" s="284"/>
      <c r="CY33" s="284"/>
      <c r="CZ33" s="284"/>
      <c r="DA33" s="284"/>
      <c r="DB33" s="284"/>
      <c r="DC33" s="284"/>
      <c r="DD33" s="284"/>
      <c r="DE33" s="284"/>
      <c r="DF33" s="284"/>
      <c r="DG33" s="284"/>
      <c r="DH33" s="284"/>
      <c r="DI33" s="284"/>
      <c r="DJ33" s="284"/>
      <c r="DK33" s="284"/>
      <c r="DL33" s="284"/>
      <c r="DM33" s="284"/>
      <c r="DN33" s="284"/>
      <c r="DO33" s="284"/>
      <c r="DP33" s="284"/>
      <c r="DQ33" s="284"/>
      <c r="DR33" s="284"/>
      <c r="DS33" s="284"/>
      <c r="DT33" s="284"/>
      <c r="DU33" s="284"/>
      <c r="DV33" s="284"/>
      <c r="DW33" s="284"/>
      <c r="DX33" s="284"/>
      <c r="DY33" s="284"/>
      <c r="DZ33" s="284"/>
      <c r="EA33" s="284"/>
      <c r="EB33" s="284"/>
      <c r="EC33" s="284"/>
      <c r="ED33" s="284"/>
      <c r="EE33" s="284"/>
      <c r="EF33" s="284"/>
      <c r="EG33" s="284"/>
      <c r="EH33" s="284"/>
      <c r="EI33" s="284"/>
      <c r="EJ33" s="284"/>
      <c r="EK33" s="284"/>
      <c r="EL33" s="284"/>
      <c r="EM33" s="284"/>
      <c r="EN33" s="284"/>
      <c r="EO33" s="284"/>
      <c r="EP33" s="284"/>
      <c r="EQ33" s="284"/>
      <c r="ER33" s="284"/>
      <c r="ES33" s="284"/>
      <c r="ET33" s="284"/>
      <c r="EU33" s="284"/>
      <c r="EV33" s="284"/>
      <c r="EW33" s="284"/>
      <c r="EX33" s="284"/>
      <c r="EY33" s="284"/>
      <c r="EZ33" s="284"/>
      <c r="FA33" s="284"/>
      <c r="FB33" s="284"/>
      <c r="FC33" s="284"/>
      <c r="FD33" s="284"/>
      <c r="FE33" s="284"/>
      <c r="FF33" s="284"/>
      <c r="FG33" s="284"/>
      <c r="FH33" s="284"/>
      <c r="FI33" s="284"/>
      <c r="FJ33" s="284"/>
      <c r="FK33" s="284"/>
      <c r="FL33" s="284"/>
      <c r="FM33" s="284"/>
      <c r="FN33" s="284"/>
      <c r="FO33" s="284"/>
      <c r="FP33" s="284"/>
      <c r="FQ33" s="284"/>
      <c r="FR33" s="284"/>
      <c r="FS33" s="284"/>
      <c r="FT33" s="284"/>
      <c r="FU33" s="284"/>
      <c r="FV33" s="284"/>
      <c r="FW33" s="284"/>
      <c r="FX33" s="284"/>
      <c r="FY33" s="284"/>
      <c r="FZ33" s="284"/>
      <c r="GA33" s="284"/>
      <c r="GB33" s="284"/>
      <c r="GC33" s="284"/>
      <c r="GD33" s="284"/>
      <c r="GE33" s="284"/>
      <c r="GF33" s="284"/>
      <c r="GG33" s="284"/>
      <c r="GH33" s="284"/>
      <c r="GI33" s="284"/>
      <c r="GJ33" s="284"/>
      <c r="GK33" s="284"/>
      <c r="GL33" s="284"/>
      <c r="GM33" s="284"/>
      <c r="GN33" s="284"/>
      <c r="GO33" s="284"/>
      <c r="GP33" s="284"/>
      <c r="GQ33" s="284"/>
      <c r="GR33" s="284"/>
      <c r="GS33" s="284"/>
      <c r="GT33" s="284"/>
      <c r="GU33" s="284"/>
      <c r="GV33" s="284"/>
      <c r="GW33" s="284"/>
      <c r="GX33" s="284"/>
      <c r="GY33" s="284"/>
      <c r="GZ33" s="284"/>
      <c r="HA33" s="284"/>
      <c r="HB33" s="284"/>
      <c r="HC33" s="284"/>
      <c r="HD33" s="284"/>
      <c r="HE33" s="284"/>
      <c r="HF33" s="284"/>
      <c r="HG33" s="284"/>
      <c r="HH33" s="284"/>
      <c r="HI33" s="284"/>
      <c r="HJ33" s="284"/>
      <c r="HK33" s="284"/>
      <c r="HL33" s="284"/>
      <c r="HM33" s="284"/>
      <c r="HN33" s="284"/>
      <c r="HO33" s="284"/>
      <c r="HP33" s="284"/>
      <c r="HQ33" s="284"/>
      <c r="HR33" s="284"/>
      <c r="HS33" s="284"/>
      <c r="HT33" s="284"/>
      <c r="HU33" s="284"/>
      <c r="HV33" s="284"/>
      <c r="HW33" s="284"/>
      <c r="HX33" s="284"/>
      <c r="HY33" s="284"/>
      <c r="HZ33" s="284"/>
      <c r="IA33" s="284"/>
      <c r="IB33" s="284"/>
      <c r="IC33" s="284"/>
      <c r="ID33" s="284"/>
      <c r="IE33" s="284"/>
      <c r="IF33" s="284"/>
      <c r="IG33" s="284"/>
      <c r="IH33" s="284"/>
      <c r="II33" s="284"/>
      <c r="IJ33" s="284"/>
      <c r="IK33" s="284"/>
      <c r="IL33" s="284"/>
      <c r="IM33" s="284"/>
      <c r="IN33" s="284"/>
      <c r="IO33" s="284"/>
      <c r="IP33" s="284"/>
      <c r="IQ33" s="284"/>
      <c r="IR33" s="284"/>
      <c r="IS33" s="284"/>
      <c r="IT33" s="284"/>
      <c r="IU33" s="284"/>
      <c r="IV33" s="284"/>
    </row>
    <row r="34" spans="1:256" s="200" customFormat="1" ht="17.25" customHeight="1">
      <c r="A34" s="285">
        <v>24</v>
      </c>
      <c r="B34" s="2600"/>
      <c r="C34" s="2600"/>
      <c r="D34" s="2608"/>
      <c r="E34" s="2609"/>
      <c r="F34" s="2600"/>
      <c r="G34" s="2601"/>
      <c r="H34" s="2612"/>
      <c r="I34" s="2612"/>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c r="BG34" s="284"/>
      <c r="BH34" s="284"/>
      <c r="BI34" s="284"/>
      <c r="BJ34" s="284"/>
      <c r="BK34" s="284"/>
      <c r="BL34" s="284"/>
      <c r="BM34" s="284"/>
      <c r="BN34" s="284"/>
      <c r="BO34" s="284"/>
      <c r="BP34" s="284"/>
      <c r="BQ34" s="284"/>
      <c r="BR34" s="284"/>
      <c r="BS34" s="284"/>
      <c r="BT34" s="284"/>
      <c r="BU34" s="284"/>
      <c r="BV34" s="284"/>
      <c r="BW34" s="284"/>
      <c r="BX34" s="284"/>
      <c r="BY34" s="284"/>
      <c r="BZ34" s="284"/>
      <c r="CA34" s="284"/>
      <c r="CB34" s="284"/>
      <c r="CC34" s="284"/>
      <c r="CD34" s="284"/>
      <c r="CE34" s="284"/>
      <c r="CF34" s="284"/>
      <c r="CG34" s="284"/>
      <c r="CH34" s="284"/>
      <c r="CI34" s="284"/>
      <c r="CJ34" s="284"/>
      <c r="CK34" s="284"/>
      <c r="CL34" s="284"/>
      <c r="CM34" s="284"/>
      <c r="CN34" s="284"/>
      <c r="CO34" s="284"/>
      <c r="CP34" s="284"/>
      <c r="CQ34" s="284"/>
      <c r="CR34" s="284"/>
      <c r="CS34" s="284"/>
      <c r="CT34" s="284"/>
      <c r="CU34" s="284"/>
      <c r="CV34" s="284"/>
      <c r="CW34" s="284"/>
      <c r="CX34" s="284"/>
      <c r="CY34" s="284"/>
      <c r="CZ34" s="284"/>
      <c r="DA34" s="284"/>
      <c r="DB34" s="284"/>
      <c r="DC34" s="284"/>
      <c r="DD34" s="284"/>
      <c r="DE34" s="284"/>
      <c r="DF34" s="284"/>
      <c r="DG34" s="284"/>
      <c r="DH34" s="284"/>
      <c r="DI34" s="284"/>
      <c r="DJ34" s="284"/>
      <c r="DK34" s="284"/>
      <c r="DL34" s="284"/>
      <c r="DM34" s="284"/>
      <c r="DN34" s="284"/>
      <c r="DO34" s="284"/>
      <c r="DP34" s="284"/>
      <c r="DQ34" s="284"/>
      <c r="DR34" s="284"/>
      <c r="DS34" s="284"/>
      <c r="DT34" s="284"/>
      <c r="DU34" s="284"/>
      <c r="DV34" s="284"/>
      <c r="DW34" s="284"/>
      <c r="DX34" s="284"/>
      <c r="DY34" s="284"/>
      <c r="DZ34" s="284"/>
      <c r="EA34" s="284"/>
      <c r="EB34" s="284"/>
      <c r="EC34" s="284"/>
      <c r="ED34" s="284"/>
      <c r="EE34" s="284"/>
      <c r="EF34" s="284"/>
      <c r="EG34" s="284"/>
      <c r="EH34" s="284"/>
      <c r="EI34" s="284"/>
      <c r="EJ34" s="284"/>
      <c r="EK34" s="284"/>
      <c r="EL34" s="284"/>
      <c r="EM34" s="284"/>
      <c r="EN34" s="284"/>
      <c r="EO34" s="284"/>
      <c r="EP34" s="284"/>
      <c r="EQ34" s="284"/>
      <c r="ER34" s="284"/>
      <c r="ES34" s="284"/>
      <c r="ET34" s="284"/>
      <c r="EU34" s="284"/>
      <c r="EV34" s="284"/>
      <c r="EW34" s="284"/>
      <c r="EX34" s="284"/>
      <c r="EY34" s="284"/>
      <c r="EZ34" s="284"/>
      <c r="FA34" s="284"/>
      <c r="FB34" s="284"/>
      <c r="FC34" s="284"/>
      <c r="FD34" s="284"/>
      <c r="FE34" s="284"/>
      <c r="FF34" s="284"/>
      <c r="FG34" s="284"/>
      <c r="FH34" s="284"/>
      <c r="FI34" s="284"/>
      <c r="FJ34" s="284"/>
      <c r="FK34" s="284"/>
      <c r="FL34" s="284"/>
      <c r="FM34" s="284"/>
      <c r="FN34" s="284"/>
      <c r="FO34" s="284"/>
      <c r="FP34" s="284"/>
      <c r="FQ34" s="284"/>
      <c r="FR34" s="284"/>
      <c r="FS34" s="284"/>
      <c r="FT34" s="284"/>
      <c r="FU34" s="284"/>
      <c r="FV34" s="284"/>
      <c r="FW34" s="284"/>
      <c r="FX34" s="284"/>
      <c r="FY34" s="284"/>
      <c r="FZ34" s="284"/>
      <c r="GA34" s="284"/>
      <c r="GB34" s="284"/>
      <c r="GC34" s="284"/>
      <c r="GD34" s="284"/>
      <c r="GE34" s="284"/>
      <c r="GF34" s="284"/>
      <c r="GG34" s="284"/>
      <c r="GH34" s="284"/>
      <c r="GI34" s="284"/>
      <c r="GJ34" s="284"/>
      <c r="GK34" s="284"/>
      <c r="GL34" s="284"/>
      <c r="GM34" s="284"/>
      <c r="GN34" s="284"/>
      <c r="GO34" s="284"/>
      <c r="GP34" s="284"/>
      <c r="GQ34" s="284"/>
      <c r="GR34" s="284"/>
      <c r="GS34" s="284"/>
      <c r="GT34" s="284"/>
      <c r="GU34" s="284"/>
      <c r="GV34" s="284"/>
      <c r="GW34" s="284"/>
      <c r="GX34" s="284"/>
      <c r="GY34" s="284"/>
      <c r="GZ34" s="284"/>
      <c r="HA34" s="284"/>
      <c r="HB34" s="284"/>
      <c r="HC34" s="284"/>
      <c r="HD34" s="284"/>
      <c r="HE34" s="284"/>
      <c r="HF34" s="284"/>
      <c r="HG34" s="284"/>
      <c r="HH34" s="284"/>
      <c r="HI34" s="284"/>
      <c r="HJ34" s="284"/>
      <c r="HK34" s="284"/>
      <c r="HL34" s="284"/>
      <c r="HM34" s="284"/>
      <c r="HN34" s="284"/>
      <c r="HO34" s="284"/>
      <c r="HP34" s="284"/>
      <c r="HQ34" s="284"/>
      <c r="HR34" s="284"/>
      <c r="HS34" s="284"/>
      <c r="HT34" s="284"/>
      <c r="HU34" s="284"/>
      <c r="HV34" s="284"/>
      <c r="HW34" s="284"/>
      <c r="HX34" s="284"/>
      <c r="HY34" s="284"/>
      <c r="HZ34" s="284"/>
      <c r="IA34" s="284"/>
      <c r="IB34" s="284"/>
      <c r="IC34" s="284"/>
      <c r="ID34" s="284"/>
      <c r="IE34" s="284"/>
      <c r="IF34" s="284"/>
      <c r="IG34" s="284"/>
      <c r="IH34" s="284"/>
      <c r="II34" s="284"/>
      <c r="IJ34" s="284"/>
      <c r="IK34" s="284"/>
      <c r="IL34" s="284"/>
      <c r="IM34" s="284"/>
      <c r="IN34" s="284"/>
      <c r="IO34" s="284"/>
      <c r="IP34" s="284"/>
      <c r="IQ34" s="284"/>
      <c r="IR34" s="284"/>
      <c r="IS34" s="284"/>
      <c r="IT34" s="284"/>
      <c r="IU34" s="284"/>
      <c r="IV34" s="284"/>
    </row>
    <row r="35" spans="1:256" s="200" customFormat="1" ht="17.25" customHeight="1">
      <c r="A35" s="285">
        <v>25</v>
      </c>
      <c r="B35" s="2600"/>
      <c r="C35" s="2600"/>
      <c r="D35" s="2608"/>
      <c r="E35" s="2609"/>
      <c r="F35" s="2600"/>
      <c r="G35" s="2601"/>
      <c r="H35" s="2612"/>
      <c r="I35" s="2612"/>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4"/>
      <c r="DN35" s="284"/>
      <c r="DO35" s="284"/>
      <c r="DP35" s="284"/>
      <c r="DQ35" s="284"/>
      <c r="DR35" s="284"/>
      <c r="DS35" s="284"/>
      <c r="DT35" s="284"/>
      <c r="DU35" s="284"/>
      <c r="DV35" s="284"/>
      <c r="DW35" s="284"/>
      <c r="DX35" s="284"/>
      <c r="DY35" s="284"/>
      <c r="DZ35" s="284"/>
      <c r="EA35" s="284"/>
      <c r="EB35" s="284"/>
      <c r="EC35" s="284"/>
      <c r="ED35" s="284"/>
      <c r="EE35" s="284"/>
      <c r="EF35" s="284"/>
      <c r="EG35" s="284"/>
      <c r="EH35" s="284"/>
      <c r="EI35" s="284"/>
      <c r="EJ35" s="284"/>
      <c r="EK35" s="284"/>
      <c r="EL35" s="284"/>
      <c r="EM35" s="284"/>
      <c r="EN35" s="284"/>
      <c r="EO35" s="284"/>
      <c r="EP35" s="284"/>
      <c r="EQ35" s="284"/>
      <c r="ER35" s="284"/>
      <c r="ES35" s="284"/>
      <c r="ET35" s="284"/>
      <c r="EU35" s="284"/>
      <c r="EV35" s="284"/>
      <c r="EW35" s="284"/>
      <c r="EX35" s="284"/>
      <c r="EY35" s="284"/>
      <c r="EZ35" s="284"/>
      <c r="FA35" s="284"/>
      <c r="FB35" s="284"/>
      <c r="FC35" s="284"/>
      <c r="FD35" s="284"/>
      <c r="FE35" s="284"/>
      <c r="FF35" s="284"/>
      <c r="FG35" s="284"/>
      <c r="FH35" s="284"/>
      <c r="FI35" s="284"/>
      <c r="FJ35" s="284"/>
      <c r="FK35" s="284"/>
      <c r="FL35" s="284"/>
      <c r="FM35" s="284"/>
      <c r="FN35" s="284"/>
      <c r="FO35" s="284"/>
      <c r="FP35" s="284"/>
      <c r="FQ35" s="284"/>
      <c r="FR35" s="284"/>
      <c r="FS35" s="284"/>
      <c r="FT35" s="284"/>
      <c r="FU35" s="284"/>
      <c r="FV35" s="284"/>
      <c r="FW35" s="284"/>
      <c r="FX35" s="284"/>
      <c r="FY35" s="284"/>
      <c r="FZ35" s="284"/>
      <c r="GA35" s="284"/>
      <c r="GB35" s="284"/>
      <c r="GC35" s="284"/>
      <c r="GD35" s="284"/>
      <c r="GE35" s="284"/>
      <c r="GF35" s="284"/>
      <c r="GG35" s="284"/>
      <c r="GH35" s="284"/>
      <c r="GI35" s="284"/>
      <c r="GJ35" s="284"/>
      <c r="GK35" s="284"/>
      <c r="GL35" s="284"/>
      <c r="GM35" s="284"/>
      <c r="GN35" s="284"/>
      <c r="GO35" s="284"/>
      <c r="GP35" s="284"/>
      <c r="GQ35" s="284"/>
      <c r="GR35" s="284"/>
      <c r="GS35" s="284"/>
      <c r="GT35" s="284"/>
      <c r="GU35" s="284"/>
      <c r="GV35" s="284"/>
      <c r="GW35" s="284"/>
      <c r="GX35" s="284"/>
      <c r="GY35" s="284"/>
      <c r="GZ35" s="284"/>
      <c r="HA35" s="284"/>
      <c r="HB35" s="284"/>
      <c r="HC35" s="284"/>
      <c r="HD35" s="284"/>
      <c r="HE35" s="284"/>
      <c r="HF35" s="284"/>
      <c r="HG35" s="284"/>
      <c r="HH35" s="284"/>
      <c r="HI35" s="284"/>
      <c r="HJ35" s="284"/>
      <c r="HK35" s="284"/>
      <c r="HL35" s="284"/>
      <c r="HM35" s="284"/>
      <c r="HN35" s="284"/>
      <c r="HO35" s="284"/>
      <c r="HP35" s="284"/>
      <c r="HQ35" s="284"/>
      <c r="HR35" s="284"/>
      <c r="HS35" s="284"/>
      <c r="HT35" s="284"/>
      <c r="HU35" s="284"/>
      <c r="HV35" s="284"/>
      <c r="HW35" s="284"/>
      <c r="HX35" s="284"/>
      <c r="HY35" s="284"/>
      <c r="HZ35" s="284"/>
      <c r="IA35" s="284"/>
      <c r="IB35" s="284"/>
      <c r="IC35" s="284"/>
      <c r="ID35" s="284"/>
      <c r="IE35" s="284"/>
      <c r="IF35" s="284"/>
      <c r="IG35" s="284"/>
      <c r="IH35" s="284"/>
      <c r="II35" s="284"/>
      <c r="IJ35" s="284"/>
      <c r="IK35" s="284"/>
      <c r="IL35" s="284"/>
      <c r="IM35" s="284"/>
      <c r="IN35" s="284"/>
      <c r="IO35" s="284"/>
      <c r="IP35" s="284"/>
      <c r="IQ35" s="284"/>
      <c r="IR35" s="284"/>
      <c r="IS35" s="284"/>
      <c r="IT35" s="284"/>
      <c r="IU35" s="284"/>
      <c r="IV35" s="284"/>
    </row>
    <row r="36" spans="1:256" s="200" customFormat="1" ht="17.25" customHeight="1">
      <c r="A36" s="285">
        <v>26</v>
      </c>
      <c r="B36" s="2600"/>
      <c r="C36" s="2600"/>
      <c r="D36" s="2600"/>
      <c r="E36" s="2600"/>
      <c r="F36" s="2600"/>
      <c r="G36" s="2601"/>
      <c r="H36" s="2612"/>
      <c r="I36" s="2612"/>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c r="CC36" s="284"/>
      <c r="CD36" s="284"/>
      <c r="CE36" s="284"/>
      <c r="CF36" s="284"/>
      <c r="CG36" s="284"/>
      <c r="CH36" s="284"/>
      <c r="CI36" s="284"/>
      <c r="CJ36" s="284"/>
      <c r="CK36" s="284"/>
      <c r="CL36" s="284"/>
      <c r="CM36" s="284"/>
      <c r="CN36" s="284"/>
      <c r="CO36" s="284"/>
      <c r="CP36" s="284"/>
      <c r="CQ36" s="284"/>
      <c r="CR36" s="284"/>
      <c r="CS36" s="284"/>
      <c r="CT36" s="284"/>
      <c r="CU36" s="284"/>
      <c r="CV36" s="284"/>
      <c r="CW36" s="284"/>
      <c r="CX36" s="284"/>
      <c r="CY36" s="284"/>
      <c r="CZ36" s="284"/>
      <c r="DA36" s="284"/>
      <c r="DB36" s="284"/>
      <c r="DC36" s="284"/>
      <c r="DD36" s="284"/>
      <c r="DE36" s="284"/>
      <c r="DF36" s="284"/>
      <c r="DG36" s="284"/>
      <c r="DH36" s="284"/>
      <c r="DI36" s="284"/>
      <c r="DJ36" s="284"/>
      <c r="DK36" s="284"/>
      <c r="DL36" s="284"/>
      <c r="DM36" s="284"/>
      <c r="DN36" s="284"/>
      <c r="DO36" s="284"/>
      <c r="DP36" s="284"/>
      <c r="DQ36" s="284"/>
      <c r="DR36" s="284"/>
      <c r="DS36" s="284"/>
      <c r="DT36" s="284"/>
      <c r="DU36" s="284"/>
      <c r="DV36" s="284"/>
      <c r="DW36" s="284"/>
      <c r="DX36" s="284"/>
      <c r="DY36" s="284"/>
      <c r="DZ36" s="284"/>
      <c r="EA36" s="284"/>
      <c r="EB36" s="284"/>
      <c r="EC36" s="284"/>
      <c r="ED36" s="284"/>
      <c r="EE36" s="284"/>
      <c r="EF36" s="284"/>
      <c r="EG36" s="284"/>
      <c r="EH36" s="284"/>
      <c r="EI36" s="284"/>
      <c r="EJ36" s="284"/>
      <c r="EK36" s="284"/>
      <c r="EL36" s="284"/>
      <c r="EM36" s="284"/>
      <c r="EN36" s="284"/>
      <c r="EO36" s="284"/>
      <c r="EP36" s="284"/>
      <c r="EQ36" s="284"/>
      <c r="ER36" s="284"/>
      <c r="ES36" s="284"/>
      <c r="ET36" s="284"/>
      <c r="EU36" s="284"/>
      <c r="EV36" s="284"/>
      <c r="EW36" s="284"/>
      <c r="EX36" s="284"/>
      <c r="EY36" s="284"/>
      <c r="EZ36" s="284"/>
      <c r="FA36" s="284"/>
      <c r="FB36" s="284"/>
      <c r="FC36" s="284"/>
      <c r="FD36" s="284"/>
      <c r="FE36" s="284"/>
      <c r="FF36" s="284"/>
      <c r="FG36" s="284"/>
      <c r="FH36" s="284"/>
      <c r="FI36" s="284"/>
      <c r="FJ36" s="284"/>
      <c r="FK36" s="284"/>
      <c r="FL36" s="284"/>
      <c r="FM36" s="284"/>
      <c r="FN36" s="284"/>
      <c r="FO36" s="284"/>
      <c r="FP36" s="284"/>
      <c r="FQ36" s="284"/>
      <c r="FR36" s="284"/>
      <c r="FS36" s="284"/>
      <c r="FT36" s="284"/>
      <c r="FU36" s="284"/>
      <c r="FV36" s="284"/>
      <c r="FW36" s="284"/>
      <c r="FX36" s="284"/>
      <c r="FY36" s="284"/>
      <c r="FZ36" s="284"/>
      <c r="GA36" s="284"/>
      <c r="GB36" s="284"/>
      <c r="GC36" s="284"/>
      <c r="GD36" s="284"/>
      <c r="GE36" s="284"/>
      <c r="GF36" s="284"/>
      <c r="GG36" s="284"/>
      <c r="GH36" s="284"/>
      <c r="GI36" s="284"/>
      <c r="GJ36" s="284"/>
      <c r="GK36" s="284"/>
      <c r="GL36" s="284"/>
      <c r="GM36" s="284"/>
      <c r="GN36" s="284"/>
      <c r="GO36" s="284"/>
      <c r="GP36" s="284"/>
      <c r="GQ36" s="284"/>
      <c r="GR36" s="284"/>
      <c r="GS36" s="284"/>
      <c r="GT36" s="284"/>
      <c r="GU36" s="284"/>
      <c r="GV36" s="284"/>
      <c r="GW36" s="284"/>
      <c r="GX36" s="284"/>
      <c r="GY36" s="284"/>
      <c r="GZ36" s="284"/>
      <c r="HA36" s="284"/>
      <c r="HB36" s="284"/>
      <c r="HC36" s="284"/>
      <c r="HD36" s="284"/>
      <c r="HE36" s="284"/>
      <c r="HF36" s="284"/>
      <c r="HG36" s="284"/>
      <c r="HH36" s="284"/>
      <c r="HI36" s="284"/>
      <c r="HJ36" s="284"/>
      <c r="HK36" s="284"/>
      <c r="HL36" s="284"/>
      <c r="HM36" s="284"/>
      <c r="HN36" s="284"/>
      <c r="HO36" s="284"/>
      <c r="HP36" s="284"/>
      <c r="HQ36" s="284"/>
      <c r="HR36" s="284"/>
      <c r="HS36" s="284"/>
      <c r="HT36" s="284"/>
      <c r="HU36" s="284"/>
      <c r="HV36" s="284"/>
      <c r="HW36" s="284"/>
      <c r="HX36" s="284"/>
      <c r="HY36" s="284"/>
      <c r="HZ36" s="284"/>
      <c r="IA36" s="284"/>
      <c r="IB36" s="284"/>
      <c r="IC36" s="284"/>
      <c r="ID36" s="284"/>
      <c r="IE36" s="284"/>
      <c r="IF36" s="284"/>
      <c r="IG36" s="284"/>
      <c r="IH36" s="284"/>
      <c r="II36" s="284"/>
      <c r="IJ36" s="284"/>
      <c r="IK36" s="284"/>
      <c r="IL36" s="284"/>
      <c r="IM36" s="284"/>
      <c r="IN36" s="284"/>
      <c r="IO36" s="284"/>
      <c r="IP36" s="284"/>
      <c r="IQ36" s="284"/>
      <c r="IR36" s="284"/>
      <c r="IS36" s="284"/>
      <c r="IT36" s="284"/>
      <c r="IU36" s="284"/>
      <c r="IV36" s="284"/>
    </row>
    <row r="37" spans="1:256" s="200" customFormat="1" ht="17.25" customHeight="1">
      <c r="A37" s="285">
        <v>27</v>
      </c>
      <c r="B37" s="2600"/>
      <c r="C37" s="2600"/>
      <c r="D37" s="2600"/>
      <c r="E37" s="2600"/>
      <c r="F37" s="2600"/>
      <c r="G37" s="2601"/>
      <c r="H37" s="2612"/>
      <c r="I37" s="2612"/>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c r="CJ37" s="284"/>
      <c r="CK37" s="284"/>
      <c r="CL37" s="284"/>
      <c r="CM37" s="284"/>
      <c r="CN37" s="284"/>
      <c r="CO37" s="284"/>
      <c r="CP37" s="284"/>
      <c r="CQ37" s="284"/>
      <c r="CR37" s="284"/>
      <c r="CS37" s="284"/>
      <c r="CT37" s="284"/>
      <c r="CU37" s="284"/>
      <c r="CV37" s="284"/>
      <c r="CW37" s="284"/>
      <c r="CX37" s="284"/>
      <c r="CY37" s="284"/>
      <c r="CZ37" s="284"/>
      <c r="DA37" s="284"/>
      <c r="DB37" s="284"/>
      <c r="DC37" s="284"/>
      <c r="DD37" s="284"/>
      <c r="DE37" s="284"/>
      <c r="DF37" s="284"/>
      <c r="DG37" s="284"/>
      <c r="DH37" s="284"/>
      <c r="DI37" s="284"/>
      <c r="DJ37" s="284"/>
      <c r="DK37" s="284"/>
      <c r="DL37" s="284"/>
      <c r="DM37" s="284"/>
      <c r="DN37" s="284"/>
      <c r="DO37" s="284"/>
      <c r="DP37" s="284"/>
      <c r="DQ37" s="284"/>
      <c r="DR37" s="284"/>
      <c r="DS37" s="284"/>
      <c r="DT37" s="284"/>
      <c r="DU37" s="284"/>
      <c r="DV37" s="284"/>
      <c r="DW37" s="284"/>
      <c r="DX37" s="284"/>
      <c r="DY37" s="284"/>
      <c r="DZ37" s="284"/>
      <c r="EA37" s="284"/>
      <c r="EB37" s="284"/>
      <c r="EC37" s="284"/>
      <c r="ED37" s="284"/>
      <c r="EE37" s="284"/>
      <c r="EF37" s="284"/>
      <c r="EG37" s="284"/>
      <c r="EH37" s="284"/>
      <c r="EI37" s="284"/>
      <c r="EJ37" s="284"/>
      <c r="EK37" s="284"/>
      <c r="EL37" s="284"/>
      <c r="EM37" s="284"/>
      <c r="EN37" s="284"/>
      <c r="EO37" s="284"/>
      <c r="EP37" s="284"/>
      <c r="EQ37" s="284"/>
      <c r="ER37" s="284"/>
      <c r="ES37" s="284"/>
      <c r="ET37" s="284"/>
      <c r="EU37" s="284"/>
      <c r="EV37" s="284"/>
      <c r="EW37" s="284"/>
      <c r="EX37" s="284"/>
      <c r="EY37" s="284"/>
      <c r="EZ37" s="284"/>
      <c r="FA37" s="284"/>
      <c r="FB37" s="284"/>
      <c r="FC37" s="284"/>
      <c r="FD37" s="284"/>
      <c r="FE37" s="284"/>
      <c r="FF37" s="284"/>
      <c r="FG37" s="284"/>
      <c r="FH37" s="284"/>
      <c r="FI37" s="284"/>
      <c r="FJ37" s="284"/>
      <c r="FK37" s="284"/>
      <c r="FL37" s="284"/>
      <c r="FM37" s="284"/>
      <c r="FN37" s="284"/>
      <c r="FO37" s="284"/>
      <c r="FP37" s="284"/>
      <c r="FQ37" s="284"/>
      <c r="FR37" s="284"/>
      <c r="FS37" s="284"/>
      <c r="FT37" s="284"/>
      <c r="FU37" s="284"/>
      <c r="FV37" s="284"/>
      <c r="FW37" s="284"/>
      <c r="FX37" s="284"/>
      <c r="FY37" s="284"/>
      <c r="FZ37" s="284"/>
      <c r="GA37" s="284"/>
      <c r="GB37" s="284"/>
      <c r="GC37" s="284"/>
      <c r="GD37" s="284"/>
      <c r="GE37" s="284"/>
      <c r="GF37" s="284"/>
      <c r="GG37" s="284"/>
      <c r="GH37" s="284"/>
      <c r="GI37" s="284"/>
      <c r="GJ37" s="284"/>
      <c r="GK37" s="284"/>
      <c r="GL37" s="284"/>
      <c r="GM37" s="284"/>
      <c r="GN37" s="284"/>
      <c r="GO37" s="284"/>
      <c r="GP37" s="284"/>
      <c r="GQ37" s="284"/>
      <c r="GR37" s="284"/>
      <c r="GS37" s="284"/>
      <c r="GT37" s="284"/>
      <c r="GU37" s="284"/>
      <c r="GV37" s="284"/>
      <c r="GW37" s="284"/>
      <c r="GX37" s="284"/>
      <c r="GY37" s="284"/>
      <c r="GZ37" s="284"/>
      <c r="HA37" s="284"/>
      <c r="HB37" s="284"/>
      <c r="HC37" s="284"/>
      <c r="HD37" s="284"/>
      <c r="HE37" s="284"/>
      <c r="HF37" s="284"/>
      <c r="HG37" s="284"/>
      <c r="HH37" s="284"/>
      <c r="HI37" s="284"/>
      <c r="HJ37" s="284"/>
      <c r="HK37" s="284"/>
      <c r="HL37" s="284"/>
      <c r="HM37" s="284"/>
      <c r="HN37" s="284"/>
      <c r="HO37" s="284"/>
      <c r="HP37" s="284"/>
      <c r="HQ37" s="284"/>
      <c r="HR37" s="284"/>
      <c r="HS37" s="284"/>
      <c r="HT37" s="284"/>
      <c r="HU37" s="284"/>
      <c r="HV37" s="284"/>
      <c r="HW37" s="284"/>
      <c r="HX37" s="284"/>
      <c r="HY37" s="284"/>
      <c r="HZ37" s="284"/>
      <c r="IA37" s="284"/>
      <c r="IB37" s="284"/>
      <c r="IC37" s="284"/>
      <c r="ID37" s="284"/>
      <c r="IE37" s="284"/>
      <c r="IF37" s="284"/>
      <c r="IG37" s="284"/>
      <c r="IH37" s="284"/>
      <c r="II37" s="284"/>
      <c r="IJ37" s="284"/>
      <c r="IK37" s="284"/>
      <c r="IL37" s="284"/>
      <c r="IM37" s="284"/>
      <c r="IN37" s="284"/>
      <c r="IO37" s="284"/>
      <c r="IP37" s="284"/>
      <c r="IQ37" s="284"/>
      <c r="IR37" s="284"/>
      <c r="IS37" s="284"/>
      <c r="IT37" s="284"/>
      <c r="IU37" s="284"/>
      <c r="IV37" s="284"/>
    </row>
    <row r="38" spans="1:256" s="200" customFormat="1" ht="17.25" customHeight="1">
      <c r="A38" s="285">
        <v>28</v>
      </c>
      <c r="B38" s="2600"/>
      <c r="C38" s="2600"/>
      <c r="D38" s="2600"/>
      <c r="E38" s="2600"/>
      <c r="F38" s="2600"/>
      <c r="G38" s="2601"/>
      <c r="H38" s="2612"/>
      <c r="I38" s="2612"/>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c r="CE38" s="284"/>
      <c r="CF38" s="284"/>
      <c r="CG38" s="284"/>
      <c r="CH38" s="284"/>
      <c r="CI38" s="284"/>
      <c r="CJ38" s="284"/>
      <c r="CK38" s="284"/>
      <c r="CL38" s="284"/>
      <c r="CM38" s="284"/>
      <c r="CN38" s="284"/>
      <c r="CO38" s="284"/>
      <c r="CP38" s="284"/>
      <c r="CQ38" s="284"/>
      <c r="CR38" s="284"/>
      <c r="CS38" s="284"/>
      <c r="CT38" s="284"/>
      <c r="CU38" s="284"/>
      <c r="CV38" s="284"/>
      <c r="CW38" s="284"/>
      <c r="CX38" s="284"/>
      <c r="CY38" s="284"/>
      <c r="CZ38" s="284"/>
      <c r="DA38" s="284"/>
      <c r="DB38" s="284"/>
      <c r="DC38" s="284"/>
      <c r="DD38" s="284"/>
      <c r="DE38" s="284"/>
      <c r="DF38" s="284"/>
      <c r="DG38" s="284"/>
      <c r="DH38" s="284"/>
      <c r="DI38" s="284"/>
      <c r="DJ38" s="284"/>
      <c r="DK38" s="284"/>
      <c r="DL38" s="284"/>
      <c r="DM38" s="284"/>
      <c r="DN38" s="284"/>
      <c r="DO38" s="284"/>
      <c r="DP38" s="284"/>
      <c r="DQ38" s="284"/>
      <c r="DR38" s="284"/>
      <c r="DS38" s="284"/>
      <c r="DT38" s="284"/>
      <c r="DU38" s="284"/>
      <c r="DV38" s="284"/>
      <c r="DW38" s="284"/>
      <c r="DX38" s="284"/>
      <c r="DY38" s="284"/>
      <c r="DZ38" s="284"/>
      <c r="EA38" s="284"/>
      <c r="EB38" s="284"/>
      <c r="EC38" s="284"/>
      <c r="ED38" s="284"/>
      <c r="EE38" s="284"/>
      <c r="EF38" s="284"/>
      <c r="EG38" s="284"/>
      <c r="EH38" s="284"/>
      <c r="EI38" s="284"/>
      <c r="EJ38" s="284"/>
      <c r="EK38" s="284"/>
      <c r="EL38" s="284"/>
      <c r="EM38" s="284"/>
      <c r="EN38" s="284"/>
      <c r="EO38" s="284"/>
      <c r="EP38" s="284"/>
      <c r="EQ38" s="284"/>
      <c r="ER38" s="284"/>
      <c r="ES38" s="284"/>
      <c r="ET38" s="284"/>
      <c r="EU38" s="284"/>
      <c r="EV38" s="284"/>
      <c r="EW38" s="284"/>
      <c r="EX38" s="284"/>
      <c r="EY38" s="284"/>
      <c r="EZ38" s="284"/>
      <c r="FA38" s="284"/>
      <c r="FB38" s="284"/>
      <c r="FC38" s="284"/>
      <c r="FD38" s="284"/>
      <c r="FE38" s="284"/>
      <c r="FF38" s="284"/>
      <c r="FG38" s="284"/>
      <c r="FH38" s="284"/>
      <c r="FI38" s="284"/>
      <c r="FJ38" s="284"/>
      <c r="FK38" s="284"/>
      <c r="FL38" s="284"/>
      <c r="FM38" s="284"/>
      <c r="FN38" s="284"/>
      <c r="FO38" s="284"/>
      <c r="FP38" s="284"/>
      <c r="FQ38" s="284"/>
      <c r="FR38" s="284"/>
      <c r="FS38" s="284"/>
      <c r="FT38" s="284"/>
      <c r="FU38" s="284"/>
      <c r="FV38" s="284"/>
      <c r="FW38" s="284"/>
      <c r="FX38" s="284"/>
      <c r="FY38" s="284"/>
      <c r="FZ38" s="284"/>
      <c r="GA38" s="284"/>
      <c r="GB38" s="284"/>
      <c r="GC38" s="284"/>
      <c r="GD38" s="284"/>
      <c r="GE38" s="284"/>
      <c r="GF38" s="284"/>
      <c r="GG38" s="284"/>
      <c r="GH38" s="284"/>
      <c r="GI38" s="284"/>
      <c r="GJ38" s="284"/>
      <c r="GK38" s="284"/>
      <c r="GL38" s="284"/>
      <c r="GM38" s="284"/>
      <c r="GN38" s="284"/>
      <c r="GO38" s="284"/>
      <c r="GP38" s="284"/>
      <c r="GQ38" s="284"/>
      <c r="GR38" s="284"/>
      <c r="GS38" s="284"/>
      <c r="GT38" s="284"/>
      <c r="GU38" s="284"/>
      <c r="GV38" s="284"/>
      <c r="GW38" s="284"/>
      <c r="GX38" s="284"/>
      <c r="GY38" s="284"/>
      <c r="GZ38" s="284"/>
      <c r="HA38" s="284"/>
      <c r="HB38" s="284"/>
      <c r="HC38" s="284"/>
      <c r="HD38" s="284"/>
      <c r="HE38" s="284"/>
      <c r="HF38" s="284"/>
      <c r="HG38" s="284"/>
      <c r="HH38" s="284"/>
      <c r="HI38" s="284"/>
      <c r="HJ38" s="284"/>
      <c r="HK38" s="284"/>
      <c r="HL38" s="284"/>
      <c r="HM38" s="284"/>
      <c r="HN38" s="284"/>
      <c r="HO38" s="284"/>
      <c r="HP38" s="284"/>
      <c r="HQ38" s="284"/>
      <c r="HR38" s="284"/>
      <c r="HS38" s="284"/>
      <c r="HT38" s="284"/>
      <c r="HU38" s="284"/>
      <c r="HV38" s="284"/>
      <c r="HW38" s="284"/>
      <c r="HX38" s="284"/>
      <c r="HY38" s="284"/>
      <c r="HZ38" s="284"/>
      <c r="IA38" s="284"/>
      <c r="IB38" s="284"/>
      <c r="IC38" s="284"/>
      <c r="ID38" s="284"/>
      <c r="IE38" s="284"/>
      <c r="IF38" s="284"/>
      <c r="IG38" s="284"/>
      <c r="IH38" s="284"/>
      <c r="II38" s="284"/>
      <c r="IJ38" s="284"/>
      <c r="IK38" s="284"/>
      <c r="IL38" s="284"/>
      <c r="IM38" s="284"/>
      <c r="IN38" s="284"/>
      <c r="IO38" s="284"/>
      <c r="IP38" s="284"/>
      <c r="IQ38" s="284"/>
      <c r="IR38" s="284"/>
      <c r="IS38" s="284"/>
      <c r="IT38" s="284"/>
      <c r="IU38" s="284"/>
      <c r="IV38" s="284"/>
    </row>
    <row r="39" spans="1:256" s="200" customFormat="1" ht="17.25" customHeight="1">
      <c r="A39" s="285">
        <v>29</v>
      </c>
      <c r="B39" s="2600"/>
      <c r="C39" s="2600"/>
      <c r="D39" s="2600"/>
      <c r="E39" s="2600"/>
      <c r="F39" s="2600"/>
      <c r="G39" s="2601"/>
      <c r="H39" s="2612"/>
      <c r="I39" s="2612"/>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4"/>
      <c r="BL39" s="284"/>
      <c r="BM39" s="284"/>
      <c r="BN39" s="284"/>
      <c r="BO39" s="284"/>
      <c r="BP39" s="284"/>
      <c r="BQ39" s="284"/>
      <c r="BR39" s="284"/>
      <c r="BS39" s="284"/>
      <c r="BT39" s="284"/>
      <c r="BU39" s="284"/>
      <c r="BV39" s="284"/>
      <c r="BW39" s="284"/>
      <c r="BX39" s="284"/>
      <c r="BY39" s="284"/>
      <c r="BZ39" s="284"/>
      <c r="CA39" s="284"/>
      <c r="CB39" s="284"/>
      <c r="CC39" s="284"/>
      <c r="CD39" s="284"/>
      <c r="CE39" s="284"/>
      <c r="CF39" s="284"/>
      <c r="CG39" s="284"/>
      <c r="CH39" s="284"/>
      <c r="CI39" s="284"/>
      <c r="CJ39" s="284"/>
      <c r="CK39" s="284"/>
      <c r="CL39" s="284"/>
      <c r="CM39" s="284"/>
      <c r="CN39" s="284"/>
      <c r="CO39" s="284"/>
      <c r="CP39" s="284"/>
      <c r="CQ39" s="284"/>
      <c r="CR39" s="284"/>
      <c r="CS39" s="284"/>
      <c r="CT39" s="284"/>
      <c r="CU39" s="284"/>
      <c r="CV39" s="284"/>
      <c r="CW39" s="284"/>
      <c r="CX39" s="284"/>
      <c r="CY39" s="284"/>
      <c r="CZ39" s="284"/>
      <c r="DA39" s="284"/>
      <c r="DB39" s="284"/>
      <c r="DC39" s="284"/>
      <c r="DD39" s="284"/>
      <c r="DE39" s="284"/>
      <c r="DF39" s="284"/>
      <c r="DG39" s="284"/>
      <c r="DH39" s="284"/>
      <c r="DI39" s="284"/>
      <c r="DJ39" s="284"/>
      <c r="DK39" s="284"/>
      <c r="DL39" s="284"/>
      <c r="DM39" s="284"/>
      <c r="DN39" s="284"/>
      <c r="DO39" s="284"/>
      <c r="DP39" s="284"/>
      <c r="DQ39" s="284"/>
      <c r="DR39" s="284"/>
      <c r="DS39" s="284"/>
      <c r="DT39" s="284"/>
      <c r="DU39" s="284"/>
      <c r="DV39" s="284"/>
      <c r="DW39" s="284"/>
      <c r="DX39" s="284"/>
      <c r="DY39" s="284"/>
      <c r="DZ39" s="284"/>
      <c r="EA39" s="284"/>
      <c r="EB39" s="284"/>
      <c r="EC39" s="284"/>
      <c r="ED39" s="284"/>
      <c r="EE39" s="284"/>
      <c r="EF39" s="284"/>
      <c r="EG39" s="284"/>
      <c r="EH39" s="284"/>
      <c r="EI39" s="284"/>
      <c r="EJ39" s="284"/>
      <c r="EK39" s="284"/>
      <c r="EL39" s="284"/>
      <c r="EM39" s="284"/>
      <c r="EN39" s="284"/>
      <c r="EO39" s="284"/>
      <c r="EP39" s="284"/>
      <c r="EQ39" s="284"/>
      <c r="ER39" s="284"/>
      <c r="ES39" s="284"/>
      <c r="ET39" s="284"/>
      <c r="EU39" s="284"/>
      <c r="EV39" s="284"/>
      <c r="EW39" s="284"/>
      <c r="EX39" s="284"/>
      <c r="EY39" s="284"/>
      <c r="EZ39" s="284"/>
      <c r="FA39" s="284"/>
      <c r="FB39" s="284"/>
      <c r="FC39" s="284"/>
      <c r="FD39" s="284"/>
      <c r="FE39" s="284"/>
      <c r="FF39" s="284"/>
      <c r="FG39" s="284"/>
      <c r="FH39" s="284"/>
      <c r="FI39" s="284"/>
      <c r="FJ39" s="284"/>
      <c r="FK39" s="284"/>
      <c r="FL39" s="284"/>
      <c r="FM39" s="284"/>
      <c r="FN39" s="284"/>
      <c r="FO39" s="284"/>
      <c r="FP39" s="284"/>
      <c r="FQ39" s="284"/>
      <c r="FR39" s="284"/>
      <c r="FS39" s="284"/>
      <c r="FT39" s="284"/>
      <c r="FU39" s="284"/>
      <c r="FV39" s="284"/>
      <c r="FW39" s="284"/>
      <c r="FX39" s="284"/>
      <c r="FY39" s="284"/>
      <c r="FZ39" s="284"/>
      <c r="GA39" s="284"/>
      <c r="GB39" s="284"/>
      <c r="GC39" s="284"/>
      <c r="GD39" s="284"/>
      <c r="GE39" s="284"/>
      <c r="GF39" s="284"/>
      <c r="GG39" s="284"/>
      <c r="GH39" s="284"/>
      <c r="GI39" s="284"/>
      <c r="GJ39" s="284"/>
      <c r="GK39" s="284"/>
      <c r="GL39" s="284"/>
      <c r="GM39" s="284"/>
      <c r="GN39" s="284"/>
      <c r="GO39" s="284"/>
      <c r="GP39" s="284"/>
      <c r="GQ39" s="284"/>
      <c r="GR39" s="284"/>
      <c r="GS39" s="284"/>
      <c r="GT39" s="284"/>
      <c r="GU39" s="284"/>
      <c r="GV39" s="284"/>
      <c r="GW39" s="284"/>
      <c r="GX39" s="284"/>
      <c r="GY39" s="284"/>
      <c r="GZ39" s="284"/>
      <c r="HA39" s="284"/>
      <c r="HB39" s="284"/>
      <c r="HC39" s="284"/>
      <c r="HD39" s="284"/>
      <c r="HE39" s="284"/>
      <c r="HF39" s="284"/>
      <c r="HG39" s="284"/>
      <c r="HH39" s="284"/>
      <c r="HI39" s="284"/>
      <c r="HJ39" s="284"/>
      <c r="HK39" s="284"/>
      <c r="HL39" s="284"/>
      <c r="HM39" s="284"/>
      <c r="HN39" s="284"/>
      <c r="HO39" s="284"/>
      <c r="HP39" s="284"/>
      <c r="HQ39" s="284"/>
      <c r="HR39" s="284"/>
      <c r="HS39" s="284"/>
      <c r="HT39" s="284"/>
      <c r="HU39" s="284"/>
      <c r="HV39" s="284"/>
      <c r="HW39" s="284"/>
      <c r="HX39" s="284"/>
      <c r="HY39" s="284"/>
      <c r="HZ39" s="284"/>
      <c r="IA39" s="284"/>
      <c r="IB39" s="284"/>
      <c r="IC39" s="284"/>
      <c r="ID39" s="284"/>
      <c r="IE39" s="284"/>
      <c r="IF39" s="284"/>
      <c r="IG39" s="284"/>
      <c r="IH39" s="284"/>
      <c r="II39" s="284"/>
      <c r="IJ39" s="284"/>
      <c r="IK39" s="284"/>
      <c r="IL39" s="284"/>
      <c r="IM39" s="284"/>
      <c r="IN39" s="284"/>
      <c r="IO39" s="284"/>
      <c r="IP39" s="284"/>
      <c r="IQ39" s="284"/>
      <c r="IR39" s="284"/>
      <c r="IS39" s="284"/>
      <c r="IT39" s="284"/>
      <c r="IU39" s="284"/>
      <c r="IV39" s="284"/>
    </row>
    <row r="40" spans="1:256" s="200" customFormat="1" ht="17.25" customHeight="1">
      <c r="A40" s="285">
        <v>30</v>
      </c>
      <c r="B40" s="2600"/>
      <c r="C40" s="2600"/>
      <c r="D40" s="2600"/>
      <c r="E40" s="2600"/>
      <c r="F40" s="2600"/>
      <c r="G40" s="2601"/>
      <c r="H40" s="2612"/>
      <c r="I40" s="2612"/>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c r="AX40" s="284"/>
      <c r="AY40" s="284"/>
      <c r="AZ40" s="284"/>
      <c r="BA40" s="284"/>
      <c r="BB40" s="284"/>
      <c r="BC40" s="284"/>
      <c r="BD40" s="284"/>
      <c r="BE40" s="284"/>
      <c r="BF40" s="284"/>
      <c r="BG40" s="284"/>
      <c r="BH40" s="284"/>
      <c r="BI40" s="284"/>
      <c r="BJ40" s="284"/>
      <c r="BK40" s="284"/>
      <c r="BL40" s="284"/>
      <c r="BM40" s="284"/>
      <c r="BN40" s="284"/>
      <c r="BO40" s="284"/>
      <c r="BP40" s="284"/>
      <c r="BQ40" s="284"/>
      <c r="BR40" s="284"/>
      <c r="BS40" s="284"/>
      <c r="BT40" s="284"/>
      <c r="BU40" s="284"/>
      <c r="BV40" s="284"/>
      <c r="BW40" s="284"/>
      <c r="BX40" s="284"/>
      <c r="BY40" s="284"/>
      <c r="BZ40" s="284"/>
      <c r="CA40" s="284"/>
      <c r="CB40" s="284"/>
      <c r="CC40" s="284"/>
      <c r="CD40" s="284"/>
      <c r="CE40" s="284"/>
      <c r="CF40" s="284"/>
      <c r="CG40" s="284"/>
      <c r="CH40" s="284"/>
      <c r="CI40" s="284"/>
      <c r="CJ40" s="284"/>
      <c r="CK40" s="284"/>
      <c r="CL40" s="284"/>
      <c r="CM40" s="284"/>
      <c r="CN40" s="284"/>
      <c r="CO40" s="284"/>
      <c r="CP40" s="284"/>
      <c r="CQ40" s="284"/>
      <c r="CR40" s="284"/>
      <c r="CS40" s="284"/>
      <c r="CT40" s="284"/>
      <c r="CU40" s="284"/>
      <c r="CV40" s="284"/>
      <c r="CW40" s="284"/>
      <c r="CX40" s="284"/>
      <c r="CY40" s="284"/>
      <c r="CZ40" s="284"/>
      <c r="DA40" s="284"/>
      <c r="DB40" s="284"/>
      <c r="DC40" s="284"/>
      <c r="DD40" s="284"/>
      <c r="DE40" s="284"/>
      <c r="DF40" s="284"/>
      <c r="DG40" s="284"/>
      <c r="DH40" s="284"/>
      <c r="DI40" s="284"/>
      <c r="DJ40" s="284"/>
      <c r="DK40" s="284"/>
      <c r="DL40" s="284"/>
      <c r="DM40" s="284"/>
      <c r="DN40" s="284"/>
      <c r="DO40" s="284"/>
      <c r="DP40" s="284"/>
      <c r="DQ40" s="284"/>
      <c r="DR40" s="284"/>
      <c r="DS40" s="284"/>
      <c r="DT40" s="284"/>
      <c r="DU40" s="284"/>
      <c r="DV40" s="284"/>
      <c r="DW40" s="284"/>
      <c r="DX40" s="284"/>
      <c r="DY40" s="284"/>
      <c r="DZ40" s="284"/>
      <c r="EA40" s="284"/>
      <c r="EB40" s="284"/>
      <c r="EC40" s="284"/>
      <c r="ED40" s="284"/>
      <c r="EE40" s="284"/>
      <c r="EF40" s="284"/>
      <c r="EG40" s="284"/>
      <c r="EH40" s="284"/>
      <c r="EI40" s="284"/>
      <c r="EJ40" s="284"/>
      <c r="EK40" s="284"/>
      <c r="EL40" s="284"/>
      <c r="EM40" s="284"/>
      <c r="EN40" s="284"/>
      <c r="EO40" s="284"/>
      <c r="EP40" s="284"/>
      <c r="EQ40" s="284"/>
      <c r="ER40" s="284"/>
      <c r="ES40" s="284"/>
      <c r="ET40" s="284"/>
      <c r="EU40" s="284"/>
      <c r="EV40" s="284"/>
      <c r="EW40" s="284"/>
      <c r="EX40" s="284"/>
      <c r="EY40" s="284"/>
      <c r="EZ40" s="284"/>
      <c r="FA40" s="284"/>
      <c r="FB40" s="284"/>
      <c r="FC40" s="284"/>
      <c r="FD40" s="284"/>
      <c r="FE40" s="284"/>
      <c r="FF40" s="284"/>
      <c r="FG40" s="284"/>
      <c r="FH40" s="284"/>
      <c r="FI40" s="284"/>
      <c r="FJ40" s="284"/>
      <c r="FK40" s="284"/>
      <c r="FL40" s="284"/>
      <c r="FM40" s="284"/>
      <c r="FN40" s="284"/>
      <c r="FO40" s="284"/>
      <c r="FP40" s="284"/>
      <c r="FQ40" s="284"/>
      <c r="FR40" s="284"/>
      <c r="FS40" s="284"/>
      <c r="FT40" s="284"/>
      <c r="FU40" s="284"/>
      <c r="FV40" s="284"/>
      <c r="FW40" s="284"/>
      <c r="FX40" s="284"/>
      <c r="FY40" s="284"/>
      <c r="FZ40" s="284"/>
      <c r="GA40" s="284"/>
      <c r="GB40" s="284"/>
      <c r="GC40" s="284"/>
      <c r="GD40" s="284"/>
      <c r="GE40" s="284"/>
      <c r="GF40" s="284"/>
      <c r="GG40" s="284"/>
      <c r="GH40" s="284"/>
      <c r="GI40" s="284"/>
      <c r="GJ40" s="284"/>
      <c r="GK40" s="284"/>
      <c r="GL40" s="284"/>
      <c r="GM40" s="284"/>
      <c r="GN40" s="284"/>
      <c r="GO40" s="284"/>
      <c r="GP40" s="284"/>
      <c r="GQ40" s="284"/>
      <c r="GR40" s="284"/>
      <c r="GS40" s="284"/>
      <c r="GT40" s="284"/>
      <c r="GU40" s="284"/>
      <c r="GV40" s="284"/>
      <c r="GW40" s="284"/>
      <c r="GX40" s="284"/>
      <c r="GY40" s="284"/>
      <c r="GZ40" s="284"/>
      <c r="HA40" s="284"/>
      <c r="HB40" s="284"/>
      <c r="HC40" s="284"/>
      <c r="HD40" s="284"/>
      <c r="HE40" s="284"/>
      <c r="HF40" s="284"/>
      <c r="HG40" s="284"/>
      <c r="HH40" s="284"/>
      <c r="HI40" s="284"/>
      <c r="HJ40" s="284"/>
      <c r="HK40" s="284"/>
      <c r="HL40" s="284"/>
      <c r="HM40" s="284"/>
      <c r="HN40" s="284"/>
      <c r="HO40" s="284"/>
      <c r="HP40" s="284"/>
      <c r="HQ40" s="284"/>
      <c r="HR40" s="284"/>
      <c r="HS40" s="284"/>
      <c r="HT40" s="284"/>
      <c r="HU40" s="284"/>
      <c r="HV40" s="284"/>
      <c r="HW40" s="284"/>
      <c r="HX40" s="284"/>
      <c r="HY40" s="284"/>
      <c r="HZ40" s="284"/>
      <c r="IA40" s="284"/>
      <c r="IB40" s="284"/>
      <c r="IC40" s="284"/>
      <c r="ID40" s="284"/>
      <c r="IE40" s="284"/>
      <c r="IF40" s="284"/>
      <c r="IG40" s="284"/>
      <c r="IH40" s="284"/>
      <c r="II40" s="284"/>
      <c r="IJ40" s="284"/>
      <c r="IK40" s="284"/>
      <c r="IL40" s="284"/>
      <c r="IM40" s="284"/>
      <c r="IN40" s="284"/>
      <c r="IO40" s="284"/>
      <c r="IP40" s="284"/>
      <c r="IQ40" s="284"/>
      <c r="IR40" s="284"/>
      <c r="IS40" s="284"/>
      <c r="IT40" s="284"/>
      <c r="IU40" s="284"/>
      <c r="IV40" s="284"/>
    </row>
    <row r="41" spans="1:256" ht="22.5" customHeight="1">
      <c r="A41" s="2604" t="s">
        <v>1123</v>
      </c>
      <c r="B41" s="2605"/>
      <c r="C41" s="2605"/>
      <c r="D41" s="2605"/>
      <c r="E41" s="2605"/>
      <c r="F41" s="2605"/>
      <c r="G41" s="2605"/>
      <c r="H41" s="2605"/>
      <c r="I41" s="2605"/>
    </row>
    <row r="42" spans="1:256" ht="22.5" customHeight="1">
      <c r="A42" s="2605"/>
      <c r="B42" s="2605"/>
      <c r="C42" s="2605"/>
      <c r="D42" s="2605"/>
      <c r="E42" s="2605"/>
      <c r="F42" s="2605"/>
      <c r="G42" s="2605"/>
      <c r="H42" s="2605"/>
      <c r="I42" s="2605"/>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1"/>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3A6EA-1698-4496-9859-96ACDAFC28BE}">
  <sheetPr>
    <pageSetUpPr fitToPage="1"/>
  </sheetPr>
  <dimension ref="A1:IV49"/>
  <sheetViews>
    <sheetView view="pageBreakPreview" zoomScaleNormal="100" zoomScaleSheetLayoutView="100" workbookViewId="0">
      <selection activeCell="I8" sqref="I8"/>
    </sheetView>
  </sheetViews>
  <sheetFormatPr defaultRowHeight="13.5"/>
  <cols>
    <col min="1" max="1" width="5.25" style="263" customWidth="1"/>
    <col min="2" max="5" width="7.875" style="263" customWidth="1"/>
    <col min="6" max="6" width="11.25" style="263" customWidth="1"/>
    <col min="7" max="9" width="7.875" style="263" customWidth="1"/>
    <col min="10" max="10" width="15.75" style="263" customWidth="1"/>
    <col min="11" max="11" width="13.25" style="263" customWidth="1"/>
    <col min="12" max="16384" width="9" style="263"/>
  </cols>
  <sheetData>
    <row r="1" spans="1:11" ht="27.75" customHeight="1">
      <c r="A1" s="453" t="s">
        <v>1124</v>
      </c>
      <c r="B1" s="454"/>
      <c r="G1" s="2590" t="s">
        <v>648</v>
      </c>
      <c r="H1" s="2590"/>
      <c r="I1" s="2590"/>
      <c r="J1" s="2590"/>
      <c r="K1" s="2590"/>
    </row>
    <row r="2" spans="1:11" ht="29.25" customHeight="1">
      <c r="A2" s="2592" t="s">
        <v>1125</v>
      </c>
      <c r="B2" s="2593"/>
      <c r="C2" s="2593"/>
      <c r="D2" s="2593"/>
      <c r="E2" s="2593"/>
      <c r="F2" s="2593"/>
      <c r="G2" s="2593"/>
      <c r="H2" s="2593"/>
      <c r="I2" s="2593"/>
      <c r="J2" s="2593"/>
      <c r="K2" s="2593"/>
    </row>
    <row r="3" spans="1:11" s="1206" customFormat="1" ht="24.75" customHeight="1">
      <c r="A3" s="3347" t="s">
        <v>1733</v>
      </c>
      <c r="B3" s="3347"/>
      <c r="C3" s="3347"/>
      <c r="D3" s="3348"/>
      <c r="E3" s="3348"/>
      <c r="F3" s="3348"/>
      <c r="G3" s="3348"/>
      <c r="H3" s="3348"/>
      <c r="I3" s="3348"/>
      <c r="J3" s="3348"/>
      <c r="K3" s="3348"/>
    </row>
    <row r="4" spans="1:11" s="1206" customFormat="1" ht="29.25" customHeight="1">
      <c r="A4" s="3347" t="s">
        <v>1734</v>
      </c>
      <c r="B4" s="3347"/>
      <c r="C4" s="3347"/>
      <c r="D4" s="3348" t="s">
        <v>1740</v>
      </c>
      <c r="E4" s="3348"/>
      <c r="F4" s="3348"/>
      <c r="G4" s="3348"/>
      <c r="H4" s="3348"/>
      <c r="I4" s="3348"/>
      <c r="J4" s="3348"/>
      <c r="K4" s="3348"/>
    </row>
    <row r="5" spans="1:11" ht="16.5" customHeight="1" thickBot="1">
      <c r="A5" s="1211"/>
      <c r="B5" s="1218"/>
      <c r="C5" s="1218"/>
      <c r="D5" s="357"/>
      <c r="E5" s="357"/>
      <c r="F5" s="357"/>
      <c r="G5" s="357"/>
      <c r="H5" s="357"/>
      <c r="I5" s="357"/>
      <c r="J5" s="357"/>
      <c r="K5" s="357"/>
    </row>
    <row r="6" spans="1:11" ht="16.5" customHeight="1">
      <c r="A6" s="3343" t="s">
        <v>42</v>
      </c>
      <c r="B6" s="3331" t="s">
        <v>1126</v>
      </c>
      <c r="C6" s="3332"/>
      <c r="D6" s="3332"/>
      <c r="E6" s="3333"/>
      <c r="F6" s="3344" t="s">
        <v>16</v>
      </c>
      <c r="K6" s="455"/>
    </row>
    <row r="7" spans="1:11" ht="16.5" customHeight="1">
      <c r="A7" s="3329"/>
      <c r="B7" s="3334"/>
      <c r="C7" s="3335"/>
      <c r="D7" s="3335"/>
      <c r="E7" s="3336"/>
      <c r="F7" s="3345"/>
      <c r="K7" s="455"/>
    </row>
    <row r="8" spans="1:11" ht="16.5" customHeight="1" thickBot="1">
      <c r="A8" s="3330"/>
      <c r="B8" s="3337"/>
      <c r="C8" s="3338"/>
      <c r="D8" s="3338"/>
      <c r="E8" s="3339"/>
      <c r="F8" s="3346"/>
      <c r="K8" s="455"/>
    </row>
    <row r="9" spans="1:11" ht="16.5" customHeight="1">
      <c r="A9" s="3329" t="s">
        <v>143</v>
      </c>
      <c r="B9" s="3331" t="s">
        <v>1127</v>
      </c>
      <c r="C9" s="3332"/>
      <c r="D9" s="3332"/>
      <c r="E9" s="3333"/>
      <c r="F9" s="3344" t="s">
        <v>16</v>
      </c>
      <c r="K9" s="455"/>
    </row>
    <row r="10" spans="1:11" ht="16.5" customHeight="1">
      <c r="A10" s="3329"/>
      <c r="B10" s="3334"/>
      <c r="C10" s="3335"/>
      <c r="D10" s="3335"/>
      <c r="E10" s="3336"/>
      <c r="F10" s="3345"/>
      <c r="K10" s="455"/>
    </row>
    <row r="11" spans="1:11" ht="16.5" customHeight="1" thickBot="1">
      <c r="A11" s="3330"/>
      <c r="B11" s="3337"/>
      <c r="C11" s="3338"/>
      <c r="D11" s="3338"/>
      <c r="E11" s="3339"/>
      <c r="F11" s="3346"/>
      <c r="K11" s="455"/>
    </row>
    <row r="12" spans="1:11" ht="18.75" customHeight="1">
      <c r="A12" s="3329" t="s">
        <v>6</v>
      </c>
      <c r="B12" s="3331" t="s">
        <v>1128</v>
      </c>
      <c r="C12" s="3332"/>
      <c r="D12" s="3332"/>
      <c r="E12" s="3333"/>
      <c r="F12" s="3340"/>
      <c r="K12" s="455"/>
    </row>
    <row r="13" spans="1:11" ht="18.75" customHeight="1">
      <c r="A13" s="3329"/>
      <c r="B13" s="3334"/>
      <c r="C13" s="3335"/>
      <c r="D13" s="3335"/>
      <c r="E13" s="3336"/>
      <c r="F13" s="3341"/>
      <c r="K13" s="455"/>
    </row>
    <row r="14" spans="1:11" ht="18.75" customHeight="1" thickBot="1">
      <c r="A14" s="3330"/>
      <c r="B14" s="3337"/>
      <c r="C14" s="3338"/>
      <c r="D14" s="3338"/>
      <c r="E14" s="3339"/>
      <c r="F14" s="3342"/>
      <c r="K14" s="455"/>
    </row>
    <row r="15" spans="1:11" ht="15.75" customHeight="1"/>
    <row r="16" spans="1:11" ht="15.75" customHeight="1">
      <c r="A16" s="284" t="s">
        <v>1129</v>
      </c>
      <c r="B16" s="284"/>
      <c r="C16" s="284"/>
      <c r="D16" s="284"/>
      <c r="E16" s="284"/>
      <c r="F16" s="284"/>
      <c r="G16" s="284"/>
      <c r="H16" s="284"/>
      <c r="I16" s="284"/>
      <c r="J16" s="284"/>
      <c r="K16" s="284"/>
    </row>
    <row r="17" spans="1:256" s="200" customFormat="1" ht="30" customHeight="1">
      <c r="A17" s="285"/>
      <c r="B17" s="2540" t="s">
        <v>358</v>
      </c>
      <c r="C17" s="2540"/>
      <c r="D17" s="2540" t="s">
        <v>651</v>
      </c>
      <c r="E17" s="2540"/>
      <c r="F17" s="2540" t="s">
        <v>652</v>
      </c>
      <c r="G17" s="2625"/>
      <c r="H17" s="2648" t="s">
        <v>1114</v>
      </c>
      <c r="I17" s="2540"/>
      <c r="J17" s="456" t="s">
        <v>1130</v>
      </c>
      <c r="K17" s="450" t="s">
        <v>1131</v>
      </c>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84"/>
      <c r="CV17" s="284"/>
      <c r="CW17" s="284"/>
      <c r="CX17" s="284"/>
      <c r="CY17" s="284"/>
      <c r="CZ17" s="284"/>
      <c r="DA17" s="284"/>
      <c r="DB17" s="284"/>
      <c r="DC17" s="284"/>
      <c r="DD17" s="284"/>
      <c r="DE17" s="284"/>
      <c r="DF17" s="284"/>
      <c r="DG17" s="284"/>
      <c r="DH17" s="284"/>
      <c r="DI17" s="284"/>
      <c r="DJ17" s="284"/>
      <c r="DK17" s="284"/>
      <c r="DL17" s="284"/>
      <c r="DM17" s="284"/>
      <c r="DN17" s="284"/>
      <c r="DO17" s="284"/>
      <c r="DP17" s="284"/>
      <c r="DQ17" s="284"/>
      <c r="DR17" s="284"/>
      <c r="DS17" s="284"/>
      <c r="DT17" s="284"/>
      <c r="DU17" s="284"/>
      <c r="DV17" s="284"/>
      <c r="DW17" s="284"/>
      <c r="DX17" s="284"/>
      <c r="DY17" s="284"/>
      <c r="DZ17" s="284"/>
      <c r="EA17" s="284"/>
      <c r="EB17" s="284"/>
      <c r="EC17" s="284"/>
      <c r="ED17" s="284"/>
      <c r="EE17" s="284"/>
      <c r="EF17" s="284"/>
      <c r="EG17" s="284"/>
      <c r="EH17" s="284"/>
      <c r="EI17" s="284"/>
      <c r="EJ17" s="284"/>
      <c r="EK17" s="284"/>
      <c r="EL17" s="284"/>
      <c r="EM17" s="284"/>
      <c r="EN17" s="284"/>
      <c r="EO17" s="284"/>
      <c r="EP17" s="284"/>
      <c r="EQ17" s="284"/>
      <c r="ER17" s="284"/>
      <c r="ES17" s="284"/>
      <c r="ET17" s="284"/>
      <c r="EU17" s="284"/>
      <c r="EV17" s="284"/>
      <c r="EW17" s="284"/>
      <c r="EX17" s="284"/>
      <c r="EY17" s="284"/>
      <c r="EZ17" s="284"/>
      <c r="FA17" s="284"/>
      <c r="FB17" s="284"/>
      <c r="FC17" s="284"/>
      <c r="FD17" s="284"/>
      <c r="FE17" s="284"/>
      <c r="FF17" s="284"/>
      <c r="FG17" s="284"/>
      <c r="FH17" s="284"/>
      <c r="FI17" s="284"/>
      <c r="FJ17" s="284"/>
      <c r="FK17" s="284"/>
      <c r="FL17" s="284"/>
      <c r="FM17" s="284"/>
      <c r="FN17" s="284"/>
      <c r="FO17" s="284"/>
      <c r="FP17" s="284"/>
      <c r="FQ17" s="284"/>
      <c r="FR17" s="284"/>
      <c r="FS17" s="284"/>
      <c r="FT17" s="284"/>
      <c r="FU17" s="284"/>
      <c r="FV17" s="284"/>
      <c r="FW17" s="284"/>
      <c r="FX17" s="284"/>
      <c r="FY17" s="284"/>
      <c r="FZ17" s="284"/>
      <c r="GA17" s="284"/>
      <c r="GB17" s="284"/>
      <c r="GC17" s="284"/>
      <c r="GD17" s="284"/>
      <c r="GE17" s="284"/>
      <c r="GF17" s="284"/>
      <c r="GG17" s="284"/>
      <c r="GH17" s="284"/>
      <c r="GI17" s="284"/>
      <c r="GJ17" s="284"/>
      <c r="GK17" s="284"/>
      <c r="GL17" s="284"/>
      <c r="GM17" s="284"/>
      <c r="GN17" s="284"/>
      <c r="GO17" s="284"/>
      <c r="GP17" s="284"/>
      <c r="GQ17" s="284"/>
      <c r="GR17" s="284"/>
      <c r="GS17" s="284"/>
      <c r="GT17" s="284"/>
      <c r="GU17" s="284"/>
      <c r="GV17" s="284"/>
      <c r="GW17" s="284"/>
      <c r="GX17" s="284"/>
      <c r="GY17" s="284"/>
      <c r="GZ17" s="284"/>
      <c r="HA17" s="284"/>
      <c r="HB17" s="284"/>
      <c r="HC17" s="284"/>
      <c r="HD17" s="284"/>
      <c r="HE17" s="284"/>
      <c r="HF17" s="284"/>
      <c r="HG17" s="284"/>
      <c r="HH17" s="284"/>
      <c r="HI17" s="284"/>
      <c r="HJ17" s="284"/>
      <c r="HK17" s="284"/>
      <c r="HL17" s="284"/>
      <c r="HM17" s="284"/>
      <c r="HN17" s="284"/>
      <c r="HO17" s="284"/>
      <c r="HP17" s="284"/>
      <c r="HQ17" s="284"/>
      <c r="HR17" s="284"/>
      <c r="HS17" s="284"/>
      <c r="HT17" s="284"/>
      <c r="HU17" s="284"/>
      <c r="HV17" s="284"/>
      <c r="HW17" s="284"/>
      <c r="HX17" s="284"/>
      <c r="HY17" s="284"/>
      <c r="HZ17" s="284"/>
      <c r="IA17" s="284"/>
      <c r="IB17" s="284"/>
      <c r="IC17" s="284"/>
      <c r="ID17" s="284"/>
      <c r="IE17" s="284"/>
      <c r="IF17" s="284"/>
      <c r="IG17" s="284"/>
      <c r="IH17" s="284"/>
      <c r="II17" s="284"/>
      <c r="IJ17" s="284"/>
      <c r="IK17" s="284"/>
      <c r="IL17" s="284"/>
      <c r="IM17" s="284"/>
      <c r="IN17" s="284"/>
      <c r="IO17" s="284"/>
      <c r="IP17" s="284"/>
      <c r="IQ17" s="284"/>
      <c r="IR17" s="284"/>
      <c r="IS17" s="284"/>
      <c r="IT17" s="284"/>
      <c r="IU17" s="284"/>
      <c r="IV17" s="284"/>
    </row>
    <row r="18" spans="1:256" s="200" customFormat="1" ht="17.25" customHeight="1">
      <c r="A18" s="285">
        <v>1</v>
      </c>
      <c r="B18" s="2600"/>
      <c r="C18" s="2600"/>
      <c r="D18" s="2613"/>
      <c r="E18" s="2614"/>
      <c r="F18" s="2600"/>
      <c r="G18" s="2601"/>
      <c r="H18" s="2612"/>
      <c r="I18" s="2612"/>
      <c r="J18" s="650"/>
      <c r="K18" s="558"/>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c r="CA18" s="284"/>
      <c r="CB18" s="284"/>
      <c r="CC18" s="284"/>
      <c r="CD18" s="284"/>
      <c r="CE18" s="284"/>
      <c r="CF18" s="284"/>
      <c r="CG18" s="284"/>
      <c r="CH18" s="284"/>
      <c r="CI18" s="284"/>
      <c r="CJ18" s="284"/>
      <c r="CK18" s="284"/>
      <c r="CL18" s="284"/>
      <c r="CM18" s="284"/>
      <c r="CN18" s="284"/>
      <c r="CO18" s="284"/>
      <c r="CP18" s="284"/>
      <c r="CQ18" s="284"/>
      <c r="CR18" s="284"/>
      <c r="CS18" s="284"/>
      <c r="CT18" s="284"/>
      <c r="CU18" s="284"/>
      <c r="CV18" s="284"/>
      <c r="CW18" s="284"/>
      <c r="CX18" s="284"/>
      <c r="CY18" s="284"/>
      <c r="CZ18" s="284"/>
      <c r="DA18" s="284"/>
      <c r="DB18" s="284"/>
      <c r="DC18" s="284"/>
      <c r="DD18" s="284"/>
      <c r="DE18" s="284"/>
      <c r="DF18" s="284"/>
      <c r="DG18" s="284"/>
      <c r="DH18" s="284"/>
      <c r="DI18" s="284"/>
      <c r="DJ18" s="284"/>
      <c r="DK18" s="284"/>
      <c r="DL18" s="284"/>
      <c r="DM18" s="284"/>
      <c r="DN18" s="284"/>
      <c r="DO18" s="284"/>
      <c r="DP18" s="284"/>
      <c r="DQ18" s="284"/>
      <c r="DR18" s="284"/>
      <c r="DS18" s="284"/>
      <c r="DT18" s="284"/>
      <c r="DU18" s="284"/>
      <c r="DV18" s="284"/>
      <c r="DW18" s="284"/>
      <c r="DX18" s="284"/>
      <c r="DY18" s="284"/>
      <c r="DZ18" s="284"/>
      <c r="EA18" s="284"/>
      <c r="EB18" s="284"/>
      <c r="EC18" s="284"/>
      <c r="ED18" s="284"/>
      <c r="EE18" s="284"/>
      <c r="EF18" s="284"/>
      <c r="EG18" s="284"/>
      <c r="EH18" s="284"/>
      <c r="EI18" s="284"/>
      <c r="EJ18" s="284"/>
      <c r="EK18" s="284"/>
      <c r="EL18" s="284"/>
      <c r="EM18" s="284"/>
      <c r="EN18" s="284"/>
      <c r="EO18" s="284"/>
      <c r="EP18" s="284"/>
      <c r="EQ18" s="284"/>
      <c r="ER18" s="284"/>
      <c r="ES18" s="284"/>
      <c r="ET18" s="284"/>
      <c r="EU18" s="284"/>
      <c r="EV18" s="284"/>
      <c r="EW18" s="284"/>
      <c r="EX18" s="284"/>
      <c r="EY18" s="284"/>
      <c r="EZ18" s="284"/>
      <c r="FA18" s="284"/>
      <c r="FB18" s="284"/>
      <c r="FC18" s="284"/>
      <c r="FD18" s="284"/>
      <c r="FE18" s="284"/>
      <c r="FF18" s="284"/>
      <c r="FG18" s="284"/>
      <c r="FH18" s="284"/>
      <c r="FI18" s="284"/>
      <c r="FJ18" s="284"/>
      <c r="FK18" s="284"/>
      <c r="FL18" s="284"/>
      <c r="FM18" s="284"/>
      <c r="FN18" s="284"/>
      <c r="FO18" s="284"/>
      <c r="FP18" s="284"/>
      <c r="FQ18" s="284"/>
      <c r="FR18" s="284"/>
      <c r="FS18" s="284"/>
      <c r="FT18" s="284"/>
      <c r="FU18" s="284"/>
      <c r="FV18" s="284"/>
      <c r="FW18" s="284"/>
      <c r="FX18" s="284"/>
      <c r="FY18" s="284"/>
      <c r="FZ18" s="284"/>
      <c r="GA18" s="284"/>
      <c r="GB18" s="284"/>
      <c r="GC18" s="284"/>
      <c r="GD18" s="284"/>
      <c r="GE18" s="284"/>
      <c r="GF18" s="284"/>
      <c r="GG18" s="284"/>
      <c r="GH18" s="284"/>
      <c r="GI18" s="284"/>
      <c r="GJ18" s="284"/>
      <c r="GK18" s="284"/>
      <c r="GL18" s="284"/>
      <c r="GM18" s="284"/>
      <c r="GN18" s="284"/>
      <c r="GO18" s="284"/>
      <c r="GP18" s="284"/>
      <c r="GQ18" s="284"/>
      <c r="GR18" s="284"/>
      <c r="GS18" s="284"/>
      <c r="GT18" s="284"/>
      <c r="GU18" s="284"/>
      <c r="GV18" s="284"/>
      <c r="GW18" s="284"/>
      <c r="GX18" s="284"/>
      <c r="GY18" s="284"/>
      <c r="GZ18" s="284"/>
      <c r="HA18" s="284"/>
      <c r="HB18" s="284"/>
      <c r="HC18" s="284"/>
      <c r="HD18" s="284"/>
      <c r="HE18" s="284"/>
      <c r="HF18" s="284"/>
      <c r="HG18" s="284"/>
      <c r="HH18" s="284"/>
      <c r="HI18" s="284"/>
      <c r="HJ18" s="284"/>
      <c r="HK18" s="284"/>
      <c r="HL18" s="284"/>
      <c r="HM18" s="284"/>
      <c r="HN18" s="284"/>
      <c r="HO18" s="284"/>
      <c r="HP18" s="284"/>
      <c r="HQ18" s="284"/>
      <c r="HR18" s="284"/>
      <c r="HS18" s="284"/>
      <c r="HT18" s="284"/>
      <c r="HU18" s="284"/>
      <c r="HV18" s="284"/>
      <c r="HW18" s="284"/>
      <c r="HX18" s="284"/>
      <c r="HY18" s="284"/>
      <c r="HZ18" s="284"/>
      <c r="IA18" s="284"/>
      <c r="IB18" s="284"/>
      <c r="IC18" s="284"/>
      <c r="ID18" s="284"/>
      <c r="IE18" s="284"/>
      <c r="IF18" s="284"/>
      <c r="IG18" s="284"/>
      <c r="IH18" s="284"/>
      <c r="II18" s="284"/>
      <c r="IJ18" s="284"/>
      <c r="IK18" s="284"/>
      <c r="IL18" s="284"/>
      <c r="IM18" s="284"/>
      <c r="IN18" s="284"/>
      <c r="IO18" s="284"/>
      <c r="IP18" s="284"/>
      <c r="IQ18" s="284"/>
      <c r="IR18" s="284"/>
      <c r="IS18" s="284"/>
      <c r="IT18" s="284"/>
      <c r="IU18" s="284"/>
      <c r="IV18" s="284"/>
    </row>
    <row r="19" spans="1:256" s="200" customFormat="1" ht="17.25" customHeight="1">
      <c r="A19" s="285">
        <v>2</v>
      </c>
      <c r="B19" s="2600"/>
      <c r="C19" s="2600"/>
      <c r="D19" s="2613"/>
      <c r="E19" s="2614"/>
      <c r="F19" s="2600"/>
      <c r="G19" s="2601"/>
      <c r="H19" s="2612"/>
      <c r="I19" s="2612"/>
      <c r="J19" s="650"/>
      <c r="K19" s="558"/>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84"/>
      <c r="ER19" s="284"/>
      <c r="ES19" s="284"/>
      <c r="ET19" s="284"/>
      <c r="EU19" s="284"/>
      <c r="EV19" s="284"/>
      <c r="EW19" s="284"/>
      <c r="EX19" s="284"/>
      <c r="EY19" s="284"/>
      <c r="EZ19" s="284"/>
      <c r="FA19" s="284"/>
      <c r="FB19" s="284"/>
      <c r="FC19" s="284"/>
      <c r="FD19" s="284"/>
      <c r="FE19" s="284"/>
      <c r="FF19" s="284"/>
      <c r="FG19" s="284"/>
      <c r="FH19" s="284"/>
      <c r="FI19" s="284"/>
      <c r="FJ19" s="284"/>
      <c r="FK19" s="284"/>
      <c r="FL19" s="284"/>
      <c r="FM19" s="284"/>
      <c r="FN19" s="284"/>
      <c r="FO19" s="284"/>
      <c r="FP19" s="284"/>
      <c r="FQ19" s="284"/>
      <c r="FR19" s="284"/>
      <c r="FS19" s="284"/>
      <c r="FT19" s="284"/>
      <c r="FU19" s="284"/>
      <c r="FV19" s="284"/>
      <c r="FW19" s="284"/>
      <c r="FX19" s="284"/>
      <c r="FY19" s="284"/>
      <c r="FZ19" s="284"/>
      <c r="GA19" s="284"/>
      <c r="GB19" s="284"/>
      <c r="GC19" s="284"/>
      <c r="GD19" s="284"/>
      <c r="GE19" s="284"/>
      <c r="GF19" s="284"/>
      <c r="GG19" s="284"/>
      <c r="GH19" s="284"/>
      <c r="GI19" s="284"/>
      <c r="GJ19" s="284"/>
      <c r="GK19" s="284"/>
      <c r="GL19" s="284"/>
      <c r="GM19" s="284"/>
      <c r="GN19" s="284"/>
      <c r="GO19" s="284"/>
      <c r="GP19" s="284"/>
      <c r="GQ19" s="284"/>
      <c r="GR19" s="284"/>
      <c r="GS19" s="284"/>
      <c r="GT19" s="284"/>
      <c r="GU19" s="284"/>
      <c r="GV19" s="284"/>
      <c r="GW19" s="284"/>
      <c r="GX19" s="284"/>
      <c r="GY19" s="284"/>
      <c r="GZ19" s="284"/>
      <c r="HA19" s="284"/>
      <c r="HB19" s="284"/>
      <c r="HC19" s="284"/>
      <c r="HD19" s="284"/>
      <c r="HE19" s="284"/>
      <c r="HF19" s="284"/>
      <c r="HG19" s="284"/>
      <c r="HH19" s="284"/>
      <c r="HI19" s="284"/>
      <c r="HJ19" s="284"/>
      <c r="HK19" s="284"/>
      <c r="HL19" s="284"/>
      <c r="HM19" s="284"/>
      <c r="HN19" s="284"/>
      <c r="HO19" s="284"/>
      <c r="HP19" s="284"/>
      <c r="HQ19" s="284"/>
      <c r="HR19" s="284"/>
      <c r="HS19" s="284"/>
      <c r="HT19" s="284"/>
      <c r="HU19" s="284"/>
      <c r="HV19" s="284"/>
      <c r="HW19" s="284"/>
      <c r="HX19" s="284"/>
      <c r="HY19" s="284"/>
      <c r="HZ19" s="284"/>
      <c r="IA19" s="284"/>
      <c r="IB19" s="284"/>
      <c r="IC19" s="284"/>
      <c r="ID19" s="284"/>
      <c r="IE19" s="284"/>
      <c r="IF19" s="284"/>
      <c r="IG19" s="284"/>
      <c r="IH19" s="284"/>
      <c r="II19" s="284"/>
      <c r="IJ19" s="284"/>
      <c r="IK19" s="284"/>
      <c r="IL19" s="284"/>
      <c r="IM19" s="284"/>
      <c r="IN19" s="284"/>
      <c r="IO19" s="284"/>
      <c r="IP19" s="284"/>
      <c r="IQ19" s="284"/>
      <c r="IR19" s="284"/>
      <c r="IS19" s="284"/>
      <c r="IT19" s="284"/>
      <c r="IU19" s="284"/>
      <c r="IV19" s="284"/>
    </row>
    <row r="20" spans="1:256" s="200" customFormat="1" ht="17.25" customHeight="1">
      <c r="A20" s="285">
        <v>3</v>
      </c>
      <c r="B20" s="2601"/>
      <c r="C20" s="2616"/>
      <c r="D20" s="2615"/>
      <c r="E20" s="2617"/>
      <c r="F20" s="2601"/>
      <c r="G20" s="2618"/>
      <c r="H20" s="2612"/>
      <c r="I20" s="2612"/>
      <c r="J20" s="650"/>
      <c r="K20" s="558"/>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c r="BW20" s="284"/>
      <c r="BX20" s="284"/>
      <c r="BY20" s="284"/>
      <c r="BZ20" s="284"/>
      <c r="CA20" s="284"/>
      <c r="CB20" s="284"/>
      <c r="CC20" s="284"/>
      <c r="CD20" s="284"/>
      <c r="CE20" s="284"/>
      <c r="CF20" s="284"/>
      <c r="CG20" s="284"/>
      <c r="CH20" s="284"/>
      <c r="CI20" s="284"/>
      <c r="CJ20" s="284"/>
      <c r="CK20" s="284"/>
      <c r="CL20" s="284"/>
      <c r="CM20" s="284"/>
      <c r="CN20" s="284"/>
      <c r="CO20" s="284"/>
      <c r="CP20" s="284"/>
      <c r="CQ20" s="284"/>
      <c r="CR20" s="284"/>
      <c r="CS20" s="284"/>
      <c r="CT20" s="284"/>
      <c r="CU20" s="284"/>
      <c r="CV20" s="284"/>
      <c r="CW20" s="284"/>
      <c r="CX20" s="284"/>
      <c r="CY20" s="284"/>
      <c r="CZ20" s="284"/>
      <c r="DA20" s="284"/>
      <c r="DB20" s="284"/>
      <c r="DC20" s="284"/>
      <c r="DD20" s="284"/>
      <c r="DE20" s="284"/>
      <c r="DF20" s="284"/>
      <c r="DG20" s="284"/>
      <c r="DH20" s="284"/>
      <c r="DI20" s="284"/>
      <c r="DJ20" s="284"/>
      <c r="DK20" s="284"/>
      <c r="DL20" s="284"/>
      <c r="DM20" s="284"/>
      <c r="DN20" s="284"/>
      <c r="DO20" s="284"/>
      <c r="DP20" s="284"/>
      <c r="DQ20" s="284"/>
      <c r="DR20" s="284"/>
      <c r="DS20" s="284"/>
      <c r="DT20" s="284"/>
      <c r="DU20" s="284"/>
      <c r="DV20" s="284"/>
      <c r="DW20" s="284"/>
      <c r="DX20" s="284"/>
      <c r="DY20" s="284"/>
      <c r="DZ20" s="284"/>
      <c r="EA20" s="284"/>
      <c r="EB20" s="284"/>
      <c r="EC20" s="284"/>
      <c r="ED20" s="284"/>
      <c r="EE20" s="284"/>
      <c r="EF20" s="284"/>
      <c r="EG20" s="284"/>
      <c r="EH20" s="284"/>
      <c r="EI20" s="284"/>
      <c r="EJ20" s="284"/>
      <c r="EK20" s="284"/>
      <c r="EL20" s="284"/>
      <c r="EM20" s="284"/>
      <c r="EN20" s="284"/>
      <c r="EO20" s="284"/>
      <c r="EP20" s="284"/>
      <c r="EQ20" s="284"/>
      <c r="ER20" s="284"/>
      <c r="ES20" s="284"/>
      <c r="ET20" s="284"/>
      <c r="EU20" s="284"/>
      <c r="EV20" s="284"/>
      <c r="EW20" s="284"/>
      <c r="EX20" s="284"/>
      <c r="EY20" s="284"/>
      <c r="EZ20" s="284"/>
      <c r="FA20" s="284"/>
      <c r="FB20" s="284"/>
      <c r="FC20" s="284"/>
      <c r="FD20" s="284"/>
      <c r="FE20" s="284"/>
      <c r="FF20" s="284"/>
      <c r="FG20" s="284"/>
      <c r="FH20" s="284"/>
      <c r="FI20" s="284"/>
      <c r="FJ20" s="284"/>
      <c r="FK20" s="284"/>
      <c r="FL20" s="284"/>
      <c r="FM20" s="284"/>
      <c r="FN20" s="284"/>
      <c r="FO20" s="284"/>
      <c r="FP20" s="284"/>
      <c r="FQ20" s="284"/>
      <c r="FR20" s="284"/>
      <c r="FS20" s="284"/>
      <c r="FT20" s="284"/>
      <c r="FU20" s="284"/>
      <c r="FV20" s="284"/>
      <c r="FW20" s="284"/>
      <c r="FX20" s="284"/>
      <c r="FY20" s="284"/>
      <c r="FZ20" s="284"/>
      <c r="GA20" s="284"/>
      <c r="GB20" s="284"/>
      <c r="GC20" s="284"/>
      <c r="GD20" s="284"/>
      <c r="GE20" s="284"/>
      <c r="GF20" s="284"/>
      <c r="GG20" s="284"/>
      <c r="GH20" s="284"/>
      <c r="GI20" s="284"/>
      <c r="GJ20" s="284"/>
      <c r="GK20" s="284"/>
      <c r="GL20" s="284"/>
      <c r="GM20" s="284"/>
      <c r="GN20" s="284"/>
      <c r="GO20" s="284"/>
      <c r="GP20" s="284"/>
      <c r="GQ20" s="284"/>
      <c r="GR20" s="284"/>
      <c r="GS20" s="284"/>
      <c r="GT20" s="284"/>
      <c r="GU20" s="284"/>
      <c r="GV20" s="284"/>
      <c r="GW20" s="284"/>
      <c r="GX20" s="284"/>
      <c r="GY20" s="284"/>
      <c r="GZ20" s="284"/>
      <c r="HA20" s="284"/>
      <c r="HB20" s="284"/>
      <c r="HC20" s="284"/>
      <c r="HD20" s="284"/>
      <c r="HE20" s="284"/>
      <c r="HF20" s="284"/>
      <c r="HG20" s="284"/>
      <c r="HH20" s="284"/>
      <c r="HI20" s="284"/>
      <c r="HJ20" s="284"/>
      <c r="HK20" s="284"/>
      <c r="HL20" s="284"/>
      <c r="HM20" s="284"/>
      <c r="HN20" s="284"/>
      <c r="HO20" s="284"/>
      <c r="HP20" s="284"/>
      <c r="HQ20" s="284"/>
      <c r="HR20" s="284"/>
      <c r="HS20" s="284"/>
      <c r="HT20" s="284"/>
      <c r="HU20" s="284"/>
      <c r="HV20" s="284"/>
      <c r="HW20" s="284"/>
      <c r="HX20" s="284"/>
      <c r="HY20" s="284"/>
      <c r="HZ20" s="284"/>
      <c r="IA20" s="284"/>
      <c r="IB20" s="284"/>
      <c r="IC20" s="284"/>
      <c r="ID20" s="284"/>
      <c r="IE20" s="284"/>
      <c r="IF20" s="284"/>
      <c r="IG20" s="284"/>
      <c r="IH20" s="284"/>
      <c r="II20" s="284"/>
      <c r="IJ20" s="284"/>
      <c r="IK20" s="284"/>
      <c r="IL20" s="284"/>
      <c r="IM20" s="284"/>
      <c r="IN20" s="284"/>
      <c r="IO20" s="284"/>
      <c r="IP20" s="284"/>
      <c r="IQ20" s="284"/>
      <c r="IR20" s="284"/>
      <c r="IS20" s="284"/>
      <c r="IT20" s="284"/>
      <c r="IU20" s="284"/>
      <c r="IV20" s="284"/>
    </row>
    <row r="21" spans="1:256" s="200" customFormat="1" ht="17.25" customHeight="1">
      <c r="A21" s="285">
        <v>4</v>
      </c>
      <c r="B21" s="2601"/>
      <c r="C21" s="2616"/>
      <c r="D21" s="2615"/>
      <c r="E21" s="2617"/>
      <c r="F21" s="2601"/>
      <c r="G21" s="2618"/>
      <c r="H21" s="2612"/>
      <c r="I21" s="2612"/>
      <c r="J21" s="650"/>
      <c r="K21" s="558"/>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4"/>
      <c r="DI21" s="284"/>
      <c r="DJ21" s="284"/>
      <c r="DK21" s="284"/>
      <c r="DL21" s="284"/>
      <c r="DM21" s="284"/>
      <c r="DN21" s="284"/>
      <c r="DO21" s="284"/>
      <c r="DP21" s="284"/>
      <c r="DQ21" s="284"/>
      <c r="DR21" s="284"/>
      <c r="DS21" s="284"/>
      <c r="DT21" s="284"/>
      <c r="DU21" s="284"/>
      <c r="DV21" s="284"/>
      <c r="DW21" s="284"/>
      <c r="DX21" s="284"/>
      <c r="DY21" s="284"/>
      <c r="DZ21" s="284"/>
      <c r="EA21" s="284"/>
      <c r="EB21" s="284"/>
      <c r="EC21" s="284"/>
      <c r="ED21" s="284"/>
      <c r="EE21" s="284"/>
      <c r="EF21" s="284"/>
      <c r="EG21" s="284"/>
      <c r="EH21" s="284"/>
      <c r="EI21" s="284"/>
      <c r="EJ21" s="284"/>
      <c r="EK21" s="284"/>
      <c r="EL21" s="284"/>
      <c r="EM21" s="284"/>
      <c r="EN21" s="284"/>
      <c r="EO21" s="284"/>
      <c r="EP21" s="284"/>
      <c r="EQ21" s="284"/>
      <c r="ER21" s="284"/>
      <c r="ES21" s="284"/>
      <c r="ET21" s="284"/>
      <c r="EU21" s="284"/>
      <c r="EV21" s="284"/>
      <c r="EW21" s="284"/>
      <c r="EX21" s="284"/>
      <c r="EY21" s="284"/>
      <c r="EZ21" s="284"/>
      <c r="FA21" s="284"/>
      <c r="FB21" s="284"/>
      <c r="FC21" s="284"/>
      <c r="FD21" s="284"/>
      <c r="FE21" s="284"/>
      <c r="FF21" s="284"/>
      <c r="FG21" s="284"/>
      <c r="FH21" s="284"/>
      <c r="FI21" s="284"/>
      <c r="FJ21" s="284"/>
      <c r="FK21" s="284"/>
      <c r="FL21" s="284"/>
      <c r="FM21" s="284"/>
      <c r="FN21" s="284"/>
      <c r="FO21" s="284"/>
      <c r="FP21" s="284"/>
      <c r="FQ21" s="284"/>
      <c r="FR21" s="284"/>
      <c r="FS21" s="284"/>
      <c r="FT21" s="284"/>
      <c r="FU21" s="284"/>
      <c r="FV21" s="284"/>
      <c r="FW21" s="284"/>
      <c r="FX21" s="284"/>
      <c r="FY21" s="284"/>
      <c r="FZ21" s="284"/>
      <c r="GA21" s="284"/>
      <c r="GB21" s="284"/>
      <c r="GC21" s="284"/>
      <c r="GD21" s="284"/>
      <c r="GE21" s="284"/>
      <c r="GF21" s="284"/>
      <c r="GG21" s="284"/>
      <c r="GH21" s="284"/>
      <c r="GI21" s="284"/>
      <c r="GJ21" s="284"/>
      <c r="GK21" s="284"/>
      <c r="GL21" s="284"/>
      <c r="GM21" s="284"/>
      <c r="GN21" s="284"/>
      <c r="GO21" s="284"/>
      <c r="GP21" s="284"/>
      <c r="GQ21" s="284"/>
      <c r="GR21" s="284"/>
      <c r="GS21" s="284"/>
      <c r="GT21" s="284"/>
      <c r="GU21" s="284"/>
      <c r="GV21" s="284"/>
      <c r="GW21" s="284"/>
      <c r="GX21" s="284"/>
      <c r="GY21" s="284"/>
      <c r="GZ21" s="284"/>
      <c r="HA21" s="284"/>
      <c r="HB21" s="284"/>
      <c r="HC21" s="284"/>
      <c r="HD21" s="284"/>
      <c r="HE21" s="284"/>
      <c r="HF21" s="284"/>
      <c r="HG21" s="284"/>
      <c r="HH21" s="284"/>
      <c r="HI21" s="284"/>
      <c r="HJ21" s="284"/>
      <c r="HK21" s="284"/>
      <c r="HL21" s="284"/>
      <c r="HM21" s="284"/>
      <c r="HN21" s="284"/>
      <c r="HO21" s="284"/>
      <c r="HP21" s="284"/>
      <c r="HQ21" s="284"/>
      <c r="HR21" s="284"/>
      <c r="HS21" s="284"/>
      <c r="HT21" s="284"/>
      <c r="HU21" s="284"/>
      <c r="HV21" s="284"/>
      <c r="HW21" s="284"/>
      <c r="HX21" s="284"/>
      <c r="HY21" s="284"/>
      <c r="HZ21" s="284"/>
      <c r="IA21" s="284"/>
      <c r="IB21" s="284"/>
      <c r="IC21" s="284"/>
      <c r="ID21" s="284"/>
      <c r="IE21" s="284"/>
      <c r="IF21" s="284"/>
      <c r="IG21" s="284"/>
      <c r="IH21" s="284"/>
      <c r="II21" s="284"/>
      <c r="IJ21" s="284"/>
      <c r="IK21" s="284"/>
      <c r="IL21" s="284"/>
      <c r="IM21" s="284"/>
      <c r="IN21" s="284"/>
      <c r="IO21" s="284"/>
      <c r="IP21" s="284"/>
      <c r="IQ21" s="284"/>
      <c r="IR21" s="284"/>
      <c r="IS21" s="284"/>
      <c r="IT21" s="284"/>
      <c r="IU21" s="284"/>
      <c r="IV21" s="284"/>
    </row>
    <row r="22" spans="1:256" s="200" customFormat="1" ht="17.25" customHeight="1">
      <c r="A22" s="285">
        <v>5</v>
      </c>
      <c r="B22" s="2601"/>
      <c r="C22" s="2616"/>
      <c r="D22" s="2615"/>
      <c r="E22" s="2617"/>
      <c r="F22" s="2601"/>
      <c r="G22" s="2618"/>
      <c r="H22" s="2612"/>
      <c r="I22" s="2612"/>
      <c r="J22" s="650"/>
      <c r="K22" s="558"/>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84"/>
      <c r="BQ22" s="284"/>
      <c r="BR22" s="284"/>
      <c r="BS22" s="284"/>
      <c r="BT22" s="284"/>
      <c r="BU22" s="284"/>
      <c r="BV22" s="284"/>
      <c r="BW22" s="284"/>
      <c r="BX22" s="284"/>
      <c r="BY22" s="284"/>
      <c r="BZ22" s="284"/>
      <c r="CA22" s="284"/>
      <c r="CB22" s="284"/>
      <c r="CC22" s="284"/>
      <c r="CD22" s="284"/>
      <c r="CE22" s="284"/>
      <c r="CF22" s="284"/>
      <c r="CG22" s="284"/>
      <c r="CH22" s="284"/>
      <c r="CI22" s="284"/>
      <c r="CJ22" s="284"/>
      <c r="CK22" s="284"/>
      <c r="CL22" s="284"/>
      <c r="CM22" s="284"/>
      <c r="CN22" s="284"/>
      <c r="CO22" s="284"/>
      <c r="CP22" s="284"/>
      <c r="CQ22" s="284"/>
      <c r="CR22" s="284"/>
      <c r="CS22" s="284"/>
      <c r="CT22" s="284"/>
      <c r="CU22" s="284"/>
      <c r="CV22" s="284"/>
      <c r="CW22" s="284"/>
      <c r="CX22" s="284"/>
      <c r="CY22" s="284"/>
      <c r="CZ22" s="284"/>
      <c r="DA22" s="284"/>
      <c r="DB22" s="284"/>
      <c r="DC22" s="284"/>
      <c r="DD22" s="284"/>
      <c r="DE22" s="284"/>
      <c r="DF22" s="284"/>
      <c r="DG22" s="284"/>
      <c r="DH22" s="284"/>
      <c r="DI22" s="284"/>
      <c r="DJ22" s="284"/>
      <c r="DK22" s="284"/>
      <c r="DL22" s="284"/>
      <c r="DM22" s="284"/>
      <c r="DN22" s="284"/>
      <c r="DO22" s="284"/>
      <c r="DP22" s="284"/>
      <c r="DQ22" s="284"/>
      <c r="DR22" s="284"/>
      <c r="DS22" s="284"/>
      <c r="DT22" s="284"/>
      <c r="DU22" s="284"/>
      <c r="DV22" s="284"/>
      <c r="DW22" s="284"/>
      <c r="DX22" s="284"/>
      <c r="DY22" s="284"/>
      <c r="DZ22" s="284"/>
      <c r="EA22" s="284"/>
      <c r="EB22" s="284"/>
      <c r="EC22" s="284"/>
      <c r="ED22" s="284"/>
      <c r="EE22" s="284"/>
      <c r="EF22" s="284"/>
      <c r="EG22" s="284"/>
      <c r="EH22" s="284"/>
      <c r="EI22" s="284"/>
      <c r="EJ22" s="284"/>
      <c r="EK22" s="284"/>
      <c r="EL22" s="284"/>
      <c r="EM22" s="284"/>
      <c r="EN22" s="284"/>
      <c r="EO22" s="284"/>
      <c r="EP22" s="284"/>
      <c r="EQ22" s="284"/>
      <c r="ER22" s="284"/>
      <c r="ES22" s="284"/>
      <c r="ET22" s="284"/>
      <c r="EU22" s="284"/>
      <c r="EV22" s="284"/>
      <c r="EW22" s="284"/>
      <c r="EX22" s="284"/>
      <c r="EY22" s="284"/>
      <c r="EZ22" s="284"/>
      <c r="FA22" s="284"/>
      <c r="FB22" s="284"/>
      <c r="FC22" s="284"/>
      <c r="FD22" s="284"/>
      <c r="FE22" s="284"/>
      <c r="FF22" s="284"/>
      <c r="FG22" s="284"/>
      <c r="FH22" s="284"/>
      <c r="FI22" s="284"/>
      <c r="FJ22" s="284"/>
      <c r="FK22" s="284"/>
      <c r="FL22" s="284"/>
      <c r="FM22" s="284"/>
      <c r="FN22" s="284"/>
      <c r="FO22" s="284"/>
      <c r="FP22" s="284"/>
      <c r="FQ22" s="284"/>
      <c r="FR22" s="284"/>
      <c r="FS22" s="284"/>
      <c r="FT22" s="284"/>
      <c r="FU22" s="284"/>
      <c r="FV22" s="284"/>
      <c r="FW22" s="284"/>
      <c r="FX22" s="284"/>
      <c r="FY22" s="284"/>
      <c r="FZ22" s="284"/>
      <c r="GA22" s="284"/>
      <c r="GB22" s="284"/>
      <c r="GC22" s="284"/>
      <c r="GD22" s="284"/>
      <c r="GE22" s="284"/>
      <c r="GF22" s="284"/>
      <c r="GG22" s="284"/>
      <c r="GH22" s="284"/>
      <c r="GI22" s="284"/>
      <c r="GJ22" s="284"/>
      <c r="GK22" s="284"/>
      <c r="GL22" s="284"/>
      <c r="GM22" s="284"/>
      <c r="GN22" s="284"/>
      <c r="GO22" s="284"/>
      <c r="GP22" s="284"/>
      <c r="GQ22" s="284"/>
      <c r="GR22" s="284"/>
      <c r="GS22" s="284"/>
      <c r="GT22" s="284"/>
      <c r="GU22" s="284"/>
      <c r="GV22" s="284"/>
      <c r="GW22" s="284"/>
      <c r="GX22" s="284"/>
      <c r="GY22" s="284"/>
      <c r="GZ22" s="284"/>
      <c r="HA22" s="284"/>
      <c r="HB22" s="284"/>
      <c r="HC22" s="284"/>
      <c r="HD22" s="284"/>
      <c r="HE22" s="284"/>
      <c r="HF22" s="284"/>
      <c r="HG22" s="284"/>
      <c r="HH22" s="284"/>
      <c r="HI22" s="284"/>
      <c r="HJ22" s="284"/>
      <c r="HK22" s="284"/>
      <c r="HL22" s="284"/>
      <c r="HM22" s="284"/>
      <c r="HN22" s="284"/>
      <c r="HO22" s="284"/>
      <c r="HP22" s="284"/>
      <c r="HQ22" s="284"/>
      <c r="HR22" s="284"/>
      <c r="HS22" s="284"/>
      <c r="HT22" s="284"/>
      <c r="HU22" s="284"/>
      <c r="HV22" s="284"/>
      <c r="HW22" s="284"/>
      <c r="HX22" s="284"/>
      <c r="HY22" s="284"/>
      <c r="HZ22" s="284"/>
      <c r="IA22" s="284"/>
      <c r="IB22" s="284"/>
      <c r="IC22" s="284"/>
      <c r="ID22" s="284"/>
      <c r="IE22" s="284"/>
      <c r="IF22" s="284"/>
      <c r="IG22" s="284"/>
      <c r="IH22" s="284"/>
      <c r="II22" s="284"/>
      <c r="IJ22" s="284"/>
      <c r="IK22" s="284"/>
      <c r="IL22" s="284"/>
      <c r="IM22" s="284"/>
      <c r="IN22" s="284"/>
      <c r="IO22" s="284"/>
      <c r="IP22" s="284"/>
      <c r="IQ22" s="284"/>
      <c r="IR22" s="284"/>
      <c r="IS22" s="284"/>
      <c r="IT22" s="284"/>
      <c r="IU22" s="284"/>
      <c r="IV22" s="284"/>
    </row>
    <row r="23" spans="1:256" s="200" customFormat="1" ht="17.25" customHeight="1">
      <c r="A23" s="285">
        <v>6</v>
      </c>
      <c r="B23" s="2601"/>
      <c r="C23" s="2616"/>
      <c r="D23" s="2615"/>
      <c r="E23" s="2617"/>
      <c r="F23" s="2601"/>
      <c r="G23" s="2618"/>
      <c r="H23" s="2612"/>
      <c r="I23" s="2612"/>
      <c r="J23" s="650"/>
      <c r="K23" s="559"/>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c r="BW23" s="284"/>
      <c r="BX23" s="284"/>
      <c r="BY23" s="284"/>
      <c r="BZ23" s="284"/>
      <c r="CA23" s="284"/>
      <c r="CB23" s="284"/>
      <c r="CC23" s="284"/>
      <c r="CD23" s="284"/>
      <c r="CE23" s="284"/>
      <c r="CF23" s="284"/>
      <c r="CG23" s="284"/>
      <c r="CH23" s="284"/>
      <c r="CI23" s="284"/>
      <c r="CJ23" s="284"/>
      <c r="CK23" s="284"/>
      <c r="CL23" s="284"/>
      <c r="CM23" s="284"/>
      <c r="CN23" s="284"/>
      <c r="CO23" s="284"/>
      <c r="CP23" s="284"/>
      <c r="CQ23" s="284"/>
      <c r="CR23" s="284"/>
      <c r="CS23" s="284"/>
      <c r="CT23" s="284"/>
      <c r="CU23" s="284"/>
      <c r="CV23" s="284"/>
      <c r="CW23" s="284"/>
      <c r="CX23" s="284"/>
      <c r="CY23" s="284"/>
      <c r="CZ23" s="284"/>
      <c r="DA23" s="284"/>
      <c r="DB23" s="284"/>
      <c r="DC23" s="284"/>
      <c r="DD23" s="284"/>
      <c r="DE23" s="284"/>
      <c r="DF23" s="284"/>
      <c r="DG23" s="284"/>
      <c r="DH23" s="284"/>
      <c r="DI23" s="284"/>
      <c r="DJ23" s="284"/>
      <c r="DK23" s="284"/>
      <c r="DL23" s="284"/>
      <c r="DM23" s="284"/>
      <c r="DN23" s="284"/>
      <c r="DO23" s="284"/>
      <c r="DP23" s="284"/>
      <c r="DQ23" s="284"/>
      <c r="DR23" s="284"/>
      <c r="DS23" s="284"/>
      <c r="DT23" s="284"/>
      <c r="DU23" s="284"/>
      <c r="DV23" s="284"/>
      <c r="DW23" s="284"/>
      <c r="DX23" s="284"/>
      <c r="DY23" s="284"/>
      <c r="DZ23" s="284"/>
      <c r="EA23" s="284"/>
      <c r="EB23" s="284"/>
      <c r="EC23" s="284"/>
      <c r="ED23" s="284"/>
      <c r="EE23" s="284"/>
      <c r="EF23" s="284"/>
      <c r="EG23" s="284"/>
      <c r="EH23" s="284"/>
      <c r="EI23" s="284"/>
      <c r="EJ23" s="284"/>
      <c r="EK23" s="284"/>
      <c r="EL23" s="284"/>
      <c r="EM23" s="284"/>
      <c r="EN23" s="284"/>
      <c r="EO23" s="284"/>
      <c r="EP23" s="284"/>
      <c r="EQ23" s="284"/>
      <c r="ER23" s="284"/>
      <c r="ES23" s="284"/>
      <c r="ET23" s="284"/>
      <c r="EU23" s="284"/>
      <c r="EV23" s="284"/>
      <c r="EW23" s="284"/>
      <c r="EX23" s="284"/>
      <c r="EY23" s="284"/>
      <c r="EZ23" s="284"/>
      <c r="FA23" s="284"/>
      <c r="FB23" s="284"/>
      <c r="FC23" s="284"/>
      <c r="FD23" s="284"/>
      <c r="FE23" s="284"/>
      <c r="FF23" s="284"/>
      <c r="FG23" s="284"/>
      <c r="FH23" s="284"/>
      <c r="FI23" s="284"/>
      <c r="FJ23" s="284"/>
      <c r="FK23" s="284"/>
      <c r="FL23" s="284"/>
      <c r="FM23" s="284"/>
      <c r="FN23" s="284"/>
      <c r="FO23" s="284"/>
      <c r="FP23" s="284"/>
      <c r="FQ23" s="284"/>
      <c r="FR23" s="284"/>
      <c r="FS23" s="284"/>
      <c r="FT23" s="284"/>
      <c r="FU23" s="284"/>
      <c r="FV23" s="284"/>
      <c r="FW23" s="284"/>
      <c r="FX23" s="284"/>
      <c r="FY23" s="284"/>
      <c r="FZ23" s="284"/>
      <c r="GA23" s="284"/>
      <c r="GB23" s="284"/>
      <c r="GC23" s="284"/>
      <c r="GD23" s="284"/>
      <c r="GE23" s="284"/>
      <c r="GF23" s="284"/>
      <c r="GG23" s="284"/>
      <c r="GH23" s="284"/>
      <c r="GI23" s="284"/>
      <c r="GJ23" s="284"/>
      <c r="GK23" s="284"/>
      <c r="GL23" s="284"/>
      <c r="GM23" s="284"/>
      <c r="GN23" s="284"/>
      <c r="GO23" s="284"/>
      <c r="GP23" s="284"/>
      <c r="GQ23" s="284"/>
      <c r="GR23" s="284"/>
      <c r="GS23" s="284"/>
      <c r="GT23" s="284"/>
      <c r="GU23" s="284"/>
      <c r="GV23" s="284"/>
      <c r="GW23" s="284"/>
      <c r="GX23" s="284"/>
      <c r="GY23" s="284"/>
      <c r="GZ23" s="284"/>
      <c r="HA23" s="284"/>
      <c r="HB23" s="284"/>
      <c r="HC23" s="284"/>
      <c r="HD23" s="284"/>
      <c r="HE23" s="284"/>
      <c r="HF23" s="284"/>
      <c r="HG23" s="284"/>
      <c r="HH23" s="284"/>
      <c r="HI23" s="284"/>
      <c r="HJ23" s="284"/>
      <c r="HK23" s="284"/>
      <c r="HL23" s="284"/>
      <c r="HM23" s="284"/>
      <c r="HN23" s="284"/>
      <c r="HO23" s="284"/>
      <c r="HP23" s="284"/>
      <c r="HQ23" s="284"/>
      <c r="HR23" s="284"/>
      <c r="HS23" s="284"/>
      <c r="HT23" s="284"/>
      <c r="HU23" s="284"/>
      <c r="HV23" s="284"/>
      <c r="HW23" s="284"/>
      <c r="HX23" s="284"/>
      <c r="HY23" s="284"/>
      <c r="HZ23" s="284"/>
      <c r="IA23" s="284"/>
      <c r="IB23" s="284"/>
      <c r="IC23" s="284"/>
      <c r="ID23" s="284"/>
      <c r="IE23" s="284"/>
      <c r="IF23" s="284"/>
      <c r="IG23" s="284"/>
      <c r="IH23" s="284"/>
      <c r="II23" s="284"/>
      <c r="IJ23" s="284"/>
      <c r="IK23" s="284"/>
      <c r="IL23" s="284"/>
      <c r="IM23" s="284"/>
      <c r="IN23" s="284"/>
      <c r="IO23" s="284"/>
      <c r="IP23" s="284"/>
      <c r="IQ23" s="284"/>
      <c r="IR23" s="284"/>
      <c r="IS23" s="284"/>
      <c r="IT23" s="284"/>
      <c r="IU23" s="284"/>
      <c r="IV23" s="284"/>
    </row>
    <row r="24" spans="1:256" s="200" customFormat="1" ht="17.25" customHeight="1">
      <c r="A24" s="285">
        <v>7</v>
      </c>
      <c r="B24" s="2600"/>
      <c r="C24" s="2600"/>
      <c r="D24" s="2600"/>
      <c r="E24" s="2600"/>
      <c r="F24" s="2600"/>
      <c r="G24" s="2601"/>
      <c r="H24" s="2600"/>
      <c r="I24" s="2600"/>
      <c r="J24" s="558"/>
      <c r="K24" s="559"/>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84"/>
      <c r="CC24" s="284"/>
      <c r="CD24" s="284"/>
      <c r="CE24" s="284"/>
      <c r="CF24" s="284"/>
      <c r="CG24" s="284"/>
      <c r="CH24" s="284"/>
      <c r="CI24" s="284"/>
      <c r="CJ24" s="284"/>
      <c r="CK24" s="284"/>
      <c r="CL24" s="284"/>
      <c r="CM24" s="284"/>
      <c r="CN24" s="284"/>
      <c r="CO24" s="284"/>
      <c r="CP24" s="284"/>
      <c r="CQ24" s="284"/>
      <c r="CR24" s="284"/>
      <c r="CS24" s="284"/>
      <c r="CT24" s="284"/>
      <c r="CU24" s="284"/>
      <c r="CV24" s="284"/>
      <c r="CW24" s="284"/>
      <c r="CX24" s="284"/>
      <c r="CY24" s="284"/>
      <c r="CZ24" s="284"/>
      <c r="DA24" s="284"/>
      <c r="DB24" s="284"/>
      <c r="DC24" s="284"/>
      <c r="DD24" s="284"/>
      <c r="DE24" s="284"/>
      <c r="DF24" s="284"/>
      <c r="DG24" s="284"/>
      <c r="DH24" s="284"/>
      <c r="DI24" s="284"/>
      <c r="DJ24" s="284"/>
      <c r="DK24" s="284"/>
      <c r="DL24" s="284"/>
      <c r="DM24" s="284"/>
      <c r="DN24" s="284"/>
      <c r="DO24" s="284"/>
      <c r="DP24" s="284"/>
      <c r="DQ24" s="284"/>
      <c r="DR24" s="284"/>
      <c r="DS24" s="284"/>
      <c r="DT24" s="284"/>
      <c r="DU24" s="284"/>
      <c r="DV24" s="284"/>
      <c r="DW24" s="284"/>
      <c r="DX24" s="284"/>
      <c r="DY24" s="284"/>
      <c r="DZ24" s="284"/>
      <c r="EA24" s="284"/>
      <c r="EB24" s="284"/>
      <c r="EC24" s="284"/>
      <c r="ED24" s="284"/>
      <c r="EE24" s="284"/>
      <c r="EF24" s="284"/>
      <c r="EG24" s="284"/>
      <c r="EH24" s="284"/>
      <c r="EI24" s="284"/>
      <c r="EJ24" s="284"/>
      <c r="EK24" s="284"/>
      <c r="EL24" s="284"/>
      <c r="EM24" s="284"/>
      <c r="EN24" s="284"/>
      <c r="EO24" s="284"/>
      <c r="EP24" s="284"/>
      <c r="EQ24" s="284"/>
      <c r="ER24" s="284"/>
      <c r="ES24" s="284"/>
      <c r="ET24" s="284"/>
      <c r="EU24" s="284"/>
      <c r="EV24" s="284"/>
      <c r="EW24" s="284"/>
      <c r="EX24" s="284"/>
      <c r="EY24" s="284"/>
      <c r="EZ24" s="284"/>
      <c r="FA24" s="284"/>
      <c r="FB24" s="284"/>
      <c r="FC24" s="284"/>
      <c r="FD24" s="284"/>
      <c r="FE24" s="284"/>
      <c r="FF24" s="284"/>
      <c r="FG24" s="284"/>
      <c r="FH24" s="284"/>
      <c r="FI24" s="284"/>
      <c r="FJ24" s="284"/>
      <c r="FK24" s="284"/>
      <c r="FL24" s="284"/>
      <c r="FM24" s="284"/>
      <c r="FN24" s="284"/>
      <c r="FO24" s="284"/>
      <c r="FP24" s="284"/>
      <c r="FQ24" s="284"/>
      <c r="FR24" s="284"/>
      <c r="FS24" s="284"/>
      <c r="FT24" s="284"/>
      <c r="FU24" s="284"/>
      <c r="FV24" s="284"/>
      <c r="FW24" s="284"/>
      <c r="FX24" s="284"/>
      <c r="FY24" s="284"/>
      <c r="FZ24" s="284"/>
      <c r="GA24" s="284"/>
      <c r="GB24" s="284"/>
      <c r="GC24" s="284"/>
      <c r="GD24" s="284"/>
      <c r="GE24" s="284"/>
      <c r="GF24" s="284"/>
      <c r="GG24" s="284"/>
      <c r="GH24" s="284"/>
      <c r="GI24" s="284"/>
      <c r="GJ24" s="284"/>
      <c r="GK24" s="284"/>
      <c r="GL24" s="284"/>
      <c r="GM24" s="284"/>
      <c r="GN24" s="284"/>
      <c r="GO24" s="284"/>
      <c r="GP24" s="284"/>
      <c r="GQ24" s="284"/>
      <c r="GR24" s="284"/>
      <c r="GS24" s="284"/>
      <c r="GT24" s="284"/>
      <c r="GU24" s="284"/>
      <c r="GV24" s="284"/>
      <c r="GW24" s="284"/>
      <c r="GX24" s="284"/>
      <c r="GY24" s="284"/>
      <c r="GZ24" s="284"/>
      <c r="HA24" s="284"/>
      <c r="HB24" s="284"/>
      <c r="HC24" s="284"/>
      <c r="HD24" s="284"/>
      <c r="HE24" s="284"/>
      <c r="HF24" s="284"/>
      <c r="HG24" s="284"/>
      <c r="HH24" s="284"/>
      <c r="HI24" s="284"/>
      <c r="HJ24" s="284"/>
      <c r="HK24" s="284"/>
      <c r="HL24" s="284"/>
      <c r="HM24" s="284"/>
      <c r="HN24" s="284"/>
      <c r="HO24" s="284"/>
      <c r="HP24" s="284"/>
      <c r="HQ24" s="284"/>
      <c r="HR24" s="284"/>
      <c r="HS24" s="284"/>
      <c r="HT24" s="284"/>
      <c r="HU24" s="284"/>
      <c r="HV24" s="284"/>
      <c r="HW24" s="284"/>
      <c r="HX24" s="284"/>
      <c r="HY24" s="284"/>
      <c r="HZ24" s="284"/>
      <c r="IA24" s="284"/>
      <c r="IB24" s="284"/>
      <c r="IC24" s="284"/>
      <c r="ID24" s="284"/>
      <c r="IE24" s="284"/>
      <c r="IF24" s="284"/>
      <c r="IG24" s="284"/>
      <c r="IH24" s="284"/>
      <c r="II24" s="284"/>
      <c r="IJ24" s="284"/>
      <c r="IK24" s="284"/>
      <c r="IL24" s="284"/>
      <c r="IM24" s="284"/>
      <c r="IN24" s="284"/>
      <c r="IO24" s="284"/>
      <c r="IP24" s="284"/>
      <c r="IQ24" s="284"/>
      <c r="IR24" s="284"/>
      <c r="IS24" s="284"/>
      <c r="IT24" s="284"/>
      <c r="IU24" s="284"/>
      <c r="IV24" s="284"/>
    </row>
    <row r="25" spans="1:256" s="200" customFormat="1" ht="17.25" customHeight="1">
      <c r="A25" s="285">
        <v>8</v>
      </c>
      <c r="B25" s="2600"/>
      <c r="C25" s="2600"/>
      <c r="D25" s="2600"/>
      <c r="E25" s="2600"/>
      <c r="F25" s="2600"/>
      <c r="G25" s="2601"/>
      <c r="H25" s="2600"/>
      <c r="I25" s="2600"/>
      <c r="J25" s="558"/>
      <c r="K25" s="559"/>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c r="BR25" s="284"/>
      <c r="BS25" s="284"/>
      <c r="BT25" s="284"/>
      <c r="BU25" s="284"/>
      <c r="BV25" s="284"/>
      <c r="BW25" s="284"/>
      <c r="BX25" s="284"/>
      <c r="BY25" s="284"/>
      <c r="BZ25" s="284"/>
      <c r="CA25" s="284"/>
      <c r="CB25" s="284"/>
      <c r="CC25" s="284"/>
      <c r="CD25" s="284"/>
      <c r="CE25" s="284"/>
      <c r="CF25" s="284"/>
      <c r="CG25" s="284"/>
      <c r="CH25" s="284"/>
      <c r="CI25" s="284"/>
      <c r="CJ25" s="284"/>
      <c r="CK25" s="284"/>
      <c r="CL25" s="284"/>
      <c r="CM25" s="284"/>
      <c r="CN25" s="284"/>
      <c r="CO25" s="284"/>
      <c r="CP25" s="284"/>
      <c r="CQ25" s="284"/>
      <c r="CR25" s="284"/>
      <c r="CS25" s="284"/>
      <c r="CT25" s="284"/>
      <c r="CU25" s="284"/>
      <c r="CV25" s="284"/>
      <c r="CW25" s="284"/>
      <c r="CX25" s="284"/>
      <c r="CY25" s="284"/>
      <c r="CZ25" s="284"/>
      <c r="DA25" s="284"/>
      <c r="DB25" s="284"/>
      <c r="DC25" s="284"/>
      <c r="DD25" s="284"/>
      <c r="DE25" s="284"/>
      <c r="DF25" s="284"/>
      <c r="DG25" s="284"/>
      <c r="DH25" s="284"/>
      <c r="DI25" s="284"/>
      <c r="DJ25" s="284"/>
      <c r="DK25" s="284"/>
      <c r="DL25" s="284"/>
      <c r="DM25" s="284"/>
      <c r="DN25" s="284"/>
      <c r="DO25" s="284"/>
      <c r="DP25" s="284"/>
      <c r="DQ25" s="284"/>
      <c r="DR25" s="284"/>
      <c r="DS25" s="284"/>
      <c r="DT25" s="284"/>
      <c r="DU25" s="284"/>
      <c r="DV25" s="284"/>
      <c r="DW25" s="284"/>
      <c r="DX25" s="284"/>
      <c r="DY25" s="284"/>
      <c r="DZ25" s="284"/>
      <c r="EA25" s="284"/>
      <c r="EB25" s="284"/>
      <c r="EC25" s="284"/>
      <c r="ED25" s="284"/>
      <c r="EE25" s="284"/>
      <c r="EF25" s="284"/>
      <c r="EG25" s="284"/>
      <c r="EH25" s="284"/>
      <c r="EI25" s="284"/>
      <c r="EJ25" s="284"/>
      <c r="EK25" s="284"/>
      <c r="EL25" s="284"/>
      <c r="EM25" s="284"/>
      <c r="EN25" s="284"/>
      <c r="EO25" s="284"/>
      <c r="EP25" s="284"/>
      <c r="EQ25" s="284"/>
      <c r="ER25" s="284"/>
      <c r="ES25" s="284"/>
      <c r="ET25" s="284"/>
      <c r="EU25" s="284"/>
      <c r="EV25" s="284"/>
      <c r="EW25" s="284"/>
      <c r="EX25" s="284"/>
      <c r="EY25" s="284"/>
      <c r="EZ25" s="284"/>
      <c r="FA25" s="284"/>
      <c r="FB25" s="284"/>
      <c r="FC25" s="284"/>
      <c r="FD25" s="284"/>
      <c r="FE25" s="284"/>
      <c r="FF25" s="284"/>
      <c r="FG25" s="284"/>
      <c r="FH25" s="284"/>
      <c r="FI25" s="284"/>
      <c r="FJ25" s="284"/>
      <c r="FK25" s="284"/>
      <c r="FL25" s="284"/>
      <c r="FM25" s="284"/>
      <c r="FN25" s="284"/>
      <c r="FO25" s="284"/>
      <c r="FP25" s="284"/>
      <c r="FQ25" s="284"/>
      <c r="FR25" s="284"/>
      <c r="FS25" s="284"/>
      <c r="FT25" s="284"/>
      <c r="FU25" s="284"/>
      <c r="FV25" s="284"/>
      <c r="FW25" s="284"/>
      <c r="FX25" s="284"/>
      <c r="FY25" s="284"/>
      <c r="FZ25" s="284"/>
      <c r="GA25" s="284"/>
      <c r="GB25" s="284"/>
      <c r="GC25" s="284"/>
      <c r="GD25" s="284"/>
      <c r="GE25" s="284"/>
      <c r="GF25" s="284"/>
      <c r="GG25" s="284"/>
      <c r="GH25" s="284"/>
      <c r="GI25" s="284"/>
      <c r="GJ25" s="284"/>
      <c r="GK25" s="284"/>
      <c r="GL25" s="284"/>
      <c r="GM25" s="284"/>
      <c r="GN25" s="284"/>
      <c r="GO25" s="284"/>
      <c r="GP25" s="284"/>
      <c r="GQ25" s="284"/>
      <c r="GR25" s="284"/>
      <c r="GS25" s="284"/>
      <c r="GT25" s="284"/>
      <c r="GU25" s="284"/>
      <c r="GV25" s="284"/>
      <c r="GW25" s="284"/>
      <c r="GX25" s="284"/>
      <c r="GY25" s="284"/>
      <c r="GZ25" s="284"/>
      <c r="HA25" s="284"/>
      <c r="HB25" s="284"/>
      <c r="HC25" s="284"/>
      <c r="HD25" s="284"/>
      <c r="HE25" s="284"/>
      <c r="HF25" s="284"/>
      <c r="HG25" s="284"/>
      <c r="HH25" s="284"/>
      <c r="HI25" s="284"/>
      <c r="HJ25" s="284"/>
      <c r="HK25" s="284"/>
      <c r="HL25" s="284"/>
      <c r="HM25" s="284"/>
      <c r="HN25" s="284"/>
      <c r="HO25" s="284"/>
      <c r="HP25" s="284"/>
      <c r="HQ25" s="284"/>
      <c r="HR25" s="284"/>
      <c r="HS25" s="284"/>
      <c r="HT25" s="284"/>
      <c r="HU25" s="284"/>
      <c r="HV25" s="284"/>
      <c r="HW25" s="284"/>
      <c r="HX25" s="284"/>
      <c r="HY25" s="284"/>
      <c r="HZ25" s="284"/>
      <c r="IA25" s="284"/>
      <c r="IB25" s="284"/>
      <c r="IC25" s="284"/>
      <c r="ID25" s="284"/>
      <c r="IE25" s="284"/>
      <c r="IF25" s="284"/>
      <c r="IG25" s="284"/>
      <c r="IH25" s="284"/>
      <c r="II25" s="284"/>
      <c r="IJ25" s="284"/>
      <c r="IK25" s="284"/>
      <c r="IL25" s="284"/>
      <c r="IM25" s="284"/>
      <c r="IN25" s="284"/>
      <c r="IO25" s="284"/>
      <c r="IP25" s="284"/>
      <c r="IQ25" s="284"/>
      <c r="IR25" s="284"/>
      <c r="IS25" s="284"/>
      <c r="IT25" s="284"/>
      <c r="IU25" s="284"/>
      <c r="IV25" s="284"/>
    </row>
    <row r="26" spans="1:256" s="200" customFormat="1" ht="17.25" customHeight="1">
      <c r="A26" s="285">
        <v>9</v>
      </c>
      <c r="B26" s="2600"/>
      <c r="C26" s="2600"/>
      <c r="D26" s="2600"/>
      <c r="E26" s="2600"/>
      <c r="F26" s="2600"/>
      <c r="G26" s="2601"/>
      <c r="H26" s="2600"/>
      <c r="I26" s="2600"/>
      <c r="J26" s="558"/>
      <c r="K26" s="559"/>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c r="BR26" s="284"/>
      <c r="BS26" s="284"/>
      <c r="BT26" s="284"/>
      <c r="BU26" s="284"/>
      <c r="BV26" s="284"/>
      <c r="BW26" s="284"/>
      <c r="BX26" s="284"/>
      <c r="BY26" s="284"/>
      <c r="BZ26" s="284"/>
      <c r="CA26" s="284"/>
      <c r="CB26" s="284"/>
      <c r="CC26" s="284"/>
      <c r="CD26" s="284"/>
      <c r="CE26" s="284"/>
      <c r="CF26" s="284"/>
      <c r="CG26" s="284"/>
      <c r="CH26" s="284"/>
      <c r="CI26" s="284"/>
      <c r="CJ26" s="284"/>
      <c r="CK26" s="284"/>
      <c r="CL26" s="284"/>
      <c r="CM26" s="284"/>
      <c r="CN26" s="284"/>
      <c r="CO26" s="284"/>
      <c r="CP26" s="284"/>
      <c r="CQ26" s="284"/>
      <c r="CR26" s="284"/>
      <c r="CS26" s="284"/>
      <c r="CT26" s="284"/>
      <c r="CU26" s="284"/>
      <c r="CV26" s="284"/>
      <c r="CW26" s="284"/>
      <c r="CX26" s="284"/>
      <c r="CY26" s="284"/>
      <c r="CZ26" s="284"/>
      <c r="DA26" s="284"/>
      <c r="DB26" s="284"/>
      <c r="DC26" s="284"/>
      <c r="DD26" s="284"/>
      <c r="DE26" s="284"/>
      <c r="DF26" s="284"/>
      <c r="DG26" s="284"/>
      <c r="DH26" s="284"/>
      <c r="DI26" s="284"/>
      <c r="DJ26" s="284"/>
      <c r="DK26" s="284"/>
      <c r="DL26" s="284"/>
      <c r="DM26" s="284"/>
      <c r="DN26" s="284"/>
      <c r="DO26" s="284"/>
      <c r="DP26" s="284"/>
      <c r="DQ26" s="284"/>
      <c r="DR26" s="284"/>
      <c r="DS26" s="284"/>
      <c r="DT26" s="284"/>
      <c r="DU26" s="284"/>
      <c r="DV26" s="284"/>
      <c r="DW26" s="284"/>
      <c r="DX26" s="284"/>
      <c r="DY26" s="284"/>
      <c r="DZ26" s="284"/>
      <c r="EA26" s="284"/>
      <c r="EB26" s="284"/>
      <c r="EC26" s="284"/>
      <c r="ED26" s="284"/>
      <c r="EE26" s="284"/>
      <c r="EF26" s="284"/>
      <c r="EG26" s="284"/>
      <c r="EH26" s="284"/>
      <c r="EI26" s="284"/>
      <c r="EJ26" s="284"/>
      <c r="EK26" s="284"/>
      <c r="EL26" s="284"/>
      <c r="EM26" s="284"/>
      <c r="EN26" s="284"/>
      <c r="EO26" s="284"/>
      <c r="EP26" s="284"/>
      <c r="EQ26" s="284"/>
      <c r="ER26" s="284"/>
      <c r="ES26" s="284"/>
      <c r="ET26" s="284"/>
      <c r="EU26" s="284"/>
      <c r="EV26" s="284"/>
      <c r="EW26" s="284"/>
      <c r="EX26" s="284"/>
      <c r="EY26" s="284"/>
      <c r="EZ26" s="284"/>
      <c r="FA26" s="284"/>
      <c r="FB26" s="284"/>
      <c r="FC26" s="284"/>
      <c r="FD26" s="284"/>
      <c r="FE26" s="284"/>
      <c r="FF26" s="284"/>
      <c r="FG26" s="284"/>
      <c r="FH26" s="284"/>
      <c r="FI26" s="284"/>
      <c r="FJ26" s="284"/>
      <c r="FK26" s="284"/>
      <c r="FL26" s="284"/>
      <c r="FM26" s="284"/>
      <c r="FN26" s="284"/>
      <c r="FO26" s="284"/>
      <c r="FP26" s="284"/>
      <c r="FQ26" s="284"/>
      <c r="FR26" s="284"/>
      <c r="FS26" s="284"/>
      <c r="FT26" s="284"/>
      <c r="FU26" s="284"/>
      <c r="FV26" s="284"/>
      <c r="FW26" s="284"/>
      <c r="FX26" s="284"/>
      <c r="FY26" s="284"/>
      <c r="FZ26" s="284"/>
      <c r="GA26" s="284"/>
      <c r="GB26" s="284"/>
      <c r="GC26" s="284"/>
      <c r="GD26" s="284"/>
      <c r="GE26" s="284"/>
      <c r="GF26" s="284"/>
      <c r="GG26" s="284"/>
      <c r="GH26" s="284"/>
      <c r="GI26" s="284"/>
      <c r="GJ26" s="284"/>
      <c r="GK26" s="284"/>
      <c r="GL26" s="284"/>
      <c r="GM26" s="284"/>
      <c r="GN26" s="284"/>
      <c r="GO26" s="284"/>
      <c r="GP26" s="284"/>
      <c r="GQ26" s="284"/>
      <c r="GR26" s="284"/>
      <c r="GS26" s="284"/>
      <c r="GT26" s="284"/>
      <c r="GU26" s="284"/>
      <c r="GV26" s="284"/>
      <c r="GW26" s="284"/>
      <c r="GX26" s="284"/>
      <c r="GY26" s="284"/>
      <c r="GZ26" s="284"/>
      <c r="HA26" s="284"/>
      <c r="HB26" s="284"/>
      <c r="HC26" s="284"/>
      <c r="HD26" s="284"/>
      <c r="HE26" s="284"/>
      <c r="HF26" s="284"/>
      <c r="HG26" s="284"/>
      <c r="HH26" s="284"/>
      <c r="HI26" s="284"/>
      <c r="HJ26" s="284"/>
      <c r="HK26" s="284"/>
      <c r="HL26" s="284"/>
      <c r="HM26" s="284"/>
      <c r="HN26" s="284"/>
      <c r="HO26" s="284"/>
      <c r="HP26" s="284"/>
      <c r="HQ26" s="284"/>
      <c r="HR26" s="284"/>
      <c r="HS26" s="284"/>
      <c r="HT26" s="284"/>
      <c r="HU26" s="284"/>
      <c r="HV26" s="284"/>
      <c r="HW26" s="284"/>
      <c r="HX26" s="284"/>
      <c r="HY26" s="284"/>
      <c r="HZ26" s="284"/>
      <c r="IA26" s="284"/>
      <c r="IB26" s="284"/>
      <c r="IC26" s="284"/>
      <c r="ID26" s="284"/>
      <c r="IE26" s="284"/>
      <c r="IF26" s="284"/>
      <c r="IG26" s="284"/>
      <c r="IH26" s="284"/>
      <c r="II26" s="284"/>
      <c r="IJ26" s="284"/>
      <c r="IK26" s="284"/>
      <c r="IL26" s="284"/>
      <c r="IM26" s="284"/>
      <c r="IN26" s="284"/>
      <c r="IO26" s="284"/>
      <c r="IP26" s="284"/>
      <c r="IQ26" s="284"/>
      <c r="IR26" s="284"/>
      <c r="IS26" s="284"/>
      <c r="IT26" s="284"/>
      <c r="IU26" s="284"/>
      <c r="IV26" s="284"/>
    </row>
    <row r="27" spans="1:256" s="200" customFormat="1" ht="17.25" customHeight="1">
      <c r="A27" s="285">
        <v>10</v>
      </c>
      <c r="B27" s="2600"/>
      <c r="C27" s="2600"/>
      <c r="D27" s="2600"/>
      <c r="E27" s="2600"/>
      <c r="F27" s="2600"/>
      <c r="G27" s="2601"/>
      <c r="H27" s="2600"/>
      <c r="I27" s="2600"/>
      <c r="J27" s="558"/>
      <c r="K27" s="559"/>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c r="AX27" s="284"/>
      <c r="AY27" s="284"/>
      <c r="AZ27" s="284"/>
      <c r="BA27" s="284"/>
      <c r="BB27" s="284"/>
      <c r="BC27" s="284"/>
      <c r="BD27" s="284"/>
      <c r="BE27" s="284"/>
      <c r="BF27" s="284"/>
      <c r="BG27" s="284"/>
      <c r="BH27" s="284"/>
      <c r="BI27" s="284"/>
      <c r="BJ27" s="284"/>
      <c r="BK27" s="284"/>
      <c r="BL27" s="284"/>
      <c r="BM27" s="284"/>
      <c r="BN27" s="284"/>
      <c r="BO27" s="284"/>
      <c r="BP27" s="284"/>
      <c r="BQ27" s="284"/>
      <c r="BR27" s="284"/>
      <c r="BS27" s="284"/>
      <c r="BT27" s="284"/>
      <c r="BU27" s="284"/>
      <c r="BV27" s="284"/>
      <c r="BW27" s="284"/>
      <c r="BX27" s="284"/>
      <c r="BY27" s="284"/>
      <c r="BZ27" s="284"/>
      <c r="CA27" s="284"/>
      <c r="CB27" s="284"/>
      <c r="CC27" s="284"/>
      <c r="CD27" s="284"/>
      <c r="CE27" s="284"/>
      <c r="CF27" s="284"/>
      <c r="CG27" s="284"/>
      <c r="CH27" s="284"/>
      <c r="CI27" s="284"/>
      <c r="CJ27" s="284"/>
      <c r="CK27" s="284"/>
      <c r="CL27" s="284"/>
      <c r="CM27" s="284"/>
      <c r="CN27" s="284"/>
      <c r="CO27" s="284"/>
      <c r="CP27" s="284"/>
      <c r="CQ27" s="284"/>
      <c r="CR27" s="284"/>
      <c r="CS27" s="284"/>
      <c r="CT27" s="284"/>
      <c r="CU27" s="284"/>
      <c r="CV27" s="284"/>
      <c r="CW27" s="284"/>
      <c r="CX27" s="284"/>
      <c r="CY27" s="284"/>
      <c r="CZ27" s="284"/>
      <c r="DA27" s="284"/>
      <c r="DB27" s="284"/>
      <c r="DC27" s="284"/>
      <c r="DD27" s="284"/>
      <c r="DE27" s="284"/>
      <c r="DF27" s="284"/>
      <c r="DG27" s="284"/>
      <c r="DH27" s="284"/>
      <c r="DI27" s="284"/>
      <c r="DJ27" s="284"/>
      <c r="DK27" s="284"/>
      <c r="DL27" s="284"/>
      <c r="DM27" s="284"/>
      <c r="DN27" s="284"/>
      <c r="DO27" s="284"/>
      <c r="DP27" s="284"/>
      <c r="DQ27" s="284"/>
      <c r="DR27" s="284"/>
      <c r="DS27" s="284"/>
      <c r="DT27" s="284"/>
      <c r="DU27" s="284"/>
      <c r="DV27" s="284"/>
      <c r="DW27" s="284"/>
      <c r="DX27" s="284"/>
      <c r="DY27" s="284"/>
      <c r="DZ27" s="284"/>
      <c r="EA27" s="284"/>
      <c r="EB27" s="284"/>
      <c r="EC27" s="284"/>
      <c r="ED27" s="284"/>
      <c r="EE27" s="284"/>
      <c r="EF27" s="284"/>
      <c r="EG27" s="284"/>
      <c r="EH27" s="284"/>
      <c r="EI27" s="284"/>
      <c r="EJ27" s="284"/>
      <c r="EK27" s="284"/>
      <c r="EL27" s="284"/>
      <c r="EM27" s="284"/>
      <c r="EN27" s="284"/>
      <c r="EO27" s="284"/>
      <c r="EP27" s="284"/>
      <c r="EQ27" s="284"/>
      <c r="ER27" s="284"/>
      <c r="ES27" s="284"/>
      <c r="ET27" s="284"/>
      <c r="EU27" s="284"/>
      <c r="EV27" s="284"/>
      <c r="EW27" s="284"/>
      <c r="EX27" s="284"/>
      <c r="EY27" s="284"/>
      <c r="EZ27" s="284"/>
      <c r="FA27" s="284"/>
      <c r="FB27" s="284"/>
      <c r="FC27" s="284"/>
      <c r="FD27" s="284"/>
      <c r="FE27" s="284"/>
      <c r="FF27" s="284"/>
      <c r="FG27" s="284"/>
      <c r="FH27" s="284"/>
      <c r="FI27" s="284"/>
      <c r="FJ27" s="284"/>
      <c r="FK27" s="284"/>
      <c r="FL27" s="284"/>
      <c r="FM27" s="284"/>
      <c r="FN27" s="284"/>
      <c r="FO27" s="284"/>
      <c r="FP27" s="284"/>
      <c r="FQ27" s="284"/>
      <c r="FR27" s="284"/>
      <c r="FS27" s="284"/>
      <c r="FT27" s="284"/>
      <c r="FU27" s="284"/>
      <c r="FV27" s="284"/>
      <c r="FW27" s="284"/>
      <c r="FX27" s="284"/>
      <c r="FY27" s="284"/>
      <c r="FZ27" s="284"/>
      <c r="GA27" s="284"/>
      <c r="GB27" s="284"/>
      <c r="GC27" s="284"/>
      <c r="GD27" s="284"/>
      <c r="GE27" s="284"/>
      <c r="GF27" s="284"/>
      <c r="GG27" s="284"/>
      <c r="GH27" s="284"/>
      <c r="GI27" s="284"/>
      <c r="GJ27" s="284"/>
      <c r="GK27" s="284"/>
      <c r="GL27" s="284"/>
      <c r="GM27" s="284"/>
      <c r="GN27" s="284"/>
      <c r="GO27" s="284"/>
      <c r="GP27" s="284"/>
      <c r="GQ27" s="284"/>
      <c r="GR27" s="284"/>
      <c r="GS27" s="284"/>
      <c r="GT27" s="284"/>
      <c r="GU27" s="284"/>
      <c r="GV27" s="284"/>
      <c r="GW27" s="284"/>
      <c r="GX27" s="284"/>
      <c r="GY27" s="284"/>
      <c r="GZ27" s="284"/>
      <c r="HA27" s="284"/>
      <c r="HB27" s="284"/>
      <c r="HC27" s="284"/>
      <c r="HD27" s="284"/>
      <c r="HE27" s="284"/>
      <c r="HF27" s="284"/>
      <c r="HG27" s="284"/>
      <c r="HH27" s="284"/>
      <c r="HI27" s="284"/>
      <c r="HJ27" s="284"/>
      <c r="HK27" s="284"/>
      <c r="HL27" s="284"/>
      <c r="HM27" s="284"/>
      <c r="HN27" s="284"/>
      <c r="HO27" s="284"/>
      <c r="HP27" s="284"/>
      <c r="HQ27" s="284"/>
      <c r="HR27" s="284"/>
      <c r="HS27" s="284"/>
      <c r="HT27" s="284"/>
      <c r="HU27" s="284"/>
      <c r="HV27" s="284"/>
      <c r="HW27" s="284"/>
      <c r="HX27" s="284"/>
      <c r="HY27" s="284"/>
      <c r="HZ27" s="284"/>
      <c r="IA27" s="284"/>
      <c r="IB27" s="284"/>
      <c r="IC27" s="284"/>
      <c r="ID27" s="284"/>
      <c r="IE27" s="284"/>
      <c r="IF27" s="284"/>
      <c r="IG27" s="284"/>
      <c r="IH27" s="284"/>
      <c r="II27" s="284"/>
      <c r="IJ27" s="284"/>
      <c r="IK27" s="284"/>
      <c r="IL27" s="284"/>
      <c r="IM27" s="284"/>
      <c r="IN27" s="284"/>
      <c r="IO27" s="284"/>
      <c r="IP27" s="284"/>
      <c r="IQ27" s="284"/>
      <c r="IR27" s="284"/>
      <c r="IS27" s="284"/>
      <c r="IT27" s="284"/>
      <c r="IU27" s="284"/>
      <c r="IV27" s="284"/>
    </row>
    <row r="28" spans="1:256" s="200" customFormat="1" ht="17.25" customHeight="1">
      <c r="A28" s="285">
        <v>11</v>
      </c>
      <c r="B28" s="2601"/>
      <c r="C28" s="2616"/>
      <c r="D28" s="2615"/>
      <c r="E28" s="2617"/>
      <c r="F28" s="2600"/>
      <c r="G28" s="2601"/>
      <c r="H28" s="2612"/>
      <c r="I28" s="2612"/>
      <c r="J28" s="650"/>
      <c r="K28" s="558"/>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84"/>
      <c r="AY28" s="284"/>
      <c r="AZ28" s="284"/>
      <c r="BA28" s="284"/>
      <c r="BB28" s="284"/>
      <c r="BC28" s="284"/>
      <c r="BD28" s="284"/>
      <c r="BE28" s="284"/>
      <c r="BF28" s="284"/>
      <c r="BG28" s="284"/>
      <c r="BH28" s="284"/>
      <c r="BI28" s="284"/>
      <c r="BJ28" s="284"/>
      <c r="BK28" s="284"/>
      <c r="BL28" s="284"/>
      <c r="BM28" s="284"/>
      <c r="BN28" s="284"/>
      <c r="BO28" s="284"/>
      <c r="BP28" s="284"/>
      <c r="BQ28" s="284"/>
      <c r="BR28" s="284"/>
      <c r="BS28" s="284"/>
      <c r="BT28" s="284"/>
      <c r="BU28" s="284"/>
      <c r="BV28" s="284"/>
      <c r="BW28" s="284"/>
      <c r="BX28" s="284"/>
      <c r="BY28" s="284"/>
      <c r="BZ28" s="284"/>
      <c r="CA28" s="284"/>
      <c r="CB28" s="284"/>
      <c r="CC28" s="284"/>
      <c r="CD28" s="284"/>
      <c r="CE28" s="284"/>
      <c r="CF28" s="284"/>
      <c r="CG28" s="284"/>
      <c r="CH28" s="284"/>
      <c r="CI28" s="284"/>
      <c r="CJ28" s="284"/>
      <c r="CK28" s="284"/>
      <c r="CL28" s="284"/>
      <c r="CM28" s="284"/>
      <c r="CN28" s="284"/>
      <c r="CO28" s="284"/>
      <c r="CP28" s="284"/>
      <c r="CQ28" s="284"/>
      <c r="CR28" s="284"/>
      <c r="CS28" s="284"/>
      <c r="CT28" s="284"/>
      <c r="CU28" s="284"/>
      <c r="CV28" s="284"/>
      <c r="CW28" s="284"/>
      <c r="CX28" s="284"/>
      <c r="CY28" s="284"/>
      <c r="CZ28" s="284"/>
      <c r="DA28" s="284"/>
      <c r="DB28" s="284"/>
      <c r="DC28" s="284"/>
      <c r="DD28" s="284"/>
      <c r="DE28" s="284"/>
      <c r="DF28" s="284"/>
      <c r="DG28" s="284"/>
      <c r="DH28" s="284"/>
      <c r="DI28" s="284"/>
      <c r="DJ28" s="284"/>
      <c r="DK28" s="284"/>
      <c r="DL28" s="284"/>
      <c r="DM28" s="284"/>
      <c r="DN28" s="284"/>
      <c r="DO28" s="284"/>
      <c r="DP28" s="284"/>
      <c r="DQ28" s="284"/>
      <c r="DR28" s="284"/>
      <c r="DS28" s="284"/>
      <c r="DT28" s="284"/>
      <c r="DU28" s="284"/>
      <c r="DV28" s="284"/>
      <c r="DW28" s="284"/>
      <c r="DX28" s="284"/>
      <c r="DY28" s="284"/>
      <c r="DZ28" s="284"/>
      <c r="EA28" s="284"/>
      <c r="EB28" s="284"/>
      <c r="EC28" s="284"/>
      <c r="ED28" s="284"/>
      <c r="EE28" s="284"/>
      <c r="EF28" s="284"/>
      <c r="EG28" s="284"/>
      <c r="EH28" s="284"/>
      <c r="EI28" s="284"/>
      <c r="EJ28" s="284"/>
      <c r="EK28" s="284"/>
      <c r="EL28" s="284"/>
      <c r="EM28" s="284"/>
      <c r="EN28" s="284"/>
      <c r="EO28" s="284"/>
      <c r="EP28" s="284"/>
      <c r="EQ28" s="284"/>
      <c r="ER28" s="284"/>
      <c r="ES28" s="284"/>
      <c r="ET28" s="284"/>
      <c r="EU28" s="284"/>
      <c r="EV28" s="284"/>
      <c r="EW28" s="284"/>
      <c r="EX28" s="284"/>
      <c r="EY28" s="284"/>
      <c r="EZ28" s="284"/>
      <c r="FA28" s="284"/>
      <c r="FB28" s="284"/>
      <c r="FC28" s="284"/>
      <c r="FD28" s="284"/>
      <c r="FE28" s="284"/>
      <c r="FF28" s="284"/>
      <c r="FG28" s="284"/>
      <c r="FH28" s="284"/>
      <c r="FI28" s="284"/>
      <c r="FJ28" s="284"/>
      <c r="FK28" s="284"/>
      <c r="FL28" s="284"/>
      <c r="FM28" s="284"/>
      <c r="FN28" s="284"/>
      <c r="FO28" s="284"/>
      <c r="FP28" s="284"/>
      <c r="FQ28" s="284"/>
      <c r="FR28" s="284"/>
      <c r="FS28" s="284"/>
      <c r="FT28" s="284"/>
      <c r="FU28" s="284"/>
      <c r="FV28" s="284"/>
      <c r="FW28" s="284"/>
      <c r="FX28" s="284"/>
      <c r="FY28" s="284"/>
      <c r="FZ28" s="284"/>
      <c r="GA28" s="284"/>
      <c r="GB28" s="284"/>
      <c r="GC28" s="284"/>
      <c r="GD28" s="284"/>
      <c r="GE28" s="284"/>
      <c r="GF28" s="284"/>
      <c r="GG28" s="284"/>
      <c r="GH28" s="284"/>
      <c r="GI28" s="284"/>
      <c r="GJ28" s="284"/>
      <c r="GK28" s="284"/>
      <c r="GL28" s="284"/>
      <c r="GM28" s="284"/>
      <c r="GN28" s="284"/>
      <c r="GO28" s="284"/>
      <c r="GP28" s="284"/>
      <c r="GQ28" s="284"/>
      <c r="GR28" s="284"/>
      <c r="GS28" s="284"/>
      <c r="GT28" s="284"/>
      <c r="GU28" s="284"/>
      <c r="GV28" s="284"/>
      <c r="GW28" s="284"/>
      <c r="GX28" s="284"/>
      <c r="GY28" s="284"/>
      <c r="GZ28" s="284"/>
      <c r="HA28" s="284"/>
      <c r="HB28" s="284"/>
      <c r="HC28" s="284"/>
      <c r="HD28" s="284"/>
      <c r="HE28" s="284"/>
      <c r="HF28" s="284"/>
      <c r="HG28" s="284"/>
      <c r="HH28" s="284"/>
      <c r="HI28" s="284"/>
      <c r="HJ28" s="284"/>
      <c r="HK28" s="284"/>
      <c r="HL28" s="284"/>
      <c r="HM28" s="284"/>
      <c r="HN28" s="284"/>
      <c r="HO28" s="284"/>
      <c r="HP28" s="284"/>
      <c r="HQ28" s="284"/>
      <c r="HR28" s="284"/>
      <c r="HS28" s="284"/>
      <c r="HT28" s="284"/>
      <c r="HU28" s="284"/>
      <c r="HV28" s="284"/>
      <c r="HW28" s="284"/>
      <c r="HX28" s="284"/>
      <c r="HY28" s="284"/>
      <c r="HZ28" s="284"/>
      <c r="IA28" s="284"/>
      <c r="IB28" s="284"/>
      <c r="IC28" s="284"/>
      <c r="ID28" s="284"/>
      <c r="IE28" s="284"/>
      <c r="IF28" s="284"/>
      <c r="IG28" s="284"/>
      <c r="IH28" s="284"/>
      <c r="II28" s="284"/>
      <c r="IJ28" s="284"/>
      <c r="IK28" s="284"/>
      <c r="IL28" s="284"/>
      <c r="IM28" s="284"/>
      <c r="IN28" s="284"/>
      <c r="IO28" s="284"/>
      <c r="IP28" s="284"/>
      <c r="IQ28" s="284"/>
      <c r="IR28" s="284"/>
      <c r="IS28" s="284"/>
      <c r="IT28" s="284"/>
      <c r="IU28" s="284"/>
      <c r="IV28" s="284"/>
    </row>
    <row r="29" spans="1:256" s="200" customFormat="1" ht="17.25" customHeight="1">
      <c r="A29" s="285">
        <v>12</v>
      </c>
      <c r="B29" s="2600"/>
      <c r="C29" s="2600"/>
      <c r="D29" s="2613"/>
      <c r="E29" s="2614"/>
      <c r="F29" s="2600"/>
      <c r="G29" s="2601"/>
      <c r="H29" s="2612"/>
      <c r="I29" s="2612"/>
      <c r="J29" s="650"/>
      <c r="K29" s="558"/>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4"/>
      <c r="BG29" s="284"/>
      <c r="BH29" s="284"/>
      <c r="BI29" s="284"/>
      <c r="BJ29" s="284"/>
      <c r="BK29" s="284"/>
      <c r="BL29" s="284"/>
      <c r="BM29" s="284"/>
      <c r="BN29" s="284"/>
      <c r="BO29" s="284"/>
      <c r="BP29" s="284"/>
      <c r="BQ29" s="284"/>
      <c r="BR29" s="284"/>
      <c r="BS29" s="284"/>
      <c r="BT29" s="284"/>
      <c r="BU29" s="284"/>
      <c r="BV29" s="284"/>
      <c r="BW29" s="284"/>
      <c r="BX29" s="284"/>
      <c r="BY29" s="284"/>
      <c r="BZ29" s="284"/>
      <c r="CA29" s="284"/>
      <c r="CB29" s="284"/>
      <c r="CC29" s="284"/>
      <c r="CD29" s="284"/>
      <c r="CE29" s="284"/>
      <c r="CF29" s="284"/>
      <c r="CG29" s="284"/>
      <c r="CH29" s="284"/>
      <c r="CI29" s="284"/>
      <c r="CJ29" s="284"/>
      <c r="CK29" s="284"/>
      <c r="CL29" s="284"/>
      <c r="CM29" s="284"/>
      <c r="CN29" s="284"/>
      <c r="CO29" s="284"/>
      <c r="CP29" s="284"/>
      <c r="CQ29" s="284"/>
      <c r="CR29" s="284"/>
      <c r="CS29" s="284"/>
      <c r="CT29" s="284"/>
      <c r="CU29" s="284"/>
      <c r="CV29" s="284"/>
      <c r="CW29" s="284"/>
      <c r="CX29" s="284"/>
      <c r="CY29" s="284"/>
      <c r="CZ29" s="284"/>
      <c r="DA29" s="284"/>
      <c r="DB29" s="284"/>
      <c r="DC29" s="284"/>
      <c r="DD29" s="284"/>
      <c r="DE29" s="284"/>
      <c r="DF29" s="284"/>
      <c r="DG29" s="284"/>
      <c r="DH29" s="284"/>
      <c r="DI29" s="284"/>
      <c r="DJ29" s="284"/>
      <c r="DK29" s="284"/>
      <c r="DL29" s="284"/>
      <c r="DM29" s="284"/>
      <c r="DN29" s="284"/>
      <c r="DO29" s="284"/>
      <c r="DP29" s="284"/>
      <c r="DQ29" s="284"/>
      <c r="DR29" s="284"/>
      <c r="DS29" s="284"/>
      <c r="DT29" s="284"/>
      <c r="DU29" s="284"/>
      <c r="DV29" s="284"/>
      <c r="DW29" s="284"/>
      <c r="DX29" s="284"/>
      <c r="DY29" s="284"/>
      <c r="DZ29" s="284"/>
      <c r="EA29" s="284"/>
      <c r="EB29" s="284"/>
      <c r="EC29" s="284"/>
      <c r="ED29" s="284"/>
      <c r="EE29" s="284"/>
      <c r="EF29" s="284"/>
      <c r="EG29" s="284"/>
      <c r="EH29" s="284"/>
      <c r="EI29" s="284"/>
      <c r="EJ29" s="284"/>
      <c r="EK29" s="284"/>
      <c r="EL29" s="284"/>
      <c r="EM29" s="284"/>
      <c r="EN29" s="284"/>
      <c r="EO29" s="284"/>
      <c r="EP29" s="284"/>
      <c r="EQ29" s="284"/>
      <c r="ER29" s="284"/>
      <c r="ES29" s="284"/>
      <c r="ET29" s="284"/>
      <c r="EU29" s="284"/>
      <c r="EV29" s="284"/>
      <c r="EW29" s="284"/>
      <c r="EX29" s="284"/>
      <c r="EY29" s="284"/>
      <c r="EZ29" s="284"/>
      <c r="FA29" s="284"/>
      <c r="FB29" s="284"/>
      <c r="FC29" s="284"/>
      <c r="FD29" s="284"/>
      <c r="FE29" s="284"/>
      <c r="FF29" s="284"/>
      <c r="FG29" s="284"/>
      <c r="FH29" s="284"/>
      <c r="FI29" s="284"/>
      <c r="FJ29" s="284"/>
      <c r="FK29" s="284"/>
      <c r="FL29" s="284"/>
      <c r="FM29" s="284"/>
      <c r="FN29" s="284"/>
      <c r="FO29" s="284"/>
      <c r="FP29" s="284"/>
      <c r="FQ29" s="284"/>
      <c r="FR29" s="284"/>
      <c r="FS29" s="284"/>
      <c r="FT29" s="284"/>
      <c r="FU29" s="284"/>
      <c r="FV29" s="284"/>
      <c r="FW29" s="284"/>
      <c r="FX29" s="284"/>
      <c r="FY29" s="284"/>
      <c r="FZ29" s="284"/>
      <c r="GA29" s="284"/>
      <c r="GB29" s="284"/>
      <c r="GC29" s="284"/>
      <c r="GD29" s="284"/>
      <c r="GE29" s="284"/>
      <c r="GF29" s="284"/>
      <c r="GG29" s="284"/>
      <c r="GH29" s="284"/>
      <c r="GI29" s="284"/>
      <c r="GJ29" s="284"/>
      <c r="GK29" s="284"/>
      <c r="GL29" s="284"/>
      <c r="GM29" s="284"/>
      <c r="GN29" s="284"/>
      <c r="GO29" s="284"/>
      <c r="GP29" s="284"/>
      <c r="GQ29" s="284"/>
      <c r="GR29" s="284"/>
      <c r="GS29" s="284"/>
      <c r="GT29" s="284"/>
      <c r="GU29" s="284"/>
      <c r="GV29" s="284"/>
      <c r="GW29" s="284"/>
      <c r="GX29" s="284"/>
      <c r="GY29" s="284"/>
      <c r="GZ29" s="284"/>
      <c r="HA29" s="284"/>
      <c r="HB29" s="284"/>
      <c r="HC29" s="284"/>
      <c r="HD29" s="284"/>
      <c r="HE29" s="284"/>
      <c r="HF29" s="284"/>
      <c r="HG29" s="284"/>
      <c r="HH29" s="284"/>
      <c r="HI29" s="284"/>
      <c r="HJ29" s="284"/>
      <c r="HK29" s="284"/>
      <c r="HL29" s="284"/>
      <c r="HM29" s="284"/>
      <c r="HN29" s="284"/>
      <c r="HO29" s="284"/>
      <c r="HP29" s="284"/>
      <c r="HQ29" s="284"/>
      <c r="HR29" s="284"/>
      <c r="HS29" s="284"/>
      <c r="HT29" s="284"/>
      <c r="HU29" s="284"/>
      <c r="HV29" s="284"/>
      <c r="HW29" s="284"/>
      <c r="HX29" s="284"/>
      <c r="HY29" s="284"/>
      <c r="HZ29" s="284"/>
      <c r="IA29" s="284"/>
      <c r="IB29" s="284"/>
      <c r="IC29" s="284"/>
      <c r="ID29" s="284"/>
      <c r="IE29" s="284"/>
      <c r="IF29" s="284"/>
      <c r="IG29" s="284"/>
      <c r="IH29" s="284"/>
      <c r="II29" s="284"/>
      <c r="IJ29" s="284"/>
      <c r="IK29" s="284"/>
      <c r="IL29" s="284"/>
      <c r="IM29" s="284"/>
      <c r="IN29" s="284"/>
      <c r="IO29" s="284"/>
      <c r="IP29" s="284"/>
      <c r="IQ29" s="284"/>
      <c r="IR29" s="284"/>
      <c r="IS29" s="284"/>
      <c r="IT29" s="284"/>
      <c r="IU29" s="284"/>
      <c r="IV29" s="284"/>
    </row>
    <row r="30" spans="1:256" s="200" customFormat="1" ht="17.25" customHeight="1">
      <c r="A30" s="285">
        <v>13</v>
      </c>
      <c r="B30" s="2601"/>
      <c r="C30" s="2616"/>
      <c r="D30" s="2615"/>
      <c r="E30" s="2617"/>
      <c r="F30" s="2601"/>
      <c r="G30" s="2618"/>
      <c r="H30" s="2612"/>
      <c r="I30" s="2612"/>
      <c r="J30" s="650"/>
      <c r="K30" s="558"/>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c r="BW30" s="284"/>
      <c r="BX30" s="284"/>
      <c r="BY30" s="284"/>
      <c r="BZ30" s="284"/>
      <c r="CA30" s="284"/>
      <c r="CB30" s="284"/>
      <c r="CC30" s="284"/>
      <c r="CD30" s="284"/>
      <c r="CE30" s="284"/>
      <c r="CF30" s="284"/>
      <c r="CG30" s="284"/>
      <c r="CH30" s="284"/>
      <c r="CI30" s="284"/>
      <c r="CJ30" s="284"/>
      <c r="CK30" s="284"/>
      <c r="CL30" s="284"/>
      <c r="CM30" s="284"/>
      <c r="CN30" s="284"/>
      <c r="CO30" s="284"/>
      <c r="CP30" s="284"/>
      <c r="CQ30" s="284"/>
      <c r="CR30" s="284"/>
      <c r="CS30" s="284"/>
      <c r="CT30" s="284"/>
      <c r="CU30" s="284"/>
      <c r="CV30" s="284"/>
      <c r="CW30" s="284"/>
      <c r="CX30" s="284"/>
      <c r="CY30" s="284"/>
      <c r="CZ30" s="284"/>
      <c r="DA30" s="284"/>
      <c r="DB30" s="284"/>
      <c r="DC30" s="284"/>
      <c r="DD30" s="284"/>
      <c r="DE30" s="284"/>
      <c r="DF30" s="284"/>
      <c r="DG30" s="284"/>
      <c r="DH30" s="284"/>
      <c r="DI30" s="284"/>
      <c r="DJ30" s="284"/>
      <c r="DK30" s="284"/>
      <c r="DL30" s="284"/>
      <c r="DM30" s="284"/>
      <c r="DN30" s="284"/>
      <c r="DO30" s="284"/>
      <c r="DP30" s="284"/>
      <c r="DQ30" s="284"/>
      <c r="DR30" s="284"/>
      <c r="DS30" s="284"/>
      <c r="DT30" s="284"/>
      <c r="DU30" s="284"/>
      <c r="DV30" s="284"/>
      <c r="DW30" s="284"/>
      <c r="DX30" s="284"/>
      <c r="DY30" s="284"/>
      <c r="DZ30" s="284"/>
      <c r="EA30" s="284"/>
      <c r="EB30" s="284"/>
      <c r="EC30" s="284"/>
      <c r="ED30" s="284"/>
      <c r="EE30" s="284"/>
      <c r="EF30" s="284"/>
      <c r="EG30" s="284"/>
      <c r="EH30" s="284"/>
      <c r="EI30" s="284"/>
      <c r="EJ30" s="284"/>
      <c r="EK30" s="284"/>
      <c r="EL30" s="284"/>
      <c r="EM30" s="284"/>
      <c r="EN30" s="284"/>
      <c r="EO30" s="284"/>
      <c r="EP30" s="284"/>
      <c r="EQ30" s="284"/>
      <c r="ER30" s="284"/>
      <c r="ES30" s="284"/>
      <c r="ET30" s="284"/>
      <c r="EU30" s="284"/>
      <c r="EV30" s="284"/>
      <c r="EW30" s="284"/>
      <c r="EX30" s="284"/>
      <c r="EY30" s="284"/>
      <c r="EZ30" s="284"/>
      <c r="FA30" s="284"/>
      <c r="FB30" s="284"/>
      <c r="FC30" s="284"/>
      <c r="FD30" s="284"/>
      <c r="FE30" s="284"/>
      <c r="FF30" s="284"/>
      <c r="FG30" s="284"/>
      <c r="FH30" s="284"/>
      <c r="FI30" s="284"/>
      <c r="FJ30" s="284"/>
      <c r="FK30" s="284"/>
      <c r="FL30" s="284"/>
      <c r="FM30" s="284"/>
      <c r="FN30" s="284"/>
      <c r="FO30" s="284"/>
      <c r="FP30" s="284"/>
      <c r="FQ30" s="284"/>
      <c r="FR30" s="284"/>
      <c r="FS30" s="284"/>
      <c r="FT30" s="284"/>
      <c r="FU30" s="284"/>
      <c r="FV30" s="284"/>
      <c r="FW30" s="284"/>
      <c r="FX30" s="284"/>
      <c r="FY30" s="284"/>
      <c r="FZ30" s="284"/>
      <c r="GA30" s="284"/>
      <c r="GB30" s="284"/>
      <c r="GC30" s="284"/>
      <c r="GD30" s="284"/>
      <c r="GE30" s="284"/>
      <c r="GF30" s="284"/>
      <c r="GG30" s="284"/>
      <c r="GH30" s="284"/>
      <c r="GI30" s="284"/>
      <c r="GJ30" s="284"/>
      <c r="GK30" s="284"/>
      <c r="GL30" s="284"/>
      <c r="GM30" s="284"/>
      <c r="GN30" s="284"/>
      <c r="GO30" s="284"/>
      <c r="GP30" s="284"/>
      <c r="GQ30" s="284"/>
      <c r="GR30" s="284"/>
      <c r="GS30" s="284"/>
      <c r="GT30" s="284"/>
      <c r="GU30" s="284"/>
      <c r="GV30" s="284"/>
      <c r="GW30" s="284"/>
      <c r="GX30" s="284"/>
      <c r="GY30" s="284"/>
      <c r="GZ30" s="284"/>
      <c r="HA30" s="284"/>
      <c r="HB30" s="284"/>
      <c r="HC30" s="284"/>
      <c r="HD30" s="284"/>
      <c r="HE30" s="284"/>
      <c r="HF30" s="284"/>
      <c r="HG30" s="284"/>
      <c r="HH30" s="284"/>
      <c r="HI30" s="284"/>
      <c r="HJ30" s="284"/>
      <c r="HK30" s="284"/>
      <c r="HL30" s="284"/>
      <c r="HM30" s="284"/>
      <c r="HN30" s="284"/>
      <c r="HO30" s="284"/>
      <c r="HP30" s="284"/>
      <c r="HQ30" s="284"/>
      <c r="HR30" s="284"/>
      <c r="HS30" s="284"/>
      <c r="HT30" s="284"/>
      <c r="HU30" s="284"/>
      <c r="HV30" s="284"/>
      <c r="HW30" s="284"/>
      <c r="HX30" s="284"/>
      <c r="HY30" s="284"/>
      <c r="HZ30" s="284"/>
      <c r="IA30" s="284"/>
      <c r="IB30" s="284"/>
      <c r="IC30" s="284"/>
      <c r="ID30" s="284"/>
      <c r="IE30" s="284"/>
      <c r="IF30" s="284"/>
      <c r="IG30" s="284"/>
      <c r="IH30" s="284"/>
      <c r="II30" s="284"/>
      <c r="IJ30" s="284"/>
      <c r="IK30" s="284"/>
      <c r="IL30" s="284"/>
      <c r="IM30" s="284"/>
      <c r="IN30" s="284"/>
      <c r="IO30" s="284"/>
      <c r="IP30" s="284"/>
      <c r="IQ30" s="284"/>
      <c r="IR30" s="284"/>
      <c r="IS30" s="284"/>
      <c r="IT30" s="284"/>
      <c r="IU30" s="284"/>
      <c r="IV30" s="284"/>
    </row>
    <row r="31" spans="1:256" s="200" customFormat="1" ht="17.25" customHeight="1">
      <c r="A31" s="285">
        <v>14</v>
      </c>
      <c r="B31" s="2600"/>
      <c r="C31" s="2600"/>
      <c r="D31" s="2613"/>
      <c r="E31" s="2614"/>
      <c r="F31" s="2600"/>
      <c r="G31" s="2601"/>
      <c r="H31" s="2612"/>
      <c r="I31" s="2612"/>
      <c r="J31" s="650"/>
      <c r="K31" s="558"/>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4"/>
      <c r="CE31" s="284"/>
      <c r="CF31" s="284"/>
      <c r="CG31" s="284"/>
      <c r="CH31" s="284"/>
      <c r="CI31" s="284"/>
      <c r="CJ31" s="284"/>
      <c r="CK31" s="284"/>
      <c r="CL31" s="284"/>
      <c r="CM31" s="284"/>
      <c r="CN31" s="284"/>
      <c r="CO31" s="284"/>
      <c r="CP31" s="284"/>
      <c r="CQ31" s="284"/>
      <c r="CR31" s="284"/>
      <c r="CS31" s="284"/>
      <c r="CT31" s="284"/>
      <c r="CU31" s="284"/>
      <c r="CV31" s="284"/>
      <c r="CW31" s="284"/>
      <c r="CX31" s="284"/>
      <c r="CY31" s="284"/>
      <c r="CZ31" s="284"/>
      <c r="DA31" s="284"/>
      <c r="DB31" s="284"/>
      <c r="DC31" s="284"/>
      <c r="DD31" s="284"/>
      <c r="DE31" s="284"/>
      <c r="DF31" s="284"/>
      <c r="DG31" s="284"/>
      <c r="DH31" s="284"/>
      <c r="DI31" s="284"/>
      <c r="DJ31" s="284"/>
      <c r="DK31" s="284"/>
      <c r="DL31" s="284"/>
      <c r="DM31" s="284"/>
      <c r="DN31" s="284"/>
      <c r="DO31" s="284"/>
      <c r="DP31" s="284"/>
      <c r="DQ31" s="284"/>
      <c r="DR31" s="284"/>
      <c r="DS31" s="284"/>
      <c r="DT31" s="284"/>
      <c r="DU31" s="284"/>
      <c r="DV31" s="284"/>
      <c r="DW31" s="284"/>
      <c r="DX31" s="284"/>
      <c r="DY31" s="284"/>
      <c r="DZ31" s="284"/>
      <c r="EA31" s="284"/>
      <c r="EB31" s="284"/>
      <c r="EC31" s="284"/>
      <c r="ED31" s="284"/>
      <c r="EE31" s="284"/>
      <c r="EF31" s="284"/>
      <c r="EG31" s="284"/>
      <c r="EH31" s="284"/>
      <c r="EI31" s="284"/>
      <c r="EJ31" s="284"/>
      <c r="EK31" s="284"/>
      <c r="EL31" s="284"/>
      <c r="EM31" s="284"/>
      <c r="EN31" s="284"/>
      <c r="EO31" s="284"/>
      <c r="EP31" s="284"/>
      <c r="EQ31" s="284"/>
      <c r="ER31" s="284"/>
      <c r="ES31" s="284"/>
      <c r="ET31" s="284"/>
      <c r="EU31" s="284"/>
      <c r="EV31" s="284"/>
      <c r="EW31" s="284"/>
      <c r="EX31" s="284"/>
      <c r="EY31" s="284"/>
      <c r="EZ31" s="284"/>
      <c r="FA31" s="284"/>
      <c r="FB31" s="284"/>
      <c r="FC31" s="284"/>
      <c r="FD31" s="284"/>
      <c r="FE31" s="284"/>
      <c r="FF31" s="284"/>
      <c r="FG31" s="284"/>
      <c r="FH31" s="284"/>
      <c r="FI31" s="284"/>
      <c r="FJ31" s="284"/>
      <c r="FK31" s="284"/>
      <c r="FL31" s="284"/>
      <c r="FM31" s="284"/>
      <c r="FN31" s="284"/>
      <c r="FO31" s="284"/>
      <c r="FP31" s="284"/>
      <c r="FQ31" s="284"/>
      <c r="FR31" s="284"/>
      <c r="FS31" s="284"/>
      <c r="FT31" s="284"/>
      <c r="FU31" s="284"/>
      <c r="FV31" s="284"/>
      <c r="FW31" s="284"/>
      <c r="FX31" s="284"/>
      <c r="FY31" s="284"/>
      <c r="FZ31" s="284"/>
      <c r="GA31" s="284"/>
      <c r="GB31" s="284"/>
      <c r="GC31" s="284"/>
      <c r="GD31" s="284"/>
      <c r="GE31" s="284"/>
      <c r="GF31" s="284"/>
      <c r="GG31" s="284"/>
      <c r="GH31" s="284"/>
      <c r="GI31" s="284"/>
      <c r="GJ31" s="284"/>
      <c r="GK31" s="284"/>
      <c r="GL31" s="284"/>
      <c r="GM31" s="284"/>
      <c r="GN31" s="284"/>
      <c r="GO31" s="284"/>
      <c r="GP31" s="284"/>
      <c r="GQ31" s="284"/>
      <c r="GR31" s="284"/>
      <c r="GS31" s="284"/>
      <c r="GT31" s="284"/>
      <c r="GU31" s="284"/>
      <c r="GV31" s="284"/>
      <c r="GW31" s="284"/>
      <c r="GX31" s="284"/>
      <c r="GY31" s="284"/>
      <c r="GZ31" s="284"/>
      <c r="HA31" s="284"/>
      <c r="HB31" s="284"/>
      <c r="HC31" s="284"/>
      <c r="HD31" s="284"/>
      <c r="HE31" s="284"/>
      <c r="HF31" s="284"/>
      <c r="HG31" s="284"/>
      <c r="HH31" s="284"/>
      <c r="HI31" s="284"/>
      <c r="HJ31" s="284"/>
      <c r="HK31" s="284"/>
      <c r="HL31" s="284"/>
      <c r="HM31" s="284"/>
      <c r="HN31" s="284"/>
      <c r="HO31" s="284"/>
      <c r="HP31" s="284"/>
      <c r="HQ31" s="284"/>
      <c r="HR31" s="284"/>
      <c r="HS31" s="284"/>
      <c r="HT31" s="284"/>
      <c r="HU31" s="284"/>
      <c r="HV31" s="284"/>
      <c r="HW31" s="284"/>
      <c r="HX31" s="284"/>
      <c r="HY31" s="284"/>
      <c r="HZ31" s="284"/>
      <c r="IA31" s="284"/>
      <c r="IB31" s="284"/>
      <c r="IC31" s="284"/>
      <c r="ID31" s="284"/>
      <c r="IE31" s="284"/>
      <c r="IF31" s="284"/>
      <c r="IG31" s="284"/>
      <c r="IH31" s="284"/>
      <c r="II31" s="284"/>
      <c r="IJ31" s="284"/>
      <c r="IK31" s="284"/>
      <c r="IL31" s="284"/>
      <c r="IM31" s="284"/>
      <c r="IN31" s="284"/>
      <c r="IO31" s="284"/>
      <c r="IP31" s="284"/>
      <c r="IQ31" s="284"/>
      <c r="IR31" s="284"/>
      <c r="IS31" s="284"/>
      <c r="IT31" s="284"/>
      <c r="IU31" s="284"/>
      <c r="IV31" s="284"/>
    </row>
    <row r="32" spans="1:256" s="200" customFormat="1" ht="17.25" customHeight="1">
      <c r="A32" s="285">
        <v>15</v>
      </c>
      <c r="B32" s="2600"/>
      <c r="C32" s="2600"/>
      <c r="D32" s="2615"/>
      <c r="E32" s="2616"/>
      <c r="F32" s="2600"/>
      <c r="G32" s="2601"/>
      <c r="H32" s="2612"/>
      <c r="I32" s="2612"/>
      <c r="J32" s="650"/>
      <c r="K32" s="559"/>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c r="BW32" s="284"/>
      <c r="BX32" s="284"/>
      <c r="BY32" s="284"/>
      <c r="BZ32" s="284"/>
      <c r="CA32" s="284"/>
      <c r="CB32" s="284"/>
      <c r="CC32" s="284"/>
      <c r="CD32" s="284"/>
      <c r="CE32" s="284"/>
      <c r="CF32" s="284"/>
      <c r="CG32" s="284"/>
      <c r="CH32" s="284"/>
      <c r="CI32" s="284"/>
      <c r="CJ32" s="284"/>
      <c r="CK32" s="284"/>
      <c r="CL32" s="284"/>
      <c r="CM32" s="284"/>
      <c r="CN32" s="284"/>
      <c r="CO32" s="284"/>
      <c r="CP32" s="284"/>
      <c r="CQ32" s="284"/>
      <c r="CR32" s="284"/>
      <c r="CS32" s="284"/>
      <c r="CT32" s="284"/>
      <c r="CU32" s="284"/>
      <c r="CV32" s="284"/>
      <c r="CW32" s="284"/>
      <c r="CX32" s="284"/>
      <c r="CY32" s="284"/>
      <c r="CZ32" s="284"/>
      <c r="DA32" s="284"/>
      <c r="DB32" s="284"/>
      <c r="DC32" s="284"/>
      <c r="DD32" s="284"/>
      <c r="DE32" s="284"/>
      <c r="DF32" s="284"/>
      <c r="DG32" s="284"/>
      <c r="DH32" s="284"/>
      <c r="DI32" s="284"/>
      <c r="DJ32" s="284"/>
      <c r="DK32" s="284"/>
      <c r="DL32" s="284"/>
      <c r="DM32" s="284"/>
      <c r="DN32" s="284"/>
      <c r="DO32" s="284"/>
      <c r="DP32" s="284"/>
      <c r="DQ32" s="284"/>
      <c r="DR32" s="284"/>
      <c r="DS32" s="284"/>
      <c r="DT32" s="284"/>
      <c r="DU32" s="284"/>
      <c r="DV32" s="284"/>
      <c r="DW32" s="284"/>
      <c r="DX32" s="284"/>
      <c r="DY32" s="284"/>
      <c r="DZ32" s="284"/>
      <c r="EA32" s="284"/>
      <c r="EB32" s="284"/>
      <c r="EC32" s="284"/>
      <c r="ED32" s="284"/>
      <c r="EE32" s="284"/>
      <c r="EF32" s="284"/>
      <c r="EG32" s="284"/>
      <c r="EH32" s="284"/>
      <c r="EI32" s="284"/>
      <c r="EJ32" s="284"/>
      <c r="EK32" s="284"/>
      <c r="EL32" s="284"/>
      <c r="EM32" s="284"/>
      <c r="EN32" s="284"/>
      <c r="EO32" s="284"/>
      <c r="EP32" s="284"/>
      <c r="EQ32" s="284"/>
      <c r="ER32" s="284"/>
      <c r="ES32" s="284"/>
      <c r="ET32" s="284"/>
      <c r="EU32" s="284"/>
      <c r="EV32" s="284"/>
      <c r="EW32" s="284"/>
      <c r="EX32" s="284"/>
      <c r="EY32" s="284"/>
      <c r="EZ32" s="284"/>
      <c r="FA32" s="284"/>
      <c r="FB32" s="284"/>
      <c r="FC32" s="284"/>
      <c r="FD32" s="284"/>
      <c r="FE32" s="284"/>
      <c r="FF32" s="284"/>
      <c r="FG32" s="284"/>
      <c r="FH32" s="284"/>
      <c r="FI32" s="284"/>
      <c r="FJ32" s="284"/>
      <c r="FK32" s="284"/>
      <c r="FL32" s="284"/>
      <c r="FM32" s="284"/>
      <c r="FN32" s="284"/>
      <c r="FO32" s="284"/>
      <c r="FP32" s="284"/>
      <c r="FQ32" s="284"/>
      <c r="FR32" s="284"/>
      <c r="FS32" s="284"/>
      <c r="FT32" s="284"/>
      <c r="FU32" s="284"/>
      <c r="FV32" s="284"/>
      <c r="FW32" s="284"/>
      <c r="FX32" s="284"/>
      <c r="FY32" s="284"/>
      <c r="FZ32" s="284"/>
      <c r="GA32" s="284"/>
      <c r="GB32" s="284"/>
      <c r="GC32" s="284"/>
      <c r="GD32" s="284"/>
      <c r="GE32" s="284"/>
      <c r="GF32" s="284"/>
      <c r="GG32" s="284"/>
      <c r="GH32" s="284"/>
      <c r="GI32" s="284"/>
      <c r="GJ32" s="284"/>
      <c r="GK32" s="284"/>
      <c r="GL32" s="284"/>
      <c r="GM32" s="284"/>
      <c r="GN32" s="284"/>
      <c r="GO32" s="284"/>
      <c r="GP32" s="284"/>
      <c r="GQ32" s="284"/>
      <c r="GR32" s="284"/>
      <c r="GS32" s="284"/>
      <c r="GT32" s="284"/>
      <c r="GU32" s="284"/>
      <c r="GV32" s="284"/>
      <c r="GW32" s="284"/>
      <c r="GX32" s="284"/>
      <c r="GY32" s="284"/>
      <c r="GZ32" s="284"/>
      <c r="HA32" s="284"/>
      <c r="HB32" s="284"/>
      <c r="HC32" s="284"/>
      <c r="HD32" s="284"/>
      <c r="HE32" s="284"/>
      <c r="HF32" s="284"/>
      <c r="HG32" s="284"/>
      <c r="HH32" s="284"/>
      <c r="HI32" s="284"/>
      <c r="HJ32" s="284"/>
      <c r="HK32" s="284"/>
      <c r="HL32" s="284"/>
      <c r="HM32" s="284"/>
      <c r="HN32" s="284"/>
      <c r="HO32" s="284"/>
      <c r="HP32" s="284"/>
      <c r="HQ32" s="284"/>
      <c r="HR32" s="284"/>
      <c r="HS32" s="284"/>
      <c r="HT32" s="284"/>
      <c r="HU32" s="284"/>
      <c r="HV32" s="284"/>
      <c r="HW32" s="284"/>
      <c r="HX32" s="284"/>
      <c r="HY32" s="284"/>
      <c r="HZ32" s="284"/>
      <c r="IA32" s="284"/>
      <c r="IB32" s="284"/>
      <c r="IC32" s="284"/>
      <c r="ID32" s="284"/>
      <c r="IE32" s="284"/>
      <c r="IF32" s="284"/>
      <c r="IG32" s="284"/>
      <c r="IH32" s="284"/>
      <c r="II32" s="284"/>
      <c r="IJ32" s="284"/>
      <c r="IK32" s="284"/>
      <c r="IL32" s="284"/>
      <c r="IM32" s="284"/>
      <c r="IN32" s="284"/>
      <c r="IO32" s="284"/>
      <c r="IP32" s="284"/>
      <c r="IQ32" s="284"/>
      <c r="IR32" s="284"/>
      <c r="IS32" s="284"/>
      <c r="IT32" s="284"/>
      <c r="IU32" s="284"/>
      <c r="IV32" s="284"/>
    </row>
    <row r="33" spans="1:256" s="200" customFormat="1" ht="17.25" customHeight="1">
      <c r="A33" s="285">
        <v>16</v>
      </c>
      <c r="B33" s="2600"/>
      <c r="C33" s="2600"/>
      <c r="D33" s="2612"/>
      <c r="E33" s="2600"/>
      <c r="F33" s="2600"/>
      <c r="G33" s="2601"/>
      <c r="H33" s="2612"/>
      <c r="I33" s="2612"/>
      <c r="J33" s="650"/>
      <c r="K33" s="559"/>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c r="CC33" s="284"/>
      <c r="CD33" s="284"/>
      <c r="CE33" s="284"/>
      <c r="CF33" s="284"/>
      <c r="CG33" s="284"/>
      <c r="CH33" s="284"/>
      <c r="CI33" s="284"/>
      <c r="CJ33" s="284"/>
      <c r="CK33" s="284"/>
      <c r="CL33" s="284"/>
      <c r="CM33" s="284"/>
      <c r="CN33" s="284"/>
      <c r="CO33" s="284"/>
      <c r="CP33" s="284"/>
      <c r="CQ33" s="284"/>
      <c r="CR33" s="284"/>
      <c r="CS33" s="284"/>
      <c r="CT33" s="284"/>
      <c r="CU33" s="284"/>
      <c r="CV33" s="284"/>
      <c r="CW33" s="284"/>
      <c r="CX33" s="284"/>
      <c r="CY33" s="284"/>
      <c r="CZ33" s="284"/>
      <c r="DA33" s="284"/>
      <c r="DB33" s="284"/>
      <c r="DC33" s="284"/>
      <c r="DD33" s="284"/>
      <c r="DE33" s="284"/>
      <c r="DF33" s="284"/>
      <c r="DG33" s="284"/>
      <c r="DH33" s="284"/>
      <c r="DI33" s="284"/>
      <c r="DJ33" s="284"/>
      <c r="DK33" s="284"/>
      <c r="DL33" s="284"/>
      <c r="DM33" s="284"/>
      <c r="DN33" s="284"/>
      <c r="DO33" s="284"/>
      <c r="DP33" s="284"/>
      <c r="DQ33" s="284"/>
      <c r="DR33" s="284"/>
      <c r="DS33" s="284"/>
      <c r="DT33" s="284"/>
      <c r="DU33" s="284"/>
      <c r="DV33" s="284"/>
      <c r="DW33" s="284"/>
      <c r="DX33" s="284"/>
      <c r="DY33" s="284"/>
      <c r="DZ33" s="284"/>
      <c r="EA33" s="284"/>
      <c r="EB33" s="284"/>
      <c r="EC33" s="284"/>
      <c r="ED33" s="284"/>
      <c r="EE33" s="284"/>
      <c r="EF33" s="284"/>
      <c r="EG33" s="284"/>
      <c r="EH33" s="284"/>
      <c r="EI33" s="284"/>
      <c r="EJ33" s="284"/>
      <c r="EK33" s="284"/>
      <c r="EL33" s="284"/>
      <c r="EM33" s="284"/>
      <c r="EN33" s="284"/>
      <c r="EO33" s="284"/>
      <c r="EP33" s="284"/>
      <c r="EQ33" s="284"/>
      <c r="ER33" s="284"/>
      <c r="ES33" s="284"/>
      <c r="ET33" s="284"/>
      <c r="EU33" s="284"/>
      <c r="EV33" s="284"/>
      <c r="EW33" s="284"/>
      <c r="EX33" s="284"/>
      <c r="EY33" s="284"/>
      <c r="EZ33" s="284"/>
      <c r="FA33" s="284"/>
      <c r="FB33" s="284"/>
      <c r="FC33" s="284"/>
      <c r="FD33" s="284"/>
      <c r="FE33" s="284"/>
      <c r="FF33" s="284"/>
      <c r="FG33" s="284"/>
      <c r="FH33" s="284"/>
      <c r="FI33" s="284"/>
      <c r="FJ33" s="284"/>
      <c r="FK33" s="284"/>
      <c r="FL33" s="284"/>
      <c r="FM33" s="284"/>
      <c r="FN33" s="284"/>
      <c r="FO33" s="284"/>
      <c r="FP33" s="284"/>
      <c r="FQ33" s="284"/>
      <c r="FR33" s="284"/>
      <c r="FS33" s="284"/>
      <c r="FT33" s="284"/>
      <c r="FU33" s="284"/>
      <c r="FV33" s="284"/>
      <c r="FW33" s="284"/>
      <c r="FX33" s="284"/>
      <c r="FY33" s="284"/>
      <c r="FZ33" s="284"/>
      <c r="GA33" s="284"/>
      <c r="GB33" s="284"/>
      <c r="GC33" s="284"/>
      <c r="GD33" s="284"/>
      <c r="GE33" s="284"/>
      <c r="GF33" s="284"/>
      <c r="GG33" s="284"/>
      <c r="GH33" s="284"/>
      <c r="GI33" s="284"/>
      <c r="GJ33" s="284"/>
      <c r="GK33" s="284"/>
      <c r="GL33" s="284"/>
      <c r="GM33" s="284"/>
      <c r="GN33" s="284"/>
      <c r="GO33" s="284"/>
      <c r="GP33" s="284"/>
      <c r="GQ33" s="284"/>
      <c r="GR33" s="284"/>
      <c r="GS33" s="284"/>
      <c r="GT33" s="284"/>
      <c r="GU33" s="284"/>
      <c r="GV33" s="284"/>
      <c r="GW33" s="284"/>
      <c r="GX33" s="284"/>
      <c r="GY33" s="284"/>
      <c r="GZ33" s="284"/>
      <c r="HA33" s="284"/>
      <c r="HB33" s="284"/>
      <c r="HC33" s="284"/>
      <c r="HD33" s="284"/>
      <c r="HE33" s="284"/>
      <c r="HF33" s="284"/>
      <c r="HG33" s="284"/>
      <c r="HH33" s="284"/>
      <c r="HI33" s="284"/>
      <c r="HJ33" s="284"/>
      <c r="HK33" s="284"/>
      <c r="HL33" s="284"/>
      <c r="HM33" s="284"/>
      <c r="HN33" s="284"/>
      <c r="HO33" s="284"/>
      <c r="HP33" s="284"/>
      <c r="HQ33" s="284"/>
      <c r="HR33" s="284"/>
      <c r="HS33" s="284"/>
      <c r="HT33" s="284"/>
      <c r="HU33" s="284"/>
      <c r="HV33" s="284"/>
      <c r="HW33" s="284"/>
      <c r="HX33" s="284"/>
      <c r="HY33" s="284"/>
      <c r="HZ33" s="284"/>
      <c r="IA33" s="284"/>
      <c r="IB33" s="284"/>
      <c r="IC33" s="284"/>
      <c r="ID33" s="284"/>
      <c r="IE33" s="284"/>
      <c r="IF33" s="284"/>
      <c r="IG33" s="284"/>
      <c r="IH33" s="284"/>
      <c r="II33" s="284"/>
      <c r="IJ33" s="284"/>
      <c r="IK33" s="284"/>
      <c r="IL33" s="284"/>
      <c r="IM33" s="284"/>
      <c r="IN33" s="284"/>
      <c r="IO33" s="284"/>
      <c r="IP33" s="284"/>
      <c r="IQ33" s="284"/>
      <c r="IR33" s="284"/>
      <c r="IS33" s="284"/>
      <c r="IT33" s="284"/>
      <c r="IU33" s="284"/>
      <c r="IV33" s="284"/>
    </row>
    <row r="34" spans="1:256" s="200" customFormat="1" ht="17.25" customHeight="1">
      <c r="A34" s="285">
        <v>17</v>
      </c>
      <c r="B34" s="2600"/>
      <c r="C34" s="2600"/>
      <c r="D34" s="2600"/>
      <c r="E34" s="2600"/>
      <c r="F34" s="2600"/>
      <c r="G34" s="2601"/>
      <c r="H34" s="2612"/>
      <c r="I34" s="2612"/>
      <c r="J34" s="650"/>
      <c r="K34" s="559"/>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c r="BG34" s="284"/>
      <c r="BH34" s="284"/>
      <c r="BI34" s="284"/>
      <c r="BJ34" s="284"/>
      <c r="BK34" s="284"/>
      <c r="BL34" s="284"/>
      <c r="BM34" s="284"/>
      <c r="BN34" s="284"/>
      <c r="BO34" s="284"/>
      <c r="BP34" s="284"/>
      <c r="BQ34" s="284"/>
      <c r="BR34" s="284"/>
      <c r="BS34" s="284"/>
      <c r="BT34" s="284"/>
      <c r="BU34" s="284"/>
      <c r="BV34" s="284"/>
      <c r="BW34" s="284"/>
      <c r="BX34" s="284"/>
      <c r="BY34" s="284"/>
      <c r="BZ34" s="284"/>
      <c r="CA34" s="284"/>
      <c r="CB34" s="284"/>
      <c r="CC34" s="284"/>
      <c r="CD34" s="284"/>
      <c r="CE34" s="284"/>
      <c r="CF34" s="284"/>
      <c r="CG34" s="284"/>
      <c r="CH34" s="284"/>
      <c r="CI34" s="284"/>
      <c r="CJ34" s="284"/>
      <c r="CK34" s="284"/>
      <c r="CL34" s="284"/>
      <c r="CM34" s="284"/>
      <c r="CN34" s="284"/>
      <c r="CO34" s="284"/>
      <c r="CP34" s="284"/>
      <c r="CQ34" s="284"/>
      <c r="CR34" s="284"/>
      <c r="CS34" s="284"/>
      <c r="CT34" s="284"/>
      <c r="CU34" s="284"/>
      <c r="CV34" s="284"/>
      <c r="CW34" s="284"/>
      <c r="CX34" s="284"/>
      <c r="CY34" s="284"/>
      <c r="CZ34" s="284"/>
      <c r="DA34" s="284"/>
      <c r="DB34" s="284"/>
      <c r="DC34" s="284"/>
      <c r="DD34" s="284"/>
      <c r="DE34" s="284"/>
      <c r="DF34" s="284"/>
      <c r="DG34" s="284"/>
      <c r="DH34" s="284"/>
      <c r="DI34" s="284"/>
      <c r="DJ34" s="284"/>
      <c r="DK34" s="284"/>
      <c r="DL34" s="284"/>
      <c r="DM34" s="284"/>
      <c r="DN34" s="284"/>
      <c r="DO34" s="284"/>
      <c r="DP34" s="284"/>
      <c r="DQ34" s="284"/>
      <c r="DR34" s="284"/>
      <c r="DS34" s="284"/>
      <c r="DT34" s="284"/>
      <c r="DU34" s="284"/>
      <c r="DV34" s="284"/>
      <c r="DW34" s="284"/>
      <c r="DX34" s="284"/>
      <c r="DY34" s="284"/>
      <c r="DZ34" s="284"/>
      <c r="EA34" s="284"/>
      <c r="EB34" s="284"/>
      <c r="EC34" s="284"/>
      <c r="ED34" s="284"/>
      <c r="EE34" s="284"/>
      <c r="EF34" s="284"/>
      <c r="EG34" s="284"/>
      <c r="EH34" s="284"/>
      <c r="EI34" s="284"/>
      <c r="EJ34" s="284"/>
      <c r="EK34" s="284"/>
      <c r="EL34" s="284"/>
      <c r="EM34" s="284"/>
      <c r="EN34" s="284"/>
      <c r="EO34" s="284"/>
      <c r="EP34" s="284"/>
      <c r="EQ34" s="284"/>
      <c r="ER34" s="284"/>
      <c r="ES34" s="284"/>
      <c r="ET34" s="284"/>
      <c r="EU34" s="284"/>
      <c r="EV34" s="284"/>
      <c r="EW34" s="284"/>
      <c r="EX34" s="284"/>
      <c r="EY34" s="284"/>
      <c r="EZ34" s="284"/>
      <c r="FA34" s="284"/>
      <c r="FB34" s="284"/>
      <c r="FC34" s="284"/>
      <c r="FD34" s="284"/>
      <c r="FE34" s="284"/>
      <c r="FF34" s="284"/>
      <c r="FG34" s="284"/>
      <c r="FH34" s="284"/>
      <c r="FI34" s="284"/>
      <c r="FJ34" s="284"/>
      <c r="FK34" s="284"/>
      <c r="FL34" s="284"/>
      <c r="FM34" s="284"/>
      <c r="FN34" s="284"/>
      <c r="FO34" s="284"/>
      <c r="FP34" s="284"/>
      <c r="FQ34" s="284"/>
      <c r="FR34" s="284"/>
      <c r="FS34" s="284"/>
      <c r="FT34" s="284"/>
      <c r="FU34" s="284"/>
      <c r="FV34" s="284"/>
      <c r="FW34" s="284"/>
      <c r="FX34" s="284"/>
      <c r="FY34" s="284"/>
      <c r="FZ34" s="284"/>
      <c r="GA34" s="284"/>
      <c r="GB34" s="284"/>
      <c r="GC34" s="284"/>
      <c r="GD34" s="284"/>
      <c r="GE34" s="284"/>
      <c r="GF34" s="284"/>
      <c r="GG34" s="284"/>
      <c r="GH34" s="284"/>
      <c r="GI34" s="284"/>
      <c r="GJ34" s="284"/>
      <c r="GK34" s="284"/>
      <c r="GL34" s="284"/>
      <c r="GM34" s="284"/>
      <c r="GN34" s="284"/>
      <c r="GO34" s="284"/>
      <c r="GP34" s="284"/>
      <c r="GQ34" s="284"/>
      <c r="GR34" s="284"/>
      <c r="GS34" s="284"/>
      <c r="GT34" s="284"/>
      <c r="GU34" s="284"/>
      <c r="GV34" s="284"/>
      <c r="GW34" s="284"/>
      <c r="GX34" s="284"/>
      <c r="GY34" s="284"/>
      <c r="GZ34" s="284"/>
      <c r="HA34" s="284"/>
      <c r="HB34" s="284"/>
      <c r="HC34" s="284"/>
      <c r="HD34" s="284"/>
      <c r="HE34" s="284"/>
      <c r="HF34" s="284"/>
      <c r="HG34" s="284"/>
      <c r="HH34" s="284"/>
      <c r="HI34" s="284"/>
      <c r="HJ34" s="284"/>
      <c r="HK34" s="284"/>
      <c r="HL34" s="284"/>
      <c r="HM34" s="284"/>
      <c r="HN34" s="284"/>
      <c r="HO34" s="284"/>
      <c r="HP34" s="284"/>
      <c r="HQ34" s="284"/>
      <c r="HR34" s="284"/>
      <c r="HS34" s="284"/>
      <c r="HT34" s="284"/>
      <c r="HU34" s="284"/>
      <c r="HV34" s="284"/>
      <c r="HW34" s="284"/>
      <c r="HX34" s="284"/>
      <c r="HY34" s="284"/>
      <c r="HZ34" s="284"/>
      <c r="IA34" s="284"/>
      <c r="IB34" s="284"/>
      <c r="IC34" s="284"/>
      <c r="ID34" s="284"/>
      <c r="IE34" s="284"/>
      <c r="IF34" s="284"/>
      <c r="IG34" s="284"/>
      <c r="IH34" s="284"/>
      <c r="II34" s="284"/>
      <c r="IJ34" s="284"/>
      <c r="IK34" s="284"/>
      <c r="IL34" s="284"/>
      <c r="IM34" s="284"/>
      <c r="IN34" s="284"/>
      <c r="IO34" s="284"/>
      <c r="IP34" s="284"/>
      <c r="IQ34" s="284"/>
      <c r="IR34" s="284"/>
      <c r="IS34" s="284"/>
      <c r="IT34" s="284"/>
      <c r="IU34" s="284"/>
      <c r="IV34" s="284"/>
    </row>
    <row r="35" spans="1:256" s="200" customFormat="1" ht="17.25" customHeight="1">
      <c r="A35" s="285">
        <v>18</v>
      </c>
      <c r="B35" s="2600"/>
      <c r="C35" s="2600"/>
      <c r="D35" s="2600"/>
      <c r="E35" s="2600"/>
      <c r="F35" s="2600"/>
      <c r="G35" s="2601"/>
      <c r="H35" s="2612"/>
      <c r="I35" s="2612"/>
      <c r="J35" s="650"/>
      <c r="K35" s="559"/>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4"/>
      <c r="DN35" s="284"/>
      <c r="DO35" s="284"/>
      <c r="DP35" s="284"/>
      <c r="DQ35" s="284"/>
      <c r="DR35" s="284"/>
      <c r="DS35" s="284"/>
      <c r="DT35" s="284"/>
      <c r="DU35" s="284"/>
      <c r="DV35" s="284"/>
      <c r="DW35" s="284"/>
      <c r="DX35" s="284"/>
      <c r="DY35" s="284"/>
      <c r="DZ35" s="284"/>
      <c r="EA35" s="284"/>
      <c r="EB35" s="284"/>
      <c r="EC35" s="284"/>
      <c r="ED35" s="284"/>
      <c r="EE35" s="284"/>
      <c r="EF35" s="284"/>
      <c r="EG35" s="284"/>
      <c r="EH35" s="284"/>
      <c r="EI35" s="284"/>
      <c r="EJ35" s="284"/>
      <c r="EK35" s="284"/>
      <c r="EL35" s="284"/>
      <c r="EM35" s="284"/>
      <c r="EN35" s="284"/>
      <c r="EO35" s="284"/>
      <c r="EP35" s="284"/>
      <c r="EQ35" s="284"/>
      <c r="ER35" s="284"/>
      <c r="ES35" s="284"/>
      <c r="ET35" s="284"/>
      <c r="EU35" s="284"/>
      <c r="EV35" s="284"/>
      <c r="EW35" s="284"/>
      <c r="EX35" s="284"/>
      <c r="EY35" s="284"/>
      <c r="EZ35" s="284"/>
      <c r="FA35" s="284"/>
      <c r="FB35" s="284"/>
      <c r="FC35" s="284"/>
      <c r="FD35" s="284"/>
      <c r="FE35" s="284"/>
      <c r="FF35" s="284"/>
      <c r="FG35" s="284"/>
      <c r="FH35" s="284"/>
      <c r="FI35" s="284"/>
      <c r="FJ35" s="284"/>
      <c r="FK35" s="284"/>
      <c r="FL35" s="284"/>
      <c r="FM35" s="284"/>
      <c r="FN35" s="284"/>
      <c r="FO35" s="284"/>
      <c r="FP35" s="284"/>
      <c r="FQ35" s="284"/>
      <c r="FR35" s="284"/>
      <c r="FS35" s="284"/>
      <c r="FT35" s="284"/>
      <c r="FU35" s="284"/>
      <c r="FV35" s="284"/>
      <c r="FW35" s="284"/>
      <c r="FX35" s="284"/>
      <c r="FY35" s="284"/>
      <c r="FZ35" s="284"/>
      <c r="GA35" s="284"/>
      <c r="GB35" s="284"/>
      <c r="GC35" s="284"/>
      <c r="GD35" s="284"/>
      <c r="GE35" s="284"/>
      <c r="GF35" s="284"/>
      <c r="GG35" s="284"/>
      <c r="GH35" s="284"/>
      <c r="GI35" s="284"/>
      <c r="GJ35" s="284"/>
      <c r="GK35" s="284"/>
      <c r="GL35" s="284"/>
      <c r="GM35" s="284"/>
      <c r="GN35" s="284"/>
      <c r="GO35" s="284"/>
      <c r="GP35" s="284"/>
      <c r="GQ35" s="284"/>
      <c r="GR35" s="284"/>
      <c r="GS35" s="284"/>
      <c r="GT35" s="284"/>
      <c r="GU35" s="284"/>
      <c r="GV35" s="284"/>
      <c r="GW35" s="284"/>
      <c r="GX35" s="284"/>
      <c r="GY35" s="284"/>
      <c r="GZ35" s="284"/>
      <c r="HA35" s="284"/>
      <c r="HB35" s="284"/>
      <c r="HC35" s="284"/>
      <c r="HD35" s="284"/>
      <c r="HE35" s="284"/>
      <c r="HF35" s="284"/>
      <c r="HG35" s="284"/>
      <c r="HH35" s="284"/>
      <c r="HI35" s="284"/>
      <c r="HJ35" s="284"/>
      <c r="HK35" s="284"/>
      <c r="HL35" s="284"/>
      <c r="HM35" s="284"/>
      <c r="HN35" s="284"/>
      <c r="HO35" s="284"/>
      <c r="HP35" s="284"/>
      <c r="HQ35" s="284"/>
      <c r="HR35" s="284"/>
      <c r="HS35" s="284"/>
      <c r="HT35" s="284"/>
      <c r="HU35" s="284"/>
      <c r="HV35" s="284"/>
      <c r="HW35" s="284"/>
      <c r="HX35" s="284"/>
      <c r="HY35" s="284"/>
      <c r="HZ35" s="284"/>
      <c r="IA35" s="284"/>
      <c r="IB35" s="284"/>
      <c r="IC35" s="284"/>
      <c r="ID35" s="284"/>
      <c r="IE35" s="284"/>
      <c r="IF35" s="284"/>
      <c r="IG35" s="284"/>
      <c r="IH35" s="284"/>
      <c r="II35" s="284"/>
      <c r="IJ35" s="284"/>
      <c r="IK35" s="284"/>
      <c r="IL35" s="284"/>
      <c r="IM35" s="284"/>
      <c r="IN35" s="284"/>
      <c r="IO35" s="284"/>
      <c r="IP35" s="284"/>
      <c r="IQ35" s="284"/>
      <c r="IR35" s="284"/>
      <c r="IS35" s="284"/>
      <c r="IT35" s="284"/>
      <c r="IU35" s="284"/>
      <c r="IV35" s="284"/>
    </row>
    <row r="36" spans="1:256" s="200" customFormat="1" ht="17.25" customHeight="1">
      <c r="A36" s="285">
        <v>19</v>
      </c>
      <c r="B36" s="2600"/>
      <c r="C36" s="2600"/>
      <c r="D36" s="2600"/>
      <c r="E36" s="2600"/>
      <c r="F36" s="2600"/>
      <c r="G36" s="2601"/>
      <c r="H36" s="2612"/>
      <c r="I36" s="2612"/>
      <c r="J36" s="650"/>
      <c r="K36" s="559"/>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c r="CC36" s="284"/>
      <c r="CD36" s="284"/>
      <c r="CE36" s="284"/>
      <c r="CF36" s="284"/>
      <c r="CG36" s="284"/>
      <c r="CH36" s="284"/>
      <c r="CI36" s="284"/>
      <c r="CJ36" s="284"/>
      <c r="CK36" s="284"/>
      <c r="CL36" s="284"/>
      <c r="CM36" s="284"/>
      <c r="CN36" s="284"/>
      <c r="CO36" s="284"/>
      <c r="CP36" s="284"/>
      <c r="CQ36" s="284"/>
      <c r="CR36" s="284"/>
      <c r="CS36" s="284"/>
      <c r="CT36" s="284"/>
      <c r="CU36" s="284"/>
      <c r="CV36" s="284"/>
      <c r="CW36" s="284"/>
      <c r="CX36" s="284"/>
      <c r="CY36" s="284"/>
      <c r="CZ36" s="284"/>
      <c r="DA36" s="284"/>
      <c r="DB36" s="284"/>
      <c r="DC36" s="284"/>
      <c r="DD36" s="284"/>
      <c r="DE36" s="284"/>
      <c r="DF36" s="284"/>
      <c r="DG36" s="284"/>
      <c r="DH36" s="284"/>
      <c r="DI36" s="284"/>
      <c r="DJ36" s="284"/>
      <c r="DK36" s="284"/>
      <c r="DL36" s="284"/>
      <c r="DM36" s="284"/>
      <c r="DN36" s="284"/>
      <c r="DO36" s="284"/>
      <c r="DP36" s="284"/>
      <c r="DQ36" s="284"/>
      <c r="DR36" s="284"/>
      <c r="DS36" s="284"/>
      <c r="DT36" s="284"/>
      <c r="DU36" s="284"/>
      <c r="DV36" s="284"/>
      <c r="DW36" s="284"/>
      <c r="DX36" s="284"/>
      <c r="DY36" s="284"/>
      <c r="DZ36" s="284"/>
      <c r="EA36" s="284"/>
      <c r="EB36" s="284"/>
      <c r="EC36" s="284"/>
      <c r="ED36" s="284"/>
      <c r="EE36" s="284"/>
      <c r="EF36" s="284"/>
      <c r="EG36" s="284"/>
      <c r="EH36" s="284"/>
      <c r="EI36" s="284"/>
      <c r="EJ36" s="284"/>
      <c r="EK36" s="284"/>
      <c r="EL36" s="284"/>
      <c r="EM36" s="284"/>
      <c r="EN36" s="284"/>
      <c r="EO36" s="284"/>
      <c r="EP36" s="284"/>
      <c r="EQ36" s="284"/>
      <c r="ER36" s="284"/>
      <c r="ES36" s="284"/>
      <c r="ET36" s="284"/>
      <c r="EU36" s="284"/>
      <c r="EV36" s="284"/>
      <c r="EW36" s="284"/>
      <c r="EX36" s="284"/>
      <c r="EY36" s="284"/>
      <c r="EZ36" s="284"/>
      <c r="FA36" s="284"/>
      <c r="FB36" s="284"/>
      <c r="FC36" s="284"/>
      <c r="FD36" s="284"/>
      <c r="FE36" s="284"/>
      <c r="FF36" s="284"/>
      <c r="FG36" s="284"/>
      <c r="FH36" s="284"/>
      <c r="FI36" s="284"/>
      <c r="FJ36" s="284"/>
      <c r="FK36" s="284"/>
      <c r="FL36" s="284"/>
      <c r="FM36" s="284"/>
      <c r="FN36" s="284"/>
      <c r="FO36" s="284"/>
      <c r="FP36" s="284"/>
      <c r="FQ36" s="284"/>
      <c r="FR36" s="284"/>
      <c r="FS36" s="284"/>
      <c r="FT36" s="284"/>
      <c r="FU36" s="284"/>
      <c r="FV36" s="284"/>
      <c r="FW36" s="284"/>
      <c r="FX36" s="284"/>
      <c r="FY36" s="284"/>
      <c r="FZ36" s="284"/>
      <c r="GA36" s="284"/>
      <c r="GB36" s="284"/>
      <c r="GC36" s="284"/>
      <c r="GD36" s="284"/>
      <c r="GE36" s="284"/>
      <c r="GF36" s="284"/>
      <c r="GG36" s="284"/>
      <c r="GH36" s="284"/>
      <c r="GI36" s="284"/>
      <c r="GJ36" s="284"/>
      <c r="GK36" s="284"/>
      <c r="GL36" s="284"/>
      <c r="GM36" s="284"/>
      <c r="GN36" s="284"/>
      <c r="GO36" s="284"/>
      <c r="GP36" s="284"/>
      <c r="GQ36" s="284"/>
      <c r="GR36" s="284"/>
      <c r="GS36" s="284"/>
      <c r="GT36" s="284"/>
      <c r="GU36" s="284"/>
      <c r="GV36" s="284"/>
      <c r="GW36" s="284"/>
      <c r="GX36" s="284"/>
      <c r="GY36" s="284"/>
      <c r="GZ36" s="284"/>
      <c r="HA36" s="284"/>
      <c r="HB36" s="284"/>
      <c r="HC36" s="284"/>
      <c r="HD36" s="284"/>
      <c r="HE36" s="284"/>
      <c r="HF36" s="284"/>
      <c r="HG36" s="284"/>
      <c r="HH36" s="284"/>
      <c r="HI36" s="284"/>
      <c r="HJ36" s="284"/>
      <c r="HK36" s="284"/>
      <c r="HL36" s="284"/>
      <c r="HM36" s="284"/>
      <c r="HN36" s="284"/>
      <c r="HO36" s="284"/>
      <c r="HP36" s="284"/>
      <c r="HQ36" s="284"/>
      <c r="HR36" s="284"/>
      <c r="HS36" s="284"/>
      <c r="HT36" s="284"/>
      <c r="HU36" s="284"/>
      <c r="HV36" s="284"/>
      <c r="HW36" s="284"/>
      <c r="HX36" s="284"/>
      <c r="HY36" s="284"/>
      <c r="HZ36" s="284"/>
      <c r="IA36" s="284"/>
      <c r="IB36" s="284"/>
      <c r="IC36" s="284"/>
      <c r="ID36" s="284"/>
      <c r="IE36" s="284"/>
      <c r="IF36" s="284"/>
      <c r="IG36" s="284"/>
      <c r="IH36" s="284"/>
      <c r="II36" s="284"/>
      <c r="IJ36" s="284"/>
      <c r="IK36" s="284"/>
      <c r="IL36" s="284"/>
      <c r="IM36" s="284"/>
      <c r="IN36" s="284"/>
      <c r="IO36" s="284"/>
      <c r="IP36" s="284"/>
      <c r="IQ36" s="284"/>
      <c r="IR36" s="284"/>
      <c r="IS36" s="284"/>
      <c r="IT36" s="284"/>
      <c r="IU36" s="284"/>
      <c r="IV36" s="284"/>
    </row>
    <row r="37" spans="1:256" s="200" customFormat="1" ht="17.25" customHeight="1">
      <c r="A37" s="285">
        <v>20</v>
      </c>
      <c r="B37" s="2600"/>
      <c r="C37" s="2600"/>
      <c r="D37" s="2600"/>
      <c r="E37" s="2600"/>
      <c r="F37" s="2600"/>
      <c r="G37" s="2601"/>
      <c r="H37" s="2612"/>
      <c r="I37" s="2612"/>
      <c r="J37" s="650"/>
      <c r="K37" s="559"/>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c r="CJ37" s="284"/>
      <c r="CK37" s="284"/>
      <c r="CL37" s="284"/>
      <c r="CM37" s="284"/>
      <c r="CN37" s="284"/>
      <c r="CO37" s="284"/>
      <c r="CP37" s="284"/>
      <c r="CQ37" s="284"/>
      <c r="CR37" s="284"/>
      <c r="CS37" s="284"/>
      <c r="CT37" s="284"/>
      <c r="CU37" s="284"/>
      <c r="CV37" s="284"/>
      <c r="CW37" s="284"/>
      <c r="CX37" s="284"/>
      <c r="CY37" s="284"/>
      <c r="CZ37" s="284"/>
      <c r="DA37" s="284"/>
      <c r="DB37" s="284"/>
      <c r="DC37" s="284"/>
      <c r="DD37" s="284"/>
      <c r="DE37" s="284"/>
      <c r="DF37" s="284"/>
      <c r="DG37" s="284"/>
      <c r="DH37" s="284"/>
      <c r="DI37" s="284"/>
      <c r="DJ37" s="284"/>
      <c r="DK37" s="284"/>
      <c r="DL37" s="284"/>
      <c r="DM37" s="284"/>
      <c r="DN37" s="284"/>
      <c r="DO37" s="284"/>
      <c r="DP37" s="284"/>
      <c r="DQ37" s="284"/>
      <c r="DR37" s="284"/>
      <c r="DS37" s="284"/>
      <c r="DT37" s="284"/>
      <c r="DU37" s="284"/>
      <c r="DV37" s="284"/>
      <c r="DW37" s="284"/>
      <c r="DX37" s="284"/>
      <c r="DY37" s="284"/>
      <c r="DZ37" s="284"/>
      <c r="EA37" s="284"/>
      <c r="EB37" s="284"/>
      <c r="EC37" s="284"/>
      <c r="ED37" s="284"/>
      <c r="EE37" s="284"/>
      <c r="EF37" s="284"/>
      <c r="EG37" s="284"/>
      <c r="EH37" s="284"/>
      <c r="EI37" s="284"/>
      <c r="EJ37" s="284"/>
      <c r="EK37" s="284"/>
      <c r="EL37" s="284"/>
      <c r="EM37" s="284"/>
      <c r="EN37" s="284"/>
      <c r="EO37" s="284"/>
      <c r="EP37" s="284"/>
      <c r="EQ37" s="284"/>
      <c r="ER37" s="284"/>
      <c r="ES37" s="284"/>
      <c r="ET37" s="284"/>
      <c r="EU37" s="284"/>
      <c r="EV37" s="284"/>
      <c r="EW37" s="284"/>
      <c r="EX37" s="284"/>
      <c r="EY37" s="284"/>
      <c r="EZ37" s="284"/>
      <c r="FA37" s="284"/>
      <c r="FB37" s="284"/>
      <c r="FC37" s="284"/>
      <c r="FD37" s="284"/>
      <c r="FE37" s="284"/>
      <c r="FF37" s="284"/>
      <c r="FG37" s="284"/>
      <c r="FH37" s="284"/>
      <c r="FI37" s="284"/>
      <c r="FJ37" s="284"/>
      <c r="FK37" s="284"/>
      <c r="FL37" s="284"/>
      <c r="FM37" s="284"/>
      <c r="FN37" s="284"/>
      <c r="FO37" s="284"/>
      <c r="FP37" s="284"/>
      <c r="FQ37" s="284"/>
      <c r="FR37" s="284"/>
      <c r="FS37" s="284"/>
      <c r="FT37" s="284"/>
      <c r="FU37" s="284"/>
      <c r="FV37" s="284"/>
      <c r="FW37" s="284"/>
      <c r="FX37" s="284"/>
      <c r="FY37" s="284"/>
      <c r="FZ37" s="284"/>
      <c r="GA37" s="284"/>
      <c r="GB37" s="284"/>
      <c r="GC37" s="284"/>
      <c r="GD37" s="284"/>
      <c r="GE37" s="284"/>
      <c r="GF37" s="284"/>
      <c r="GG37" s="284"/>
      <c r="GH37" s="284"/>
      <c r="GI37" s="284"/>
      <c r="GJ37" s="284"/>
      <c r="GK37" s="284"/>
      <c r="GL37" s="284"/>
      <c r="GM37" s="284"/>
      <c r="GN37" s="284"/>
      <c r="GO37" s="284"/>
      <c r="GP37" s="284"/>
      <c r="GQ37" s="284"/>
      <c r="GR37" s="284"/>
      <c r="GS37" s="284"/>
      <c r="GT37" s="284"/>
      <c r="GU37" s="284"/>
      <c r="GV37" s="284"/>
      <c r="GW37" s="284"/>
      <c r="GX37" s="284"/>
      <c r="GY37" s="284"/>
      <c r="GZ37" s="284"/>
      <c r="HA37" s="284"/>
      <c r="HB37" s="284"/>
      <c r="HC37" s="284"/>
      <c r="HD37" s="284"/>
      <c r="HE37" s="284"/>
      <c r="HF37" s="284"/>
      <c r="HG37" s="284"/>
      <c r="HH37" s="284"/>
      <c r="HI37" s="284"/>
      <c r="HJ37" s="284"/>
      <c r="HK37" s="284"/>
      <c r="HL37" s="284"/>
      <c r="HM37" s="284"/>
      <c r="HN37" s="284"/>
      <c r="HO37" s="284"/>
      <c r="HP37" s="284"/>
      <c r="HQ37" s="284"/>
      <c r="HR37" s="284"/>
      <c r="HS37" s="284"/>
      <c r="HT37" s="284"/>
      <c r="HU37" s="284"/>
      <c r="HV37" s="284"/>
      <c r="HW37" s="284"/>
      <c r="HX37" s="284"/>
      <c r="HY37" s="284"/>
      <c r="HZ37" s="284"/>
      <c r="IA37" s="284"/>
      <c r="IB37" s="284"/>
      <c r="IC37" s="284"/>
      <c r="ID37" s="284"/>
      <c r="IE37" s="284"/>
      <c r="IF37" s="284"/>
      <c r="IG37" s="284"/>
      <c r="IH37" s="284"/>
      <c r="II37" s="284"/>
      <c r="IJ37" s="284"/>
      <c r="IK37" s="284"/>
      <c r="IL37" s="284"/>
      <c r="IM37" s="284"/>
      <c r="IN37" s="284"/>
      <c r="IO37" s="284"/>
      <c r="IP37" s="284"/>
      <c r="IQ37" s="284"/>
      <c r="IR37" s="284"/>
      <c r="IS37" s="284"/>
      <c r="IT37" s="284"/>
      <c r="IU37" s="284"/>
      <c r="IV37" s="284"/>
    </row>
    <row r="38" spans="1:256" s="200" customFormat="1" ht="17.25" customHeight="1">
      <c r="A38" s="285">
        <v>21</v>
      </c>
      <c r="B38" s="2600"/>
      <c r="C38" s="2600"/>
      <c r="D38" s="2608"/>
      <c r="E38" s="2609"/>
      <c r="F38" s="2600"/>
      <c r="G38" s="2601"/>
      <c r="H38" s="2612"/>
      <c r="I38" s="2612"/>
      <c r="J38" s="650"/>
      <c r="K38" s="558"/>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c r="CE38" s="284"/>
      <c r="CF38" s="284"/>
      <c r="CG38" s="284"/>
      <c r="CH38" s="284"/>
      <c r="CI38" s="284"/>
      <c r="CJ38" s="284"/>
      <c r="CK38" s="284"/>
      <c r="CL38" s="284"/>
      <c r="CM38" s="284"/>
      <c r="CN38" s="284"/>
      <c r="CO38" s="284"/>
      <c r="CP38" s="284"/>
      <c r="CQ38" s="284"/>
      <c r="CR38" s="284"/>
      <c r="CS38" s="284"/>
      <c r="CT38" s="284"/>
      <c r="CU38" s="284"/>
      <c r="CV38" s="284"/>
      <c r="CW38" s="284"/>
      <c r="CX38" s="284"/>
      <c r="CY38" s="284"/>
      <c r="CZ38" s="284"/>
      <c r="DA38" s="284"/>
      <c r="DB38" s="284"/>
      <c r="DC38" s="284"/>
      <c r="DD38" s="284"/>
      <c r="DE38" s="284"/>
      <c r="DF38" s="284"/>
      <c r="DG38" s="284"/>
      <c r="DH38" s="284"/>
      <c r="DI38" s="284"/>
      <c r="DJ38" s="284"/>
      <c r="DK38" s="284"/>
      <c r="DL38" s="284"/>
      <c r="DM38" s="284"/>
      <c r="DN38" s="284"/>
      <c r="DO38" s="284"/>
      <c r="DP38" s="284"/>
      <c r="DQ38" s="284"/>
      <c r="DR38" s="284"/>
      <c r="DS38" s="284"/>
      <c r="DT38" s="284"/>
      <c r="DU38" s="284"/>
      <c r="DV38" s="284"/>
      <c r="DW38" s="284"/>
      <c r="DX38" s="284"/>
      <c r="DY38" s="284"/>
      <c r="DZ38" s="284"/>
      <c r="EA38" s="284"/>
      <c r="EB38" s="284"/>
      <c r="EC38" s="284"/>
      <c r="ED38" s="284"/>
      <c r="EE38" s="284"/>
      <c r="EF38" s="284"/>
      <c r="EG38" s="284"/>
      <c r="EH38" s="284"/>
      <c r="EI38" s="284"/>
      <c r="EJ38" s="284"/>
      <c r="EK38" s="284"/>
      <c r="EL38" s="284"/>
      <c r="EM38" s="284"/>
      <c r="EN38" s="284"/>
      <c r="EO38" s="284"/>
      <c r="EP38" s="284"/>
      <c r="EQ38" s="284"/>
      <c r="ER38" s="284"/>
      <c r="ES38" s="284"/>
      <c r="ET38" s="284"/>
      <c r="EU38" s="284"/>
      <c r="EV38" s="284"/>
      <c r="EW38" s="284"/>
      <c r="EX38" s="284"/>
      <c r="EY38" s="284"/>
      <c r="EZ38" s="284"/>
      <c r="FA38" s="284"/>
      <c r="FB38" s="284"/>
      <c r="FC38" s="284"/>
      <c r="FD38" s="284"/>
      <c r="FE38" s="284"/>
      <c r="FF38" s="284"/>
      <c r="FG38" s="284"/>
      <c r="FH38" s="284"/>
      <c r="FI38" s="284"/>
      <c r="FJ38" s="284"/>
      <c r="FK38" s="284"/>
      <c r="FL38" s="284"/>
      <c r="FM38" s="284"/>
      <c r="FN38" s="284"/>
      <c r="FO38" s="284"/>
      <c r="FP38" s="284"/>
      <c r="FQ38" s="284"/>
      <c r="FR38" s="284"/>
      <c r="FS38" s="284"/>
      <c r="FT38" s="284"/>
      <c r="FU38" s="284"/>
      <c r="FV38" s="284"/>
      <c r="FW38" s="284"/>
      <c r="FX38" s="284"/>
      <c r="FY38" s="284"/>
      <c r="FZ38" s="284"/>
      <c r="GA38" s="284"/>
      <c r="GB38" s="284"/>
      <c r="GC38" s="284"/>
      <c r="GD38" s="284"/>
      <c r="GE38" s="284"/>
      <c r="GF38" s="284"/>
      <c r="GG38" s="284"/>
      <c r="GH38" s="284"/>
      <c r="GI38" s="284"/>
      <c r="GJ38" s="284"/>
      <c r="GK38" s="284"/>
      <c r="GL38" s="284"/>
      <c r="GM38" s="284"/>
      <c r="GN38" s="284"/>
      <c r="GO38" s="284"/>
      <c r="GP38" s="284"/>
      <c r="GQ38" s="284"/>
      <c r="GR38" s="284"/>
      <c r="GS38" s="284"/>
      <c r="GT38" s="284"/>
      <c r="GU38" s="284"/>
      <c r="GV38" s="284"/>
      <c r="GW38" s="284"/>
      <c r="GX38" s="284"/>
      <c r="GY38" s="284"/>
      <c r="GZ38" s="284"/>
      <c r="HA38" s="284"/>
      <c r="HB38" s="284"/>
      <c r="HC38" s="284"/>
      <c r="HD38" s="284"/>
      <c r="HE38" s="284"/>
      <c r="HF38" s="284"/>
      <c r="HG38" s="284"/>
      <c r="HH38" s="284"/>
      <c r="HI38" s="284"/>
      <c r="HJ38" s="284"/>
      <c r="HK38" s="284"/>
      <c r="HL38" s="284"/>
      <c r="HM38" s="284"/>
      <c r="HN38" s="284"/>
      <c r="HO38" s="284"/>
      <c r="HP38" s="284"/>
      <c r="HQ38" s="284"/>
      <c r="HR38" s="284"/>
      <c r="HS38" s="284"/>
      <c r="HT38" s="284"/>
      <c r="HU38" s="284"/>
      <c r="HV38" s="284"/>
      <c r="HW38" s="284"/>
      <c r="HX38" s="284"/>
      <c r="HY38" s="284"/>
      <c r="HZ38" s="284"/>
      <c r="IA38" s="284"/>
      <c r="IB38" s="284"/>
      <c r="IC38" s="284"/>
      <c r="ID38" s="284"/>
      <c r="IE38" s="284"/>
      <c r="IF38" s="284"/>
      <c r="IG38" s="284"/>
      <c r="IH38" s="284"/>
      <c r="II38" s="284"/>
      <c r="IJ38" s="284"/>
      <c r="IK38" s="284"/>
      <c r="IL38" s="284"/>
      <c r="IM38" s="284"/>
      <c r="IN38" s="284"/>
      <c r="IO38" s="284"/>
      <c r="IP38" s="284"/>
      <c r="IQ38" s="284"/>
      <c r="IR38" s="284"/>
      <c r="IS38" s="284"/>
      <c r="IT38" s="284"/>
      <c r="IU38" s="284"/>
      <c r="IV38" s="284"/>
    </row>
    <row r="39" spans="1:256" s="200" customFormat="1" ht="17.25" customHeight="1">
      <c r="A39" s="285">
        <v>22</v>
      </c>
      <c r="B39" s="2600"/>
      <c r="C39" s="2600"/>
      <c r="D39" s="2608"/>
      <c r="E39" s="2609"/>
      <c r="F39" s="2600"/>
      <c r="G39" s="2601"/>
      <c r="H39" s="2612"/>
      <c r="I39" s="2612"/>
      <c r="J39" s="650"/>
      <c r="K39" s="558"/>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4"/>
      <c r="BL39" s="284"/>
      <c r="BM39" s="284"/>
      <c r="BN39" s="284"/>
      <c r="BO39" s="284"/>
      <c r="BP39" s="284"/>
      <c r="BQ39" s="284"/>
      <c r="BR39" s="284"/>
      <c r="BS39" s="284"/>
      <c r="BT39" s="284"/>
      <c r="BU39" s="284"/>
      <c r="BV39" s="284"/>
      <c r="BW39" s="284"/>
      <c r="BX39" s="284"/>
      <c r="BY39" s="284"/>
      <c r="BZ39" s="284"/>
      <c r="CA39" s="284"/>
      <c r="CB39" s="284"/>
      <c r="CC39" s="284"/>
      <c r="CD39" s="284"/>
      <c r="CE39" s="284"/>
      <c r="CF39" s="284"/>
      <c r="CG39" s="284"/>
      <c r="CH39" s="284"/>
      <c r="CI39" s="284"/>
      <c r="CJ39" s="284"/>
      <c r="CK39" s="284"/>
      <c r="CL39" s="284"/>
      <c r="CM39" s="284"/>
      <c r="CN39" s="284"/>
      <c r="CO39" s="284"/>
      <c r="CP39" s="284"/>
      <c r="CQ39" s="284"/>
      <c r="CR39" s="284"/>
      <c r="CS39" s="284"/>
      <c r="CT39" s="284"/>
      <c r="CU39" s="284"/>
      <c r="CV39" s="284"/>
      <c r="CW39" s="284"/>
      <c r="CX39" s="284"/>
      <c r="CY39" s="284"/>
      <c r="CZ39" s="284"/>
      <c r="DA39" s="284"/>
      <c r="DB39" s="284"/>
      <c r="DC39" s="284"/>
      <c r="DD39" s="284"/>
      <c r="DE39" s="284"/>
      <c r="DF39" s="284"/>
      <c r="DG39" s="284"/>
      <c r="DH39" s="284"/>
      <c r="DI39" s="284"/>
      <c r="DJ39" s="284"/>
      <c r="DK39" s="284"/>
      <c r="DL39" s="284"/>
      <c r="DM39" s="284"/>
      <c r="DN39" s="284"/>
      <c r="DO39" s="284"/>
      <c r="DP39" s="284"/>
      <c r="DQ39" s="284"/>
      <c r="DR39" s="284"/>
      <c r="DS39" s="284"/>
      <c r="DT39" s="284"/>
      <c r="DU39" s="284"/>
      <c r="DV39" s="284"/>
      <c r="DW39" s="284"/>
      <c r="DX39" s="284"/>
      <c r="DY39" s="284"/>
      <c r="DZ39" s="284"/>
      <c r="EA39" s="284"/>
      <c r="EB39" s="284"/>
      <c r="EC39" s="284"/>
      <c r="ED39" s="284"/>
      <c r="EE39" s="284"/>
      <c r="EF39" s="284"/>
      <c r="EG39" s="284"/>
      <c r="EH39" s="284"/>
      <c r="EI39" s="284"/>
      <c r="EJ39" s="284"/>
      <c r="EK39" s="284"/>
      <c r="EL39" s="284"/>
      <c r="EM39" s="284"/>
      <c r="EN39" s="284"/>
      <c r="EO39" s="284"/>
      <c r="EP39" s="284"/>
      <c r="EQ39" s="284"/>
      <c r="ER39" s="284"/>
      <c r="ES39" s="284"/>
      <c r="ET39" s="284"/>
      <c r="EU39" s="284"/>
      <c r="EV39" s="284"/>
      <c r="EW39" s="284"/>
      <c r="EX39" s="284"/>
      <c r="EY39" s="284"/>
      <c r="EZ39" s="284"/>
      <c r="FA39" s="284"/>
      <c r="FB39" s="284"/>
      <c r="FC39" s="284"/>
      <c r="FD39" s="284"/>
      <c r="FE39" s="284"/>
      <c r="FF39" s="284"/>
      <c r="FG39" s="284"/>
      <c r="FH39" s="284"/>
      <c r="FI39" s="284"/>
      <c r="FJ39" s="284"/>
      <c r="FK39" s="284"/>
      <c r="FL39" s="284"/>
      <c r="FM39" s="284"/>
      <c r="FN39" s="284"/>
      <c r="FO39" s="284"/>
      <c r="FP39" s="284"/>
      <c r="FQ39" s="284"/>
      <c r="FR39" s="284"/>
      <c r="FS39" s="284"/>
      <c r="FT39" s="284"/>
      <c r="FU39" s="284"/>
      <c r="FV39" s="284"/>
      <c r="FW39" s="284"/>
      <c r="FX39" s="284"/>
      <c r="FY39" s="284"/>
      <c r="FZ39" s="284"/>
      <c r="GA39" s="284"/>
      <c r="GB39" s="284"/>
      <c r="GC39" s="284"/>
      <c r="GD39" s="284"/>
      <c r="GE39" s="284"/>
      <c r="GF39" s="284"/>
      <c r="GG39" s="284"/>
      <c r="GH39" s="284"/>
      <c r="GI39" s="284"/>
      <c r="GJ39" s="284"/>
      <c r="GK39" s="284"/>
      <c r="GL39" s="284"/>
      <c r="GM39" s="284"/>
      <c r="GN39" s="284"/>
      <c r="GO39" s="284"/>
      <c r="GP39" s="284"/>
      <c r="GQ39" s="284"/>
      <c r="GR39" s="284"/>
      <c r="GS39" s="284"/>
      <c r="GT39" s="284"/>
      <c r="GU39" s="284"/>
      <c r="GV39" s="284"/>
      <c r="GW39" s="284"/>
      <c r="GX39" s="284"/>
      <c r="GY39" s="284"/>
      <c r="GZ39" s="284"/>
      <c r="HA39" s="284"/>
      <c r="HB39" s="284"/>
      <c r="HC39" s="284"/>
      <c r="HD39" s="284"/>
      <c r="HE39" s="284"/>
      <c r="HF39" s="284"/>
      <c r="HG39" s="284"/>
      <c r="HH39" s="284"/>
      <c r="HI39" s="284"/>
      <c r="HJ39" s="284"/>
      <c r="HK39" s="284"/>
      <c r="HL39" s="284"/>
      <c r="HM39" s="284"/>
      <c r="HN39" s="284"/>
      <c r="HO39" s="284"/>
      <c r="HP39" s="284"/>
      <c r="HQ39" s="284"/>
      <c r="HR39" s="284"/>
      <c r="HS39" s="284"/>
      <c r="HT39" s="284"/>
      <c r="HU39" s="284"/>
      <c r="HV39" s="284"/>
      <c r="HW39" s="284"/>
      <c r="HX39" s="284"/>
      <c r="HY39" s="284"/>
      <c r="HZ39" s="284"/>
      <c r="IA39" s="284"/>
      <c r="IB39" s="284"/>
      <c r="IC39" s="284"/>
      <c r="ID39" s="284"/>
      <c r="IE39" s="284"/>
      <c r="IF39" s="284"/>
      <c r="IG39" s="284"/>
      <c r="IH39" s="284"/>
      <c r="II39" s="284"/>
      <c r="IJ39" s="284"/>
      <c r="IK39" s="284"/>
      <c r="IL39" s="284"/>
      <c r="IM39" s="284"/>
      <c r="IN39" s="284"/>
      <c r="IO39" s="284"/>
      <c r="IP39" s="284"/>
      <c r="IQ39" s="284"/>
      <c r="IR39" s="284"/>
      <c r="IS39" s="284"/>
      <c r="IT39" s="284"/>
      <c r="IU39" s="284"/>
      <c r="IV39" s="284"/>
    </row>
    <row r="40" spans="1:256" s="200" customFormat="1" ht="17.25" customHeight="1">
      <c r="A40" s="285">
        <v>23</v>
      </c>
      <c r="B40" s="2600"/>
      <c r="C40" s="2600"/>
      <c r="D40" s="2608"/>
      <c r="E40" s="2609"/>
      <c r="F40" s="2600"/>
      <c r="G40" s="2601"/>
      <c r="H40" s="2612"/>
      <c r="I40" s="2612"/>
      <c r="J40" s="650"/>
      <c r="K40" s="558"/>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c r="AX40" s="284"/>
      <c r="AY40" s="284"/>
      <c r="AZ40" s="284"/>
      <c r="BA40" s="284"/>
      <c r="BB40" s="284"/>
      <c r="BC40" s="284"/>
      <c r="BD40" s="284"/>
      <c r="BE40" s="284"/>
      <c r="BF40" s="284"/>
      <c r="BG40" s="284"/>
      <c r="BH40" s="284"/>
      <c r="BI40" s="284"/>
      <c r="BJ40" s="284"/>
      <c r="BK40" s="284"/>
      <c r="BL40" s="284"/>
      <c r="BM40" s="284"/>
      <c r="BN40" s="284"/>
      <c r="BO40" s="284"/>
      <c r="BP40" s="284"/>
      <c r="BQ40" s="284"/>
      <c r="BR40" s="284"/>
      <c r="BS40" s="284"/>
      <c r="BT40" s="284"/>
      <c r="BU40" s="284"/>
      <c r="BV40" s="284"/>
      <c r="BW40" s="284"/>
      <c r="BX40" s="284"/>
      <c r="BY40" s="284"/>
      <c r="BZ40" s="284"/>
      <c r="CA40" s="284"/>
      <c r="CB40" s="284"/>
      <c r="CC40" s="284"/>
      <c r="CD40" s="284"/>
      <c r="CE40" s="284"/>
      <c r="CF40" s="284"/>
      <c r="CG40" s="284"/>
      <c r="CH40" s="284"/>
      <c r="CI40" s="284"/>
      <c r="CJ40" s="284"/>
      <c r="CK40" s="284"/>
      <c r="CL40" s="284"/>
      <c r="CM40" s="284"/>
      <c r="CN40" s="284"/>
      <c r="CO40" s="284"/>
      <c r="CP40" s="284"/>
      <c r="CQ40" s="284"/>
      <c r="CR40" s="284"/>
      <c r="CS40" s="284"/>
      <c r="CT40" s="284"/>
      <c r="CU40" s="284"/>
      <c r="CV40" s="284"/>
      <c r="CW40" s="284"/>
      <c r="CX40" s="284"/>
      <c r="CY40" s="284"/>
      <c r="CZ40" s="284"/>
      <c r="DA40" s="284"/>
      <c r="DB40" s="284"/>
      <c r="DC40" s="284"/>
      <c r="DD40" s="284"/>
      <c r="DE40" s="284"/>
      <c r="DF40" s="284"/>
      <c r="DG40" s="284"/>
      <c r="DH40" s="284"/>
      <c r="DI40" s="284"/>
      <c r="DJ40" s="284"/>
      <c r="DK40" s="284"/>
      <c r="DL40" s="284"/>
      <c r="DM40" s="284"/>
      <c r="DN40" s="284"/>
      <c r="DO40" s="284"/>
      <c r="DP40" s="284"/>
      <c r="DQ40" s="284"/>
      <c r="DR40" s="284"/>
      <c r="DS40" s="284"/>
      <c r="DT40" s="284"/>
      <c r="DU40" s="284"/>
      <c r="DV40" s="284"/>
      <c r="DW40" s="284"/>
      <c r="DX40" s="284"/>
      <c r="DY40" s="284"/>
      <c r="DZ40" s="284"/>
      <c r="EA40" s="284"/>
      <c r="EB40" s="284"/>
      <c r="EC40" s="284"/>
      <c r="ED40" s="284"/>
      <c r="EE40" s="284"/>
      <c r="EF40" s="284"/>
      <c r="EG40" s="284"/>
      <c r="EH40" s="284"/>
      <c r="EI40" s="284"/>
      <c r="EJ40" s="284"/>
      <c r="EK40" s="284"/>
      <c r="EL40" s="284"/>
      <c r="EM40" s="284"/>
      <c r="EN40" s="284"/>
      <c r="EO40" s="284"/>
      <c r="EP40" s="284"/>
      <c r="EQ40" s="284"/>
      <c r="ER40" s="284"/>
      <c r="ES40" s="284"/>
      <c r="ET40" s="284"/>
      <c r="EU40" s="284"/>
      <c r="EV40" s="284"/>
      <c r="EW40" s="284"/>
      <c r="EX40" s="284"/>
      <c r="EY40" s="284"/>
      <c r="EZ40" s="284"/>
      <c r="FA40" s="284"/>
      <c r="FB40" s="284"/>
      <c r="FC40" s="284"/>
      <c r="FD40" s="284"/>
      <c r="FE40" s="284"/>
      <c r="FF40" s="284"/>
      <c r="FG40" s="284"/>
      <c r="FH40" s="284"/>
      <c r="FI40" s="284"/>
      <c r="FJ40" s="284"/>
      <c r="FK40" s="284"/>
      <c r="FL40" s="284"/>
      <c r="FM40" s="284"/>
      <c r="FN40" s="284"/>
      <c r="FO40" s="284"/>
      <c r="FP40" s="284"/>
      <c r="FQ40" s="284"/>
      <c r="FR40" s="284"/>
      <c r="FS40" s="284"/>
      <c r="FT40" s="284"/>
      <c r="FU40" s="284"/>
      <c r="FV40" s="284"/>
      <c r="FW40" s="284"/>
      <c r="FX40" s="284"/>
      <c r="FY40" s="284"/>
      <c r="FZ40" s="284"/>
      <c r="GA40" s="284"/>
      <c r="GB40" s="284"/>
      <c r="GC40" s="284"/>
      <c r="GD40" s="284"/>
      <c r="GE40" s="284"/>
      <c r="GF40" s="284"/>
      <c r="GG40" s="284"/>
      <c r="GH40" s="284"/>
      <c r="GI40" s="284"/>
      <c r="GJ40" s="284"/>
      <c r="GK40" s="284"/>
      <c r="GL40" s="284"/>
      <c r="GM40" s="284"/>
      <c r="GN40" s="284"/>
      <c r="GO40" s="284"/>
      <c r="GP40" s="284"/>
      <c r="GQ40" s="284"/>
      <c r="GR40" s="284"/>
      <c r="GS40" s="284"/>
      <c r="GT40" s="284"/>
      <c r="GU40" s="284"/>
      <c r="GV40" s="284"/>
      <c r="GW40" s="284"/>
      <c r="GX40" s="284"/>
      <c r="GY40" s="284"/>
      <c r="GZ40" s="284"/>
      <c r="HA40" s="284"/>
      <c r="HB40" s="284"/>
      <c r="HC40" s="284"/>
      <c r="HD40" s="284"/>
      <c r="HE40" s="284"/>
      <c r="HF40" s="284"/>
      <c r="HG40" s="284"/>
      <c r="HH40" s="284"/>
      <c r="HI40" s="284"/>
      <c r="HJ40" s="284"/>
      <c r="HK40" s="284"/>
      <c r="HL40" s="284"/>
      <c r="HM40" s="284"/>
      <c r="HN40" s="284"/>
      <c r="HO40" s="284"/>
      <c r="HP40" s="284"/>
      <c r="HQ40" s="284"/>
      <c r="HR40" s="284"/>
      <c r="HS40" s="284"/>
      <c r="HT40" s="284"/>
      <c r="HU40" s="284"/>
      <c r="HV40" s="284"/>
      <c r="HW40" s="284"/>
      <c r="HX40" s="284"/>
      <c r="HY40" s="284"/>
      <c r="HZ40" s="284"/>
      <c r="IA40" s="284"/>
      <c r="IB40" s="284"/>
      <c r="IC40" s="284"/>
      <c r="ID40" s="284"/>
      <c r="IE40" s="284"/>
      <c r="IF40" s="284"/>
      <c r="IG40" s="284"/>
      <c r="IH40" s="284"/>
      <c r="II40" s="284"/>
      <c r="IJ40" s="284"/>
      <c r="IK40" s="284"/>
      <c r="IL40" s="284"/>
      <c r="IM40" s="284"/>
      <c r="IN40" s="284"/>
      <c r="IO40" s="284"/>
      <c r="IP40" s="284"/>
      <c r="IQ40" s="284"/>
      <c r="IR40" s="284"/>
      <c r="IS40" s="284"/>
      <c r="IT40" s="284"/>
      <c r="IU40" s="284"/>
      <c r="IV40" s="284"/>
    </row>
    <row r="41" spans="1:256" s="200" customFormat="1" ht="17.25" customHeight="1">
      <c r="A41" s="285">
        <v>24</v>
      </c>
      <c r="B41" s="2600"/>
      <c r="C41" s="2600"/>
      <c r="D41" s="2608"/>
      <c r="E41" s="2609"/>
      <c r="F41" s="2600"/>
      <c r="G41" s="2601"/>
      <c r="H41" s="2612"/>
      <c r="I41" s="2612"/>
      <c r="J41" s="650"/>
      <c r="K41" s="559"/>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c r="AY41" s="284"/>
      <c r="AZ41" s="284"/>
      <c r="BA41" s="284"/>
      <c r="BB41" s="284"/>
      <c r="BC41" s="284"/>
      <c r="BD41" s="284"/>
      <c r="BE41" s="284"/>
      <c r="BF41" s="284"/>
      <c r="BG41" s="284"/>
      <c r="BH41" s="284"/>
      <c r="BI41" s="284"/>
      <c r="BJ41" s="284"/>
      <c r="BK41" s="284"/>
      <c r="BL41" s="284"/>
      <c r="BM41" s="284"/>
      <c r="BN41" s="284"/>
      <c r="BO41" s="284"/>
      <c r="BP41" s="284"/>
      <c r="BQ41" s="284"/>
      <c r="BR41" s="284"/>
      <c r="BS41" s="284"/>
      <c r="BT41" s="284"/>
      <c r="BU41" s="284"/>
      <c r="BV41" s="284"/>
      <c r="BW41" s="284"/>
      <c r="BX41" s="284"/>
      <c r="BY41" s="284"/>
      <c r="BZ41" s="284"/>
      <c r="CA41" s="284"/>
      <c r="CB41" s="284"/>
      <c r="CC41" s="284"/>
      <c r="CD41" s="284"/>
      <c r="CE41" s="284"/>
      <c r="CF41" s="284"/>
      <c r="CG41" s="284"/>
      <c r="CH41" s="284"/>
      <c r="CI41" s="284"/>
      <c r="CJ41" s="284"/>
      <c r="CK41" s="284"/>
      <c r="CL41" s="284"/>
      <c r="CM41" s="284"/>
      <c r="CN41" s="284"/>
      <c r="CO41" s="284"/>
      <c r="CP41" s="284"/>
      <c r="CQ41" s="284"/>
      <c r="CR41" s="284"/>
      <c r="CS41" s="284"/>
      <c r="CT41" s="284"/>
      <c r="CU41" s="284"/>
      <c r="CV41" s="284"/>
      <c r="CW41" s="284"/>
      <c r="CX41" s="284"/>
      <c r="CY41" s="284"/>
      <c r="CZ41" s="284"/>
      <c r="DA41" s="284"/>
      <c r="DB41" s="284"/>
      <c r="DC41" s="284"/>
      <c r="DD41" s="284"/>
      <c r="DE41" s="284"/>
      <c r="DF41" s="284"/>
      <c r="DG41" s="284"/>
      <c r="DH41" s="284"/>
      <c r="DI41" s="284"/>
      <c r="DJ41" s="284"/>
      <c r="DK41" s="284"/>
      <c r="DL41" s="284"/>
      <c r="DM41" s="284"/>
      <c r="DN41" s="284"/>
      <c r="DO41" s="284"/>
      <c r="DP41" s="284"/>
      <c r="DQ41" s="284"/>
      <c r="DR41" s="284"/>
      <c r="DS41" s="284"/>
      <c r="DT41" s="284"/>
      <c r="DU41" s="284"/>
      <c r="DV41" s="284"/>
      <c r="DW41" s="284"/>
      <c r="DX41" s="284"/>
      <c r="DY41" s="284"/>
      <c r="DZ41" s="284"/>
      <c r="EA41" s="284"/>
      <c r="EB41" s="284"/>
      <c r="EC41" s="284"/>
      <c r="ED41" s="284"/>
      <c r="EE41" s="284"/>
      <c r="EF41" s="284"/>
      <c r="EG41" s="284"/>
      <c r="EH41" s="284"/>
      <c r="EI41" s="284"/>
      <c r="EJ41" s="284"/>
      <c r="EK41" s="284"/>
      <c r="EL41" s="284"/>
      <c r="EM41" s="284"/>
      <c r="EN41" s="284"/>
      <c r="EO41" s="284"/>
      <c r="EP41" s="284"/>
      <c r="EQ41" s="284"/>
      <c r="ER41" s="284"/>
      <c r="ES41" s="284"/>
      <c r="ET41" s="284"/>
      <c r="EU41" s="284"/>
      <c r="EV41" s="284"/>
      <c r="EW41" s="284"/>
      <c r="EX41" s="284"/>
      <c r="EY41" s="284"/>
      <c r="EZ41" s="284"/>
      <c r="FA41" s="284"/>
      <c r="FB41" s="284"/>
      <c r="FC41" s="284"/>
      <c r="FD41" s="284"/>
      <c r="FE41" s="284"/>
      <c r="FF41" s="284"/>
      <c r="FG41" s="284"/>
      <c r="FH41" s="284"/>
      <c r="FI41" s="284"/>
      <c r="FJ41" s="284"/>
      <c r="FK41" s="284"/>
      <c r="FL41" s="284"/>
      <c r="FM41" s="284"/>
      <c r="FN41" s="284"/>
      <c r="FO41" s="284"/>
      <c r="FP41" s="284"/>
      <c r="FQ41" s="284"/>
      <c r="FR41" s="284"/>
      <c r="FS41" s="284"/>
      <c r="FT41" s="284"/>
      <c r="FU41" s="284"/>
      <c r="FV41" s="284"/>
      <c r="FW41" s="284"/>
      <c r="FX41" s="284"/>
      <c r="FY41" s="284"/>
      <c r="FZ41" s="284"/>
      <c r="GA41" s="284"/>
      <c r="GB41" s="284"/>
      <c r="GC41" s="284"/>
      <c r="GD41" s="284"/>
      <c r="GE41" s="284"/>
      <c r="GF41" s="284"/>
      <c r="GG41" s="284"/>
      <c r="GH41" s="284"/>
      <c r="GI41" s="284"/>
      <c r="GJ41" s="284"/>
      <c r="GK41" s="284"/>
      <c r="GL41" s="284"/>
      <c r="GM41" s="284"/>
      <c r="GN41" s="284"/>
      <c r="GO41" s="284"/>
      <c r="GP41" s="284"/>
      <c r="GQ41" s="284"/>
      <c r="GR41" s="284"/>
      <c r="GS41" s="284"/>
      <c r="GT41" s="284"/>
      <c r="GU41" s="284"/>
      <c r="GV41" s="284"/>
      <c r="GW41" s="284"/>
      <c r="GX41" s="284"/>
      <c r="GY41" s="284"/>
      <c r="GZ41" s="284"/>
      <c r="HA41" s="284"/>
      <c r="HB41" s="284"/>
      <c r="HC41" s="284"/>
      <c r="HD41" s="284"/>
      <c r="HE41" s="284"/>
      <c r="HF41" s="284"/>
      <c r="HG41" s="284"/>
      <c r="HH41" s="284"/>
      <c r="HI41" s="284"/>
      <c r="HJ41" s="284"/>
      <c r="HK41" s="284"/>
      <c r="HL41" s="284"/>
      <c r="HM41" s="284"/>
      <c r="HN41" s="284"/>
      <c r="HO41" s="284"/>
      <c r="HP41" s="284"/>
      <c r="HQ41" s="284"/>
      <c r="HR41" s="284"/>
      <c r="HS41" s="284"/>
      <c r="HT41" s="284"/>
      <c r="HU41" s="284"/>
      <c r="HV41" s="284"/>
      <c r="HW41" s="284"/>
      <c r="HX41" s="284"/>
      <c r="HY41" s="284"/>
      <c r="HZ41" s="284"/>
      <c r="IA41" s="284"/>
      <c r="IB41" s="284"/>
      <c r="IC41" s="284"/>
      <c r="ID41" s="284"/>
      <c r="IE41" s="284"/>
      <c r="IF41" s="284"/>
      <c r="IG41" s="284"/>
      <c r="IH41" s="284"/>
      <c r="II41" s="284"/>
      <c r="IJ41" s="284"/>
      <c r="IK41" s="284"/>
      <c r="IL41" s="284"/>
      <c r="IM41" s="284"/>
      <c r="IN41" s="284"/>
      <c r="IO41" s="284"/>
      <c r="IP41" s="284"/>
      <c r="IQ41" s="284"/>
      <c r="IR41" s="284"/>
      <c r="IS41" s="284"/>
      <c r="IT41" s="284"/>
      <c r="IU41" s="284"/>
      <c r="IV41" s="284"/>
    </row>
    <row r="42" spans="1:256" s="200" customFormat="1" ht="17.25" customHeight="1">
      <c r="A42" s="285">
        <v>25</v>
      </c>
      <c r="B42" s="2600"/>
      <c r="C42" s="2600"/>
      <c r="D42" s="2608"/>
      <c r="E42" s="2609"/>
      <c r="F42" s="2600"/>
      <c r="G42" s="2601"/>
      <c r="H42" s="2612"/>
      <c r="I42" s="2612"/>
      <c r="J42" s="650"/>
      <c r="K42" s="559"/>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284"/>
      <c r="AR42" s="284"/>
      <c r="AS42" s="284"/>
      <c r="AT42" s="284"/>
      <c r="AU42" s="284"/>
      <c r="AV42" s="284"/>
      <c r="AW42" s="284"/>
      <c r="AX42" s="284"/>
      <c r="AY42" s="284"/>
      <c r="AZ42" s="284"/>
      <c r="BA42" s="284"/>
      <c r="BB42" s="284"/>
      <c r="BC42" s="284"/>
      <c r="BD42" s="284"/>
      <c r="BE42" s="284"/>
      <c r="BF42" s="284"/>
      <c r="BG42" s="284"/>
      <c r="BH42" s="284"/>
      <c r="BI42" s="284"/>
      <c r="BJ42" s="284"/>
      <c r="BK42" s="284"/>
      <c r="BL42" s="284"/>
      <c r="BM42" s="284"/>
      <c r="BN42" s="284"/>
      <c r="BO42" s="284"/>
      <c r="BP42" s="284"/>
      <c r="BQ42" s="284"/>
      <c r="BR42" s="284"/>
      <c r="BS42" s="284"/>
      <c r="BT42" s="284"/>
      <c r="BU42" s="284"/>
      <c r="BV42" s="284"/>
      <c r="BW42" s="284"/>
      <c r="BX42" s="284"/>
      <c r="BY42" s="284"/>
      <c r="BZ42" s="284"/>
      <c r="CA42" s="284"/>
      <c r="CB42" s="284"/>
      <c r="CC42" s="284"/>
      <c r="CD42" s="284"/>
      <c r="CE42" s="284"/>
      <c r="CF42" s="284"/>
      <c r="CG42" s="284"/>
      <c r="CH42" s="284"/>
      <c r="CI42" s="284"/>
      <c r="CJ42" s="284"/>
      <c r="CK42" s="284"/>
      <c r="CL42" s="284"/>
      <c r="CM42" s="284"/>
      <c r="CN42" s="284"/>
      <c r="CO42" s="284"/>
      <c r="CP42" s="284"/>
      <c r="CQ42" s="284"/>
      <c r="CR42" s="284"/>
      <c r="CS42" s="284"/>
      <c r="CT42" s="284"/>
      <c r="CU42" s="284"/>
      <c r="CV42" s="284"/>
      <c r="CW42" s="284"/>
      <c r="CX42" s="284"/>
      <c r="CY42" s="284"/>
      <c r="CZ42" s="284"/>
      <c r="DA42" s="284"/>
      <c r="DB42" s="284"/>
      <c r="DC42" s="284"/>
      <c r="DD42" s="284"/>
      <c r="DE42" s="284"/>
      <c r="DF42" s="284"/>
      <c r="DG42" s="284"/>
      <c r="DH42" s="284"/>
      <c r="DI42" s="284"/>
      <c r="DJ42" s="284"/>
      <c r="DK42" s="284"/>
      <c r="DL42" s="284"/>
      <c r="DM42" s="284"/>
      <c r="DN42" s="284"/>
      <c r="DO42" s="284"/>
      <c r="DP42" s="284"/>
      <c r="DQ42" s="284"/>
      <c r="DR42" s="284"/>
      <c r="DS42" s="284"/>
      <c r="DT42" s="284"/>
      <c r="DU42" s="284"/>
      <c r="DV42" s="284"/>
      <c r="DW42" s="284"/>
      <c r="DX42" s="284"/>
      <c r="DY42" s="284"/>
      <c r="DZ42" s="284"/>
      <c r="EA42" s="284"/>
      <c r="EB42" s="284"/>
      <c r="EC42" s="284"/>
      <c r="ED42" s="284"/>
      <c r="EE42" s="284"/>
      <c r="EF42" s="284"/>
      <c r="EG42" s="284"/>
      <c r="EH42" s="284"/>
      <c r="EI42" s="284"/>
      <c r="EJ42" s="284"/>
      <c r="EK42" s="284"/>
      <c r="EL42" s="284"/>
      <c r="EM42" s="284"/>
      <c r="EN42" s="284"/>
      <c r="EO42" s="284"/>
      <c r="EP42" s="284"/>
      <c r="EQ42" s="284"/>
      <c r="ER42" s="284"/>
      <c r="ES42" s="284"/>
      <c r="ET42" s="284"/>
      <c r="EU42" s="284"/>
      <c r="EV42" s="284"/>
      <c r="EW42" s="284"/>
      <c r="EX42" s="284"/>
      <c r="EY42" s="284"/>
      <c r="EZ42" s="284"/>
      <c r="FA42" s="284"/>
      <c r="FB42" s="284"/>
      <c r="FC42" s="284"/>
      <c r="FD42" s="284"/>
      <c r="FE42" s="284"/>
      <c r="FF42" s="284"/>
      <c r="FG42" s="284"/>
      <c r="FH42" s="284"/>
      <c r="FI42" s="284"/>
      <c r="FJ42" s="284"/>
      <c r="FK42" s="284"/>
      <c r="FL42" s="284"/>
      <c r="FM42" s="284"/>
      <c r="FN42" s="284"/>
      <c r="FO42" s="284"/>
      <c r="FP42" s="284"/>
      <c r="FQ42" s="284"/>
      <c r="FR42" s="284"/>
      <c r="FS42" s="284"/>
      <c r="FT42" s="284"/>
      <c r="FU42" s="284"/>
      <c r="FV42" s="284"/>
      <c r="FW42" s="284"/>
      <c r="FX42" s="284"/>
      <c r="FY42" s="284"/>
      <c r="FZ42" s="284"/>
      <c r="GA42" s="284"/>
      <c r="GB42" s="284"/>
      <c r="GC42" s="284"/>
      <c r="GD42" s="284"/>
      <c r="GE42" s="284"/>
      <c r="GF42" s="284"/>
      <c r="GG42" s="284"/>
      <c r="GH42" s="284"/>
      <c r="GI42" s="284"/>
      <c r="GJ42" s="284"/>
      <c r="GK42" s="284"/>
      <c r="GL42" s="284"/>
      <c r="GM42" s="284"/>
      <c r="GN42" s="284"/>
      <c r="GO42" s="284"/>
      <c r="GP42" s="284"/>
      <c r="GQ42" s="284"/>
      <c r="GR42" s="284"/>
      <c r="GS42" s="284"/>
      <c r="GT42" s="284"/>
      <c r="GU42" s="284"/>
      <c r="GV42" s="284"/>
      <c r="GW42" s="284"/>
      <c r="GX42" s="284"/>
      <c r="GY42" s="284"/>
      <c r="GZ42" s="284"/>
      <c r="HA42" s="284"/>
      <c r="HB42" s="284"/>
      <c r="HC42" s="284"/>
      <c r="HD42" s="284"/>
      <c r="HE42" s="284"/>
      <c r="HF42" s="284"/>
      <c r="HG42" s="284"/>
      <c r="HH42" s="284"/>
      <c r="HI42" s="284"/>
      <c r="HJ42" s="284"/>
      <c r="HK42" s="284"/>
      <c r="HL42" s="284"/>
      <c r="HM42" s="284"/>
      <c r="HN42" s="284"/>
      <c r="HO42" s="284"/>
      <c r="HP42" s="284"/>
      <c r="HQ42" s="284"/>
      <c r="HR42" s="284"/>
      <c r="HS42" s="284"/>
      <c r="HT42" s="284"/>
      <c r="HU42" s="284"/>
      <c r="HV42" s="284"/>
      <c r="HW42" s="284"/>
      <c r="HX42" s="284"/>
      <c r="HY42" s="284"/>
      <c r="HZ42" s="284"/>
      <c r="IA42" s="284"/>
      <c r="IB42" s="284"/>
      <c r="IC42" s="284"/>
      <c r="ID42" s="284"/>
      <c r="IE42" s="284"/>
      <c r="IF42" s="284"/>
      <c r="IG42" s="284"/>
      <c r="IH42" s="284"/>
      <c r="II42" s="284"/>
      <c r="IJ42" s="284"/>
      <c r="IK42" s="284"/>
      <c r="IL42" s="284"/>
      <c r="IM42" s="284"/>
      <c r="IN42" s="284"/>
      <c r="IO42" s="284"/>
      <c r="IP42" s="284"/>
      <c r="IQ42" s="284"/>
      <c r="IR42" s="284"/>
      <c r="IS42" s="284"/>
      <c r="IT42" s="284"/>
      <c r="IU42" s="284"/>
      <c r="IV42" s="284"/>
    </row>
    <row r="43" spans="1:256" s="200" customFormat="1" ht="17.25" customHeight="1">
      <c r="A43" s="285">
        <v>26</v>
      </c>
      <c r="B43" s="2600"/>
      <c r="C43" s="2600"/>
      <c r="D43" s="2600"/>
      <c r="E43" s="2600"/>
      <c r="F43" s="2600"/>
      <c r="G43" s="2601"/>
      <c r="H43" s="2612"/>
      <c r="I43" s="2612"/>
      <c r="J43" s="650"/>
      <c r="K43" s="559"/>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c r="AX43" s="284"/>
      <c r="AY43" s="284"/>
      <c r="AZ43" s="284"/>
      <c r="BA43" s="284"/>
      <c r="BB43" s="284"/>
      <c r="BC43" s="284"/>
      <c r="BD43" s="284"/>
      <c r="BE43" s="284"/>
      <c r="BF43" s="284"/>
      <c r="BG43" s="284"/>
      <c r="BH43" s="284"/>
      <c r="BI43" s="284"/>
      <c r="BJ43" s="284"/>
      <c r="BK43" s="284"/>
      <c r="BL43" s="284"/>
      <c r="BM43" s="284"/>
      <c r="BN43" s="284"/>
      <c r="BO43" s="284"/>
      <c r="BP43" s="284"/>
      <c r="BQ43" s="284"/>
      <c r="BR43" s="284"/>
      <c r="BS43" s="284"/>
      <c r="BT43" s="284"/>
      <c r="BU43" s="284"/>
      <c r="BV43" s="284"/>
      <c r="BW43" s="284"/>
      <c r="BX43" s="284"/>
      <c r="BY43" s="284"/>
      <c r="BZ43" s="284"/>
      <c r="CA43" s="284"/>
      <c r="CB43" s="284"/>
      <c r="CC43" s="284"/>
      <c r="CD43" s="284"/>
      <c r="CE43" s="284"/>
      <c r="CF43" s="284"/>
      <c r="CG43" s="284"/>
      <c r="CH43" s="284"/>
      <c r="CI43" s="284"/>
      <c r="CJ43" s="284"/>
      <c r="CK43" s="284"/>
      <c r="CL43" s="284"/>
      <c r="CM43" s="284"/>
      <c r="CN43" s="284"/>
      <c r="CO43" s="284"/>
      <c r="CP43" s="284"/>
      <c r="CQ43" s="284"/>
      <c r="CR43" s="284"/>
      <c r="CS43" s="284"/>
      <c r="CT43" s="284"/>
      <c r="CU43" s="284"/>
      <c r="CV43" s="284"/>
      <c r="CW43" s="284"/>
      <c r="CX43" s="284"/>
      <c r="CY43" s="284"/>
      <c r="CZ43" s="284"/>
      <c r="DA43" s="284"/>
      <c r="DB43" s="284"/>
      <c r="DC43" s="284"/>
      <c r="DD43" s="284"/>
      <c r="DE43" s="284"/>
      <c r="DF43" s="284"/>
      <c r="DG43" s="284"/>
      <c r="DH43" s="284"/>
      <c r="DI43" s="284"/>
      <c r="DJ43" s="284"/>
      <c r="DK43" s="284"/>
      <c r="DL43" s="284"/>
      <c r="DM43" s="284"/>
      <c r="DN43" s="284"/>
      <c r="DO43" s="284"/>
      <c r="DP43" s="284"/>
      <c r="DQ43" s="284"/>
      <c r="DR43" s="284"/>
      <c r="DS43" s="284"/>
      <c r="DT43" s="284"/>
      <c r="DU43" s="284"/>
      <c r="DV43" s="284"/>
      <c r="DW43" s="284"/>
      <c r="DX43" s="284"/>
      <c r="DY43" s="284"/>
      <c r="DZ43" s="284"/>
      <c r="EA43" s="284"/>
      <c r="EB43" s="284"/>
      <c r="EC43" s="284"/>
      <c r="ED43" s="284"/>
      <c r="EE43" s="284"/>
      <c r="EF43" s="284"/>
      <c r="EG43" s="284"/>
      <c r="EH43" s="284"/>
      <c r="EI43" s="284"/>
      <c r="EJ43" s="284"/>
      <c r="EK43" s="284"/>
      <c r="EL43" s="284"/>
      <c r="EM43" s="284"/>
      <c r="EN43" s="284"/>
      <c r="EO43" s="284"/>
      <c r="EP43" s="284"/>
      <c r="EQ43" s="284"/>
      <c r="ER43" s="284"/>
      <c r="ES43" s="284"/>
      <c r="ET43" s="284"/>
      <c r="EU43" s="284"/>
      <c r="EV43" s="284"/>
      <c r="EW43" s="284"/>
      <c r="EX43" s="284"/>
      <c r="EY43" s="284"/>
      <c r="EZ43" s="284"/>
      <c r="FA43" s="284"/>
      <c r="FB43" s="284"/>
      <c r="FC43" s="284"/>
      <c r="FD43" s="284"/>
      <c r="FE43" s="284"/>
      <c r="FF43" s="284"/>
      <c r="FG43" s="284"/>
      <c r="FH43" s="284"/>
      <c r="FI43" s="284"/>
      <c r="FJ43" s="284"/>
      <c r="FK43" s="284"/>
      <c r="FL43" s="284"/>
      <c r="FM43" s="284"/>
      <c r="FN43" s="284"/>
      <c r="FO43" s="284"/>
      <c r="FP43" s="284"/>
      <c r="FQ43" s="284"/>
      <c r="FR43" s="284"/>
      <c r="FS43" s="284"/>
      <c r="FT43" s="284"/>
      <c r="FU43" s="284"/>
      <c r="FV43" s="284"/>
      <c r="FW43" s="284"/>
      <c r="FX43" s="284"/>
      <c r="FY43" s="284"/>
      <c r="FZ43" s="284"/>
      <c r="GA43" s="284"/>
      <c r="GB43" s="284"/>
      <c r="GC43" s="284"/>
      <c r="GD43" s="284"/>
      <c r="GE43" s="284"/>
      <c r="GF43" s="284"/>
      <c r="GG43" s="284"/>
      <c r="GH43" s="284"/>
      <c r="GI43" s="284"/>
      <c r="GJ43" s="284"/>
      <c r="GK43" s="284"/>
      <c r="GL43" s="284"/>
      <c r="GM43" s="284"/>
      <c r="GN43" s="284"/>
      <c r="GO43" s="284"/>
      <c r="GP43" s="284"/>
      <c r="GQ43" s="284"/>
      <c r="GR43" s="284"/>
      <c r="GS43" s="284"/>
      <c r="GT43" s="284"/>
      <c r="GU43" s="284"/>
      <c r="GV43" s="284"/>
      <c r="GW43" s="284"/>
      <c r="GX43" s="284"/>
      <c r="GY43" s="284"/>
      <c r="GZ43" s="284"/>
      <c r="HA43" s="284"/>
      <c r="HB43" s="284"/>
      <c r="HC43" s="284"/>
      <c r="HD43" s="284"/>
      <c r="HE43" s="284"/>
      <c r="HF43" s="284"/>
      <c r="HG43" s="284"/>
      <c r="HH43" s="284"/>
      <c r="HI43" s="284"/>
      <c r="HJ43" s="284"/>
      <c r="HK43" s="284"/>
      <c r="HL43" s="284"/>
      <c r="HM43" s="284"/>
      <c r="HN43" s="284"/>
      <c r="HO43" s="284"/>
      <c r="HP43" s="284"/>
      <c r="HQ43" s="284"/>
      <c r="HR43" s="284"/>
      <c r="HS43" s="284"/>
      <c r="HT43" s="284"/>
      <c r="HU43" s="284"/>
      <c r="HV43" s="284"/>
      <c r="HW43" s="284"/>
      <c r="HX43" s="284"/>
      <c r="HY43" s="284"/>
      <c r="HZ43" s="284"/>
      <c r="IA43" s="284"/>
      <c r="IB43" s="284"/>
      <c r="IC43" s="284"/>
      <c r="ID43" s="284"/>
      <c r="IE43" s="284"/>
      <c r="IF43" s="284"/>
      <c r="IG43" s="284"/>
      <c r="IH43" s="284"/>
      <c r="II43" s="284"/>
      <c r="IJ43" s="284"/>
      <c r="IK43" s="284"/>
      <c r="IL43" s="284"/>
      <c r="IM43" s="284"/>
      <c r="IN43" s="284"/>
      <c r="IO43" s="284"/>
      <c r="IP43" s="284"/>
      <c r="IQ43" s="284"/>
      <c r="IR43" s="284"/>
      <c r="IS43" s="284"/>
      <c r="IT43" s="284"/>
      <c r="IU43" s="284"/>
      <c r="IV43" s="284"/>
    </row>
    <row r="44" spans="1:256" s="200" customFormat="1" ht="17.25" customHeight="1">
      <c r="A44" s="285">
        <v>27</v>
      </c>
      <c r="B44" s="2600"/>
      <c r="C44" s="2600"/>
      <c r="D44" s="2600"/>
      <c r="E44" s="2600"/>
      <c r="F44" s="2600"/>
      <c r="G44" s="2601"/>
      <c r="H44" s="2612"/>
      <c r="I44" s="2612"/>
      <c r="J44" s="650"/>
      <c r="K44" s="559"/>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c r="CM44" s="284"/>
      <c r="CN44" s="284"/>
      <c r="CO44" s="284"/>
      <c r="CP44" s="284"/>
      <c r="CQ44" s="284"/>
      <c r="CR44" s="284"/>
      <c r="CS44" s="284"/>
      <c r="CT44" s="284"/>
      <c r="CU44" s="284"/>
      <c r="CV44" s="284"/>
      <c r="CW44" s="284"/>
      <c r="CX44" s="284"/>
      <c r="CY44" s="284"/>
      <c r="CZ44" s="284"/>
      <c r="DA44" s="284"/>
      <c r="DB44" s="284"/>
      <c r="DC44" s="284"/>
      <c r="DD44" s="284"/>
      <c r="DE44" s="284"/>
      <c r="DF44" s="284"/>
      <c r="DG44" s="284"/>
      <c r="DH44" s="284"/>
      <c r="DI44" s="284"/>
      <c r="DJ44" s="284"/>
      <c r="DK44" s="284"/>
      <c r="DL44" s="284"/>
      <c r="DM44" s="284"/>
      <c r="DN44" s="284"/>
      <c r="DO44" s="284"/>
      <c r="DP44" s="284"/>
      <c r="DQ44" s="284"/>
      <c r="DR44" s="284"/>
      <c r="DS44" s="284"/>
      <c r="DT44" s="284"/>
      <c r="DU44" s="284"/>
      <c r="DV44" s="284"/>
      <c r="DW44" s="284"/>
      <c r="DX44" s="284"/>
      <c r="DY44" s="284"/>
      <c r="DZ44" s="284"/>
      <c r="EA44" s="284"/>
      <c r="EB44" s="284"/>
      <c r="EC44" s="284"/>
      <c r="ED44" s="284"/>
      <c r="EE44" s="284"/>
      <c r="EF44" s="284"/>
      <c r="EG44" s="284"/>
      <c r="EH44" s="284"/>
      <c r="EI44" s="284"/>
      <c r="EJ44" s="284"/>
      <c r="EK44" s="284"/>
      <c r="EL44" s="284"/>
      <c r="EM44" s="284"/>
      <c r="EN44" s="284"/>
      <c r="EO44" s="284"/>
      <c r="EP44" s="284"/>
      <c r="EQ44" s="284"/>
      <c r="ER44" s="284"/>
      <c r="ES44" s="284"/>
      <c r="ET44" s="284"/>
      <c r="EU44" s="284"/>
      <c r="EV44" s="284"/>
      <c r="EW44" s="284"/>
      <c r="EX44" s="284"/>
      <c r="EY44" s="284"/>
      <c r="EZ44" s="284"/>
      <c r="FA44" s="284"/>
      <c r="FB44" s="284"/>
      <c r="FC44" s="284"/>
      <c r="FD44" s="284"/>
      <c r="FE44" s="284"/>
      <c r="FF44" s="284"/>
      <c r="FG44" s="284"/>
      <c r="FH44" s="284"/>
      <c r="FI44" s="284"/>
      <c r="FJ44" s="284"/>
      <c r="FK44" s="284"/>
      <c r="FL44" s="284"/>
      <c r="FM44" s="284"/>
      <c r="FN44" s="284"/>
      <c r="FO44" s="284"/>
      <c r="FP44" s="284"/>
      <c r="FQ44" s="284"/>
      <c r="FR44" s="284"/>
      <c r="FS44" s="284"/>
      <c r="FT44" s="284"/>
      <c r="FU44" s="284"/>
      <c r="FV44" s="284"/>
      <c r="FW44" s="284"/>
      <c r="FX44" s="284"/>
      <c r="FY44" s="284"/>
      <c r="FZ44" s="284"/>
      <c r="GA44" s="284"/>
      <c r="GB44" s="284"/>
      <c r="GC44" s="284"/>
      <c r="GD44" s="284"/>
      <c r="GE44" s="284"/>
      <c r="GF44" s="284"/>
      <c r="GG44" s="284"/>
      <c r="GH44" s="284"/>
      <c r="GI44" s="284"/>
      <c r="GJ44" s="284"/>
      <c r="GK44" s="284"/>
      <c r="GL44" s="284"/>
      <c r="GM44" s="284"/>
      <c r="GN44" s="284"/>
      <c r="GO44" s="284"/>
      <c r="GP44" s="284"/>
      <c r="GQ44" s="284"/>
      <c r="GR44" s="284"/>
      <c r="GS44" s="284"/>
      <c r="GT44" s="284"/>
      <c r="GU44" s="284"/>
      <c r="GV44" s="284"/>
      <c r="GW44" s="284"/>
      <c r="GX44" s="284"/>
      <c r="GY44" s="284"/>
      <c r="GZ44" s="284"/>
      <c r="HA44" s="284"/>
      <c r="HB44" s="284"/>
      <c r="HC44" s="284"/>
      <c r="HD44" s="284"/>
      <c r="HE44" s="284"/>
      <c r="HF44" s="284"/>
      <c r="HG44" s="284"/>
      <c r="HH44" s="284"/>
      <c r="HI44" s="284"/>
      <c r="HJ44" s="284"/>
      <c r="HK44" s="284"/>
      <c r="HL44" s="284"/>
      <c r="HM44" s="284"/>
      <c r="HN44" s="284"/>
      <c r="HO44" s="284"/>
      <c r="HP44" s="284"/>
      <c r="HQ44" s="284"/>
      <c r="HR44" s="284"/>
      <c r="HS44" s="284"/>
      <c r="HT44" s="284"/>
      <c r="HU44" s="284"/>
      <c r="HV44" s="284"/>
      <c r="HW44" s="284"/>
      <c r="HX44" s="284"/>
      <c r="HY44" s="284"/>
      <c r="HZ44" s="284"/>
      <c r="IA44" s="284"/>
      <c r="IB44" s="284"/>
      <c r="IC44" s="284"/>
      <c r="ID44" s="284"/>
      <c r="IE44" s="284"/>
      <c r="IF44" s="284"/>
      <c r="IG44" s="284"/>
      <c r="IH44" s="284"/>
      <c r="II44" s="284"/>
      <c r="IJ44" s="284"/>
      <c r="IK44" s="284"/>
      <c r="IL44" s="284"/>
      <c r="IM44" s="284"/>
      <c r="IN44" s="284"/>
      <c r="IO44" s="284"/>
      <c r="IP44" s="284"/>
      <c r="IQ44" s="284"/>
      <c r="IR44" s="284"/>
      <c r="IS44" s="284"/>
      <c r="IT44" s="284"/>
      <c r="IU44" s="284"/>
      <c r="IV44" s="284"/>
    </row>
    <row r="45" spans="1:256" s="200" customFormat="1" ht="17.25" customHeight="1">
      <c r="A45" s="285">
        <v>28</v>
      </c>
      <c r="B45" s="2600"/>
      <c r="C45" s="2600"/>
      <c r="D45" s="2600"/>
      <c r="E45" s="2600"/>
      <c r="F45" s="2600"/>
      <c r="G45" s="2601"/>
      <c r="H45" s="2612"/>
      <c r="I45" s="2612"/>
      <c r="J45" s="650"/>
      <c r="K45" s="559"/>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c r="CM45" s="284"/>
      <c r="CN45" s="284"/>
      <c r="CO45" s="284"/>
      <c r="CP45" s="284"/>
      <c r="CQ45" s="284"/>
      <c r="CR45" s="284"/>
      <c r="CS45" s="284"/>
      <c r="CT45" s="284"/>
      <c r="CU45" s="284"/>
      <c r="CV45" s="284"/>
      <c r="CW45" s="284"/>
      <c r="CX45" s="284"/>
      <c r="CY45" s="284"/>
      <c r="CZ45" s="284"/>
      <c r="DA45" s="284"/>
      <c r="DB45" s="284"/>
      <c r="DC45" s="284"/>
      <c r="DD45" s="284"/>
      <c r="DE45" s="284"/>
      <c r="DF45" s="284"/>
      <c r="DG45" s="284"/>
      <c r="DH45" s="284"/>
      <c r="DI45" s="284"/>
      <c r="DJ45" s="284"/>
      <c r="DK45" s="284"/>
      <c r="DL45" s="284"/>
      <c r="DM45" s="284"/>
      <c r="DN45" s="284"/>
      <c r="DO45" s="284"/>
      <c r="DP45" s="284"/>
      <c r="DQ45" s="284"/>
      <c r="DR45" s="284"/>
      <c r="DS45" s="284"/>
      <c r="DT45" s="284"/>
      <c r="DU45" s="284"/>
      <c r="DV45" s="284"/>
      <c r="DW45" s="284"/>
      <c r="DX45" s="284"/>
      <c r="DY45" s="284"/>
      <c r="DZ45" s="284"/>
      <c r="EA45" s="284"/>
      <c r="EB45" s="284"/>
      <c r="EC45" s="284"/>
      <c r="ED45" s="284"/>
      <c r="EE45" s="284"/>
      <c r="EF45" s="284"/>
      <c r="EG45" s="284"/>
      <c r="EH45" s="284"/>
      <c r="EI45" s="284"/>
      <c r="EJ45" s="284"/>
      <c r="EK45" s="284"/>
      <c r="EL45" s="284"/>
      <c r="EM45" s="284"/>
      <c r="EN45" s="284"/>
      <c r="EO45" s="284"/>
      <c r="EP45" s="284"/>
      <c r="EQ45" s="284"/>
      <c r="ER45" s="284"/>
      <c r="ES45" s="284"/>
      <c r="ET45" s="284"/>
      <c r="EU45" s="284"/>
      <c r="EV45" s="284"/>
      <c r="EW45" s="284"/>
      <c r="EX45" s="284"/>
      <c r="EY45" s="284"/>
      <c r="EZ45" s="284"/>
      <c r="FA45" s="284"/>
      <c r="FB45" s="284"/>
      <c r="FC45" s="284"/>
      <c r="FD45" s="284"/>
      <c r="FE45" s="284"/>
      <c r="FF45" s="284"/>
      <c r="FG45" s="284"/>
      <c r="FH45" s="284"/>
      <c r="FI45" s="284"/>
      <c r="FJ45" s="284"/>
      <c r="FK45" s="284"/>
      <c r="FL45" s="284"/>
      <c r="FM45" s="284"/>
      <c r="FN45" s="284"/>
      <c r="FO45" s="284"/>
      <c r="FP45" s="284"/>
      <c r="FQ45" s="284"/>
      <c r="FR45" s="284"/>
      <c r="FS45" s="284"/>
      <c r="FT45" s="284"/>
      <c r="FU45" s="284"/>
      <c r="FV45" s="284"/>
      <c r="FW45" s="284"/>
      <c r="FX45" s="284"/>
      <c r="FY45" s="284"/>
      <c r="FZ45" s="284"/>
      <c r="GA45" s="284"/>
      <c r="GB45" s="284"/>
      <c r="GC45" s="284"/>
      <c r="GD45" s="284"/>
      <c r="GE45" s="284"/>
      <c r="GF45" s="284"/>
      <c r="GG45" s="284"/>
      <c r="GH45" s="284"/>
      <c r="GI45" s="284"/>
      <c r="GJ45" s="284"/>
      <c r="GK45" s="284"/>
      <c r="GL45" s="284"/>
      <c r="GM45" s="284"/>
      <c r="GN45" s="284"/>
      <c r="GO45" s="284"/>
      <c r="GP45" s="284"/>
      <c r="GQ45" s="284"/>
      <c r="GR45" s="284"/>
      <c r="GS45" s="284"/>
      <c r="GT45" s="284"/>
      <c r="GU45" s="284"/>
      <c r="GV45" s="284"/>
      <c r="GW45" s="284"/>
      <c r="GX45" s="284"/>
      <c r="GY45" s="284"/>
      <c r="GZ45" s="284"/>
      <c r="HA45" s="284"/>
      <c r="HB45" s="284"/>
      <c r="HC45" s="284"/>
      <c r="HD45" s="284"/>
      <c r="HE45" s="284"/>
      <c r="HF45" s="284"/>
      <c r="HG45" s="284"/>
      <c r="HH45" s="284"/>
      <c r="HI45" s="284"/>
      <c r="HJ45" s="284"/>
      <c r="HK45" s="284"/>
      <c r="HL45" s="284"/>
      <c r="HM45" s="284"/>
      <c r="HN45" s="284"/>
      <c r="HO45" s="284"/>
      <c r="HP45" s="284"/>
      <c r="HQ45" s="284"/>
      <c r="HR45" s="284"/>
      <c r="HS45" s="284"/>
      <c r="HT45" s="284"/>
      <c r="HU45" s="284"/>
      <c r="HV45" s="284"/>
      <c r="HW45" s="284"/>
      <c r="HX45" s="284"/>
      <c r="HY45" s="284"/>
      <c r="HZ45" s="284"/>
      <c r="IA45" s="284"/>
      <c r="IB45" s="284"/>
      <c r="IC45" s="284"/>
      <c r="ID45" s="284"/>
      <c r="IE45" s="284"/>
      <c r="IF45" s="284"/>
      <c r="IG45" s="284"/>
      <c r="IH45" s="284"/>
      <c r="II45" s="284"/>
      <c r="IJ45" s="284"/>
      <c r="IK45" s="284"/>
      <c r="IL45" s="284"/>
      <c r="IM45" s="284"/>
      <c r="IN45" s="284"/>
      <c r="IO45" s="284"/>
      <c r="IP45" s="284"/>
      <c r="IQ45" s="284"/>
      <c r="IR45" s="284"/>
      <c r="IS45" s="284"/>
      <c r="IT45" s="284"/>
      <c r="IU45" s="284"/>
      <c r="IV45" s="284"/>
    </row>
    <row r="46" spans="1:256" s="200" customFormat="1" ht="17.25" customHeight="1">
      <c r="A46" s="285">
        <v>29</v>
      </c>
      <c r="B46" s="2600"/>
      <c r="C46" s="2600"/>
      <c r="D46" s="2600"/>
      <c r="E46" s="2600"/>
      <c r="F46" s="2600"/>
      <c r="G46" s="2601"/>
      <c r="H46" s="2612"/>
      <c r="I46" s="2612"/>
      <c r="J46" s="650"/>
      <c r="K46" s="559"/>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c r="BW46" s="284"/>
      <c r="BX46" s="284"/>
      <c r="BY46" s="284"/>
      <c r="BZ46" s="284"/>
      <c r="CA46" s="284"/>
      <c r="CB46" s="284"/>
      <c r="CC46" s="284"/>
      <c r="CD46" s="284"/>
      <c r="CE46" s="284"/>
      <c r="CF46" s="284"/>
      <c r="CG46" s="284"/>
      <c r="CH46" s="284"/>
      <c r="CI46" s="284"/>
      <c r="CJ46" s="284"/>
      <c r="CK46" s="284"/>
      <c r="CL46" s="284"/>
      <c r="CM46" s="284"/>
      <c r="CN46" s="284"/>
      <c r="CO46" s="284"/>
      <c r="CP46" s="284"/>
      <c r="CQ46" s="284"/>
      <c r="CR46" s="284"/>
      <c r="CS46" s="284"/>
      <c r="CT46" s="284"/>
      <c r="CU46" s="284"/>
      <c r="CV46" s="284"/>
      <c r="CW46" s="284"/>
      <c r="CX46" s="284"/>
      <c r="CY46" s="284"/>
      <c r="CZ46" s="284"/>
      <c r="DA46" s="284"/>
      <c r="DB46" s="284"/>
      <c r="DC46" s="284"/>
      <c r="DD46" s="284"/>
      <c r="DE46" s="284"/>
      <c r="DF46" s="284"/>
      <c r="DG46" s="284"/>
      <c r="DH46" s="284"/>
      <c r="DI46" s="284"/>
      <c r="DJ46" s="284"/>
      <c r="DK46" s="284"/>
      <c r="DL46" s="284"/>
      <c r="DM46" s="284"/>
      <c r="DN46" s="284"/>
      <c r="DO46" s="284"/>
      <c r="DP46" s="284"/>
      <c r="DQ46" s="284"/>
      <c r="DR46" s="284"/>
      <c r="DS46" s="284"/>
      <c r="DT46" s="284"/>
      <c r="DU46" s="284"/>
      <c r="DV46" s="284"/>
      <c r="DW46" s="284"/>
      <c r="DX46" s="284"/>
      <c r="DY46" s="284"/>
      <c r="DZ46" s="284"/>
      <c r="EA46" s="284"/>
      <c r="EB46" s="284"/>
      <c r="EC46" s="284"/>
      <c r="ED46" s="284"/>
      <c r="EE46" s="284"/>
      <c r="EF46" s="284"/>
      <c r="EG46" s="284"/>
      <c r="EH46" s="284"/>
      <c r="EI46" s="284"/>
      <c r="EJ46" s="284"/>
      <c r="EK46" s="284"/>
      <c r="EL46" s="284"/>
      <c r="EM46" s="284"/>
      <c r="EN46" s="284"/>
      <c r="EO46" s="284"/>
      <c r="EP46" s="284"/>
      <c r="EQ46" s="284"/>
      <c r="ER46" s="284"/>
      <c r="ES46" s="284"/>
      <c r="ET46" s="284"/>
      <c r="EU46" s="284"/>
      <c r="EV46" s="284"/>
      <c r="EW46" s="284"/>
      <c r="EX46" s="284"/>
      <c r="EY46" s="284"/>
      <c r="EZ46" s="284"/>
      <c r="FA46" s="284"/>
      <c r="FB46" s="284"/>
      <c r="FC46" s="284"/>
      <c r="FD46" s="284"/>
      <c r="FE46" s="284"/>
      <c r="FF46" s="284"/>
      <c r="FG46" s="284"/>
      <c r="FH46" s="284"/>
      <c r="FI46" s="284"/>
      <c r="FJ46" s="284"/>
      <c r="FK46" s="284"/>
      <c r="FL46" s="284"/>
      <c r="FM46" s="284"/>
      <c r="FN46" s="284"/>
      <c r="FO46" s="284"/>
      <c r="FP46" s="284"/>
      <c r="FQ46" s="284"/>
      <c r="FR46" s="284"/>
      <c r="FS46" s="284"/>
      <c r="FT46" s="284"/>
      <c r="FU46" s="284"/>
      <c r="FV46" s="284"/>
      <c r="FW46" s="284"/>
      <c r="FX46" s="284"/>
      <c r="FY46" s="284"/>
      <c r="FZ46" s="284"/>
      <c r="GA46" s="284"/>
      <c r="GB46" s="284"/>
      <c r="GC46" s="284"/>
      <c r="GD46" s="284"/>
      <c r="GE46" s="284"/>
      <c r="GF46" s="284"/>
      <c r="GG46" s="284"/>
      <c r="GH46" s="284"/>
      <c r="GI46" s="284"/>
      <c r="GJ46" s="284"/>
      <c r="GK46" s="284"/>
      <c r="GL46" s="284"/>
      <c r="GM46" s="284"/>
      <c r="GN46" s="284"/>
      <c r="GO46" s="284"/>
      <c r="GP46" s="284"/>
      <c r="GQ46" s="284"/>
      <c r="GR46" s="284"/>
      <c r="GS46" s="284"/>
      <c r="GT46" s="284"/>
      <c r="GU46" s="284"/>
      <c r="GV46" s="284"/>
      <c r="GW46" s="284"/>
      <c r="GX46" s="284"/>
      <c r="GY46" s="284"/>
      <c r="GZ46" s="284"/>
      <c r="HA46" s="284"/>
      <c r="HB46" s="284"/>
      <c r="HC46" s="284"/>
      <c r="HD46" s="284"/>
      <c r="HE46" s="284"/>
      <c r="HF46" s="284"/>
      <c r="HG46" s="284"/>
      <c r="HH46" s="284"/>
      <c r="HI46" s="284"/>
      <c r="HJ46" s="284"/>
      <c r="HK46" s="284"/>
      <c r="HL46" s="284"/>
      <c r="HM46" s="284"/>
      <c r="HN46" s="284"/>
      <c r="HO46" s="284"/>
      <c r="HP46" s="284"/>
      <c r="HQ46" s="284"/>
      <c r="HR46" s="284"/>
      <c r="HS46" s="284"/>
      <c r="HT46" s="284"/>
      <c r="HU46" s="284"/>
      <c r="HV46" s="284"/>
      <c r="HW46" s="284"/>
      <c r="HX46" s="284"/>
      <c r="HY46" s="284"/>
      <c r="HZ46" s="284"/>
      <c r="IA46" s="284"/>
      <c r="IB46" s="284"/>
      <c r="IC46" s="284"/>
      <c r="ID46" s="284"/>
      <c r="IE46" s="284"/>
      <c r="IF46" s="284"/>
      <c r="IG46" s="284"/>
      <c r="IH46" s="284"/>
      <c r="II46" s="284"/>
      <c r="IJ46" s="284"/>
      <c r="IK46" s="284"/>
      <c r="IL46" s="284"/>
      <c r="IM46" s="284"/>
      <c r="IN46" s="284"/>
      <c r="IO46" s="284"/>
      <c r="IP46" s="284"/>
      <c r="IQ46" s="284"/>
      <c r="IR46" s="284"/>
      <c r="IS46" s="284"/>
      <c r="IT46" s="284"/>
      <c r="IU46" s="284"/>
      <c r="IV46" s="284"/>
    </row>
    <row r="47" spans="1:256" s="200" customFormat="1" ht="17.25" customHeight="1">
      <c r="A47" s="285">
        <v>30</v>
      </c>
      <c r="B47" s="2600"/>
      <c r="C47" s="2600"/>
      <c r="D47" s="2600"/>
      <c r="E47" s="2600"/>
      <c r="F47" s="2600"/>
      <c r="G47" s="2601"/>
      <c r="H47" s="2612"/>
      <c r="I47" s="2612"/>
      <c r="J47" s="650"/>
      <c r="K47" s="559"/>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c r="AX47" s="284"/>
      <c r="AY47" s="284"/>
      <c r="AZ47" s="284"/>
      <c r="BA47" s="284"/>
      <c r="BB47" s="284"/>
      <c r="BC47" s="284"/>
      <c r="BD47" s="284"/>
      <c r="BE47" s="284"/>
      <c r="BF47" s="284"/>
      <c r="BG47" s="284"/>
      <c r="BH47" s="284"/>
      <c r="BI47" s="284"/>
      <c r="BJ47" s="284"/>
      <c r="BK47" s="284"/>
      <c r="BL47" s="284"/>
      <c r="BM47" s="284"/>
      <c r="BN47" s="284"/>
      <c r="BO47" s="284"/>
      <c r="BP47" s="284"/>
      <c r="BQ47" s="284"/>
      <c r="BR47" s="284"/>
      <c r="BS47" s="284"/>
      <c r="BT47" s="284"/>
      <c r="BU47" s="284"/>
      <c r="BV47" s="284"/>
      <c r="BW47" s="284"/>
      <c r="BX47" s="284"/>
      <c r="BY47" s="284"/>
      <c r="BZ47" s="284"/>
      <c r="CA47" s="284"/>
      <c r="CB47" s="284"/>
      <c r="CC47" s="284"/>
      <c r="CD47" s="284"/>
      <c r="CE47" s="284"/>
      <c r="CF47" s="284"/>
      <c r="CG47" s="284"/>
      <c r="CH47" s="284"/>
      <c r="CI47" s="284"/>
      <c r="CJ47" s="284"/>
      <c r="CK47" s="284"/>
      <c r="CL47" s="284"/>
      <c r="CM47" s="284"/>
      <c r="CN47" s="284"/>
      <c r="CO47" s="284"/>
      <c r="CP47" s="284"/>
      <c r="CQ47" s="284"/>
      <c r="CR47" s="284"/>
      <c r="CS47" s="284"/>
      <c r="CT47" s="284"/>
      <c r="CU47" s="284"/>
      <c r="CV47" s="284"/>
      <c r="CW47" s="284"/>
      <c r="CX47" s="284"/>
      <c r="CY47" s="284"/>
      <c r="CZ47" s="284"/>
      <c r="DA47" s="284"/>
      <c r="DB47" s="284"/>
      <c r="DC47" s="284"/>
      <c r="DD47" s="284"/>
      <c r="DE47" s="284"/>
      <c r="DF47" s="284"/>
      <c r="DG47" s="284"/>
      <c r="DH47" s="284"/>
      <c r="DI47" s="284"/>
      <c r="DJ47" s="284"/>
      <c r="DK47" s="284"/>
      <c r="DL47" s="284"/>
      <c r="DM47" s="284"/>
      <c r="DN47" s="284"/>
      <c r="DO47" s="284"/>
      <c r="DP47" s="284"/>
      <c r="DQ47" s="284"/>
      <c r="DR47" s="284"/>
      <c r="DS47" s="284"/>
      <c r="DT47" s="284"/>
      <c r="DU47" s="284"/>
      <c r="DV47" s="284"/>
      <c r="DW47" s="284"/>
      <c r="DX47" s="284"/>
      <c r="DY47" s="284"/>
      <c r="DZ47" s="284"/>
      <c r="EA47" s="284"/>
      <c r="EB47" s="284"/>
      <c r="EC47" s="284"/>
      <c r="ED47" s="284"/>
      <c r="EE47" s="284"/>
      <c r="EF47" s="284"/>
      <c r="EG47" s="284"/>
      <c r="EH47" s="284"/>
      <c r="EI47" s="284"/>
      <c r="EJ47" s="284"/>
      <c r="EK47" s="284"/>
      <c r="EL47" s="284"/>
      <c r="EM47" s="284"/>
      <c r="EN47" s="284"/>
      <c r="EO47" s="284"/>
      <c r="EP47" s="284"/>
      <c r="EQ47" s="284"/>
      <c r="ER47" s="284"/>
      <c r="ES47" s="284"/>
      <c r="ET47" s="284"/>
      <c r="EU47" s="284"/>
      <c r="EV47" s="284"/>
      <c r="EW47" s="284"/>
      <c r="EX47" s="284"/>
      <c r="EY47" s="284"/>
      <c r="EZ47" s="284"/>
      <c r="FA47" s="284"/>
      <c r="FB47" s="284"/>
      <c r="FC47" s="284"/>
      <c r="FD47" s="284"/>
      <c r="FE47" s="284"/>
      <c r="FF47" s="284"/>
      <c r="FG47" s="284"/>
      <c r="FH47" s="284"/>
      <c r="FI47" s="284"/>
      <c r="FJ47" s="284"/>
      <c r="FK47" s="284"/>
      <c r="FL47" s="284"/>
      <c r="FM47" s="284"/>
      <c r="FN47" s="284"/>
      <c r="FO47" s="284"/>
      <c r="FP47" s="284"/>
      <c r="FQ47" s="284"/>
      <c r="FR47" s="284"/>
      <c r="FS47" s="284"/>
      <c r="FT47" s="284"/>
      <c r="FU47" s="284"/>
      <c r="FV47" s="284"/>
      <c r="FW47" s="284"/>
      <c r="FX47" s="284"/>
      <c r="FY47" s="284"/>
      <c r="FZ47" s="284"/>
      <c r="GA47" s="284"/>
      <c r="GB47" s="284"/>
      <c r="GC47" s="284"/>
      <c r="GD47" s="284"/>
      <c r="GE47" s="284"/>
      <c r="GF47" s="284"/>
      <c r="GG47" s="284"/>
      <c r="GH47" s="284"/>
      <c r="GI47" s="284"/>
      <c r="GJ47" s="284"/>
      <c r="GK47" s="284"/>
      <c r="GL47" s="284"/>
      <c r="GM47" s="284"/>
      <c r="GN47" s="284"/>
      <c r="GO47" s="284"/>
      <c r="GP47" s="284"/>
      <c r="GQ47" s="284"/>
      <c r="GR47" s="284"/>
      <c r="GS47" s="284"/>
      <c r="GT47" s="284"/>
      <c r="GU47" s="284"/>
      <c r="GV47" s="284"/>
      <c r="GW47" s="284"/>
      <c r="GX47" s="284"/>
      <c r="GY47" s="284"/>
      <c r="GZ47" s="284"/>
      <c r="HA47" s="284"/>
      <c r="HB47" s="284"/>
      <c r="HC47" s="284"/>
      <c r="HD47" s="284"/>
      <c r="HE47" s="284"/>
      <c r="HF47" s="284"/>
      <c r="HG47" s="284"/>
      <c r="HH47" s="284"/>
      <c r="HI47" s="284"/>
      <c r="HJ47" s="284"/>
      <c r="HK47" s="284"/>
      <c r="HL47" s="284"/>
      <c r="HM47" s="284"/>
      <c r="HN47" s="284"/>
      <c r="HO47" s="284"/>
      <c r="HP47" s="284"/>
      <c r="HQ47" s="284"/>
      <c r="HR47" s="284"/>
      <c r="HS47" s="284"/>
      <c r="HT47" s="284"/>
      <c r="HU47" s="284"/>
      <c r="HV47" s="284"/>
      <c r="HW47" s="284"/>
      <c r="HX47" s="284"/>
      <c r="HY47" s="284"/>
      <c r="HZ47" s="284"/>
      <c r="IA47" s="284"/>
      <c r="IB47" s="284"/>
      <c r="IC47" s="284"/>
      <c r="ID47" s="284"/>
      <c r="IE47" s="284"/>
      <c r="IF47" s="284"/>
      <c r="IG47" s="284"/>
      <c r="IH47" s="284"/>
      <c r="II47" s="284"/>
      <c r="IJ47" s="284"/>
      <c r="IK47" s="284"/>
      <c r="IL47" s="284"/>
      <c r="IM47" s="284"/>
      <c r="IN47" s="284"/>
      <c r="IO47" s="284"/>
      <c r="IP47" s="284"/>
      <c r="IQ47" s="284"/>
      <c r="IR47" s="284"/>
      <c r="IS47" s="284"/>
      <c r="IT47" s="284"/>
      <c r="IU47" s="284"/>
      <c r="IV47" s="284"/>
    </row>
    <row r="48" spans="1:256" ht="30" customHeight="1">
      <c r="A48" s="2604" t="s">
        <v>1132</v>
      </c>
      <c r="B48" s="2605"/>
      <c r="C48" s="2605"/>
      <c r="D48" s="2605"/>
      <c r="E48" s="2605"/>
      <c r="F48" s="2605"/>
      <c r="G48" s="2605"/>
      <c r="H48" s="2605"/>
      <c r="I48" s="2605"/>
      <c r="J48" s="2605"/>
      <c r="K48" s="2605"/>
    </row>
    <row r="49" spans="1:11" ht="30" customHeight="1">
      <c r="A49" s="2605"/>
      <c r="B49" s="2605"/>
      <c r="C49" s="2605"/>
      <c r="D49" s="2605"/>
      <c r="E49" s="2605"/>
      <c r="F49" s="2605"/>
      <c r="G49" s="2605"/>
      <c r="H49" s="2605"/>
      <c r="I49" s="2605"/>
      <c r="J49" s="2605"/>
      <c r="K49" s="2605"/>
    </row>
  </sheetData>
  <mergeCells count="140">
    <mergeCell ref="A12:A14"/>
    <mergeCell ref="B12:E14"/>
    <mergeCell ref="F12:F14"/>
    <mergeCell ref="B17:C17"/>
    <mergeCell ref="D17:E17"/>
    <mergeCell ref="F17:G17"/>
    <mergeCell ref="G1:K1"/>
    <mergeCell ref="A2:K2"/>
    <mergeCell ref="A6:A8"/>
    <mergeCell ref="B6:E8"/>
    <mergeCell ref="F6:F8"/>
    <mergeCell ref="A9:A11"/>
    <mergeCell ref="B9:E11"/>
    <mergeCell ref="F9:F11"/>
    <mergeCell ref="A3:C3"/>
    <mergeCell ref="A4:C4"/>
    <mergeCell ref="D3:K3"/>
    <mergeCell ref="D4:K4"/>
    <mergeCell ref="B20:C20"/>
    <mergeCell ref="D20:E20"/>
    <mergeCell ref="F20:G20"/>
    <mergeCell ref="H20:I20"/>
    <mergeCell ref="B21:C21"/>
    <mergeCell ref="D21:E21"/>
    <mergeCell ref="F21:G21"/>
    <mergeCell ref="H21:I21"/>
    <mergeCell ref="H17:I17"/>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A48:K49"/>
    <mergeCell ref="B46:C46"/>
    <mergeCell ref="D46:E46"/>
    <mergeCell ref="F46:G46"/>
    <mergeCell ref="H46:I46"/>
    <mergeCell ref="B47:C47"/>
    <mergeCell ref="D47:E47"/>
    <mergeCell ref="F47:G47"/>
    <mergeCell ref="H47:I47"/>
  </mergeCells>
  <phoneticPr fontId="1"/>
  <printOptions horizontalCentered="1"/>
  <pageMargins left="0.70866141732283472" right="0.70866141732283472" top="0.74803149606299213" bottom="0.74803149606299213" header="0.31496062992125984" footer="0.31496062992125984"/>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Check Box 1">
              <controlPr defaultSize="0" autoFill="0" autoLine="0" autoPict="0">
                <anchor moveWithCells="1">
                  <from>
                    <xdr:col>4</xdr:col>
                    <xdr:colOff>0</xdr:colOff>
                    <xdr:row>3</xdr:row>
                    <xdr:rowOff>9525</xdr:rowOff>
                  </from>
                  <to>
                    <xdr:col>4</xdr:col>
                    <xdr:colOff>323850</xdr:colOff>
                    <xdr:row>3</xdr:row>
                    <xdr:rowOff>352425</xdr:rowOff>
                  </to>
                </anchor>
              </controlPr>
            </control>
          </mc:Choice>
        </mc:AlternateContent>
        <mc:AlternateContent xmlns:mc="http://schemas.openxmlformats.org/markup-compatibility/2006">
          <mc:Choice Requires="x14">
            <control shapeId="164866" r:id="rId5" name="Check Box 2">
              <controlPr defaultSize="0" autoFill="0" autoLine="0" autoPict="0">
                <anchor moveWithCells="1">
                  <from>
                    <xdr:col>6</xdr:col>
                    <xdr:colOff>466725</xdr:colOff>
                    <xdr:row>3</xdr:row>
                    <xdr:rowOff>9525</xdr:rowOff>
                  </from>
                  <to>
                    <xdr:col>7</xdr:col>
                    <xdr:colOff>190500</xdr:colOff>
                    <xdr:row>3</xdr:row>
                    <xdr:rowOff>352425</xdr:rowOff>
                  </to>
                </anchor>
              </controlPr>
            </control>
          </mc:Choice>
        </mc:AlternateContent>
        <mc:AlternateContent xmlns:mc="http://schemas.openxmlformats.org/markup-compatibility/2006">
          <mc:Choice Requires="x14">
            <control shapeId="164867" r:id="rId6" name="Check Box 3">
              <controlPr defaultSize="0" autoFill="0" autoLine="0" autoPict="0">
                <anchor moveWithCells="1">
                  <from>
                    <xdr:col>9</xdr:col>
                    <xdr:colOff>390525</xdr:colOff>
                    <xdr:row>3</xdr:row>
                    <xdr:rowOff>9525</xdr:rowOff>
                  </from>
                  <to>
                    <xdr:col>9</xdr:col>
                    <xdr:colOff>714375</xdr:colOff>
                    <xdr:row>3</xdr:row>
                    <xdr:rowOff>352425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705E8-D5DB-4D26-AEDA-5C1D791862DF}">
  <sheetPr>
    <tabColor theme="4"/>
  </sheetPr>
  <dimension ref="B2:W42"/>
  <sheetViews>
    <sheetView view="pageBreakPreview" zoomScale="120" zoomScaleNormal="100" zoomScaleSheetLayoutView="120" workbookViewId="0">
      <selection activeCell="B24" sqref="B24:L25"/>
    </sheetView>
  </sheetViews>
  <sheetFormatPr defaultRowHeight="13.5"/>
  <cols>
    <col min="1" max="1" width="3.375" style="1277" customWidth="1"/>
    <col min="2" max="2" width="12.25" style="1277" customWidth="1"/>
    <col min="3" max="3" width="6.125" style="1277" customWidth="1"/>
    <col min="4" max="7" width="10.125" style="1277" customWidth="1"/>
    <col min="8" max="26" width="3.375" style="1277" customWidth="1"/>
    <col min="27" max="34" width="3.25" style="1277" customWidth="1"/>
    <col min="35" max="16384" width="9" style="1277"/>
  </cols>
  <sheetData>
    <row r="2" spans="2:23">
      <c r="B2" s="1281" t="s">
        <v>1885</v>
      </c>
    </row>
    <row r="3" spans="2:23">
      <c r="B3" s="1713" t="s">
        <v>1820</v>
      </c>
      <c r="C3" s="1713"/>
      <c r="D3" s="1713"/>
      <c r="E3" s="1713"/>
      <c r="F3" s="1713"/>
      <c r="G3" s="1713"/>
      <c r="H3" s="1713"/>
      <c r="I3" s="1713"/>
      <c r="J3" s="1713"/>
      <c r="K3" s="1713"/>
      <c r="L3" s="1713"/>
      <c r="M3" s="1282"/>
      <c r="N3" s="1282"/>
      <c r="O3" s="1282"/>
      <c r="P3" s="1282"/>
      <c r="Q3" s="1282"/>
      <c r="R3" s="1282"/>
      <c r="S3" s="1282"/>
      <c r="T3" s="1282"/>
      <c r="U3" s="1282"/>
      <c r="V3" s="1282"/>
      <c r="W3" s="1282"/>
    </row>
    <row r="4" spans="2:23" ht="13.5" customHeight="1">
      <c r="B4" s="1711" t="s">
        <v>1821</v>
      </c>
      <c r="C4" s="1711"/>
      <c r="D4" s="1711"/>
      <c r="E4" s="1711"/>
      <c r="F4" s="1711"/>
      <c r="G4" s="1711"/>
      <c r="H4" s="1711"/>
      <c r="I4" s="1711"/>
      <c r="J4" s="1711"/>
      <c r="K4" s="1711"/>
      <c r="L4" s="1711"/>
      <c r="M4" s="1280"/>
      <c r="N4" s="1280"/>
      <c r="O4" s="1280"/>
      <c r="P4" s="1280"/>
      <c r="Q4" s="1280"/>
      <c r="R4" s="1280"/>
      <c r="S4" s="1280"/>
      <c r="T4" s="1280"/>
      <c r="U4" s="1280"/>
      <c r="V4" s="1280"/>
      <c r="W4" s="1280"/>
    </row>
    <row r="5" spans="2:23">
      <c r="B5" s="1711"/>
      <c r="C5" s="1711"/>
      <c r="D5" s="1711"/>
      <c r="E5" s="1711"/>
      <c r="F5" s="1711"/>
      <c r="G5" s="1711"/>
      <c r="H5" s="1711"/>
      <c r="I5" s="1711"/>
      <c r="J5" s="1711"/>
      <c r="K5" s="1711"/>
      <c r="L5" s="1711"/>
      <c r="M5" s="1280"/>
      <c r="N5" s="1280"/>
      <c r="O5" s="1280"/>
      <c r="P5" s="1280"/>
      <c r="Q5" s="1280"/>
      <c r="R5" s="1280"/>
      <c r="S5" s="1280"/>
      <c r="T5" s="1280"/>
      <c r="U5" s="1280"/>
      <c r="V5" s="1280"/>
      <c r="W5" s="1280"/>
    </row>
    <row r="6" spans="2:23" ht="13.5" customHeight="1">
      <c r="B6" s="1711" t="s">
        <v>1822</v>
      </c>
      <c r="C6" s="1711"/>
      <c r="D6" s="1711"/>
      <c r="E6" s="1711"/>
      <c r="F6" s="1711"/>
      <c r="G6" s="1711"/>
      <c r="H6" s="1711"/>
      <c r="I6" s="1711"/>
      <c r="J6" s="1711"/>
      <c r="K6" s="1711"/>
      <c r="L6" s="1711"/>
      <c r="M6" s="1280"/>
      <c r="N6" s="1280"/>
      <c r="O6" s="1280"/>
      <c r="P6" s="1280"/>
      <c r="Q6" s="1280"/>
      <c r="R6" s="1280"/>
      <c r="S6" s="1280"/>
      <c r="T6" s="1280"/>
      <c r="U6" s="1280"/>
      <c r="V6" s="1280"/>
      <c r="W6" s="1280"/>
    </row>
    <row r="7" spans="2:23">
      <c r="B7" s="1711"/>
      <c r="C7" s="1711"/>
      <c r="D7" s="1711"/>
      <c r="E7" s="1711"/>
      <c r="F7" s="1711"/>
      <c r="G7" s="1711"/>
      <c r="H7" s="1711"/>
      <c r="I7" s="1711"/>
      <c r="J7" s="1711"/>
      <c r="K7" s="1711"/>
      <c r="L7" s="1711"/>
      <c r="M7" s="1280"/>
      <c r="N7" s="1280"/>
      <c r="O7" s="1280"/>
      <c r="P7" s="1280"/>
      <c r="Q7" s="1280"/>
      <c r="R7" s="1280"/>
      <c r="S7" s="1280"/>
      <c r="T7" s="1280"/>
      <c r="U7" s="1280"/>
      <c r="V7" s="1280"/>
      <c r="W7" s="1280"/>
    </row>
    <row r="8" spans="2:23" ht="13.5" customHeight="1">
      <c r="B8" s="1711" t="s">
        <v>1823</v>
      </c>
      <c r="C8" s="1711"/>
      <c r="D8" s="1711"/>
      <c r="E8" s="1711"/>
      <c r="F8" s="1711"/>
      <c r="G8" s="1711"/>
      <c r="H8" s="1711"/>
      <c r="I8" s="1711"/>
      <c r="J8" s="1711"/>
      <c r="K8" s="1711"/>
      <c r="L8" s="1711"/>
      <c r="M8" s="1280"/>
      <c r="N8" s="1280"/>
      <c r="O8" s="1280"/>
      <c r="P8" s="1280"/>
      <c r="Q8" s="1280"/>
      <c r="R8" s="1280"/>
      <c r="S8" s="1280"/>
      <c r="T8" s="1280"/>
      <c r="U8" s="1280"/>
      <c r="V8" s="1280"/>
      <c r="W8" s="1280"/>
    </row>
    <row r="9" spans="2:23">
      <c r="B9" s="1711"/>
      <c r="C9" s="1711"/>
      <c r="D9" s="1711"/>
      <c r="E9" s="1711"/>
      <c r="F9" s="1711"/>
      <c r="G9" s="1711"/>
      <c r="H9" s="1711"/>
      <c r="I9" s="1711"/>
      <c r="J9" s="1711"/>
      <c r="K9" s="1711"/>
      <c r="L9" s="1711"/>
      <c r="M9" s="1280"/>
      <c r="N9" s="1280"/>
      <c r="O9" s="1280"/>
      <c r="P9" s="1280"/>
      <c r="Q9" s="1280"/>
      <c r="R9" s="1280"/>
      <c r="S9" s="1280"/>
      <c r="T9" s="1280"/>
      <c r="U9" s="1280"/>
      <c r="V9" s="1280"/>
      <c r="W9" s="1280"/>
    </row>
    <row r="10" spans="2:23" ht="13.5" customHeight="1">
      <c r="B10" s="1711" t="s">
        <v>1824</v>
      </c>
      <c r="C10" s="1711"/>
      <c r="D10" s="1711"/>
      <c r="E10" s="1711"/>
      <c r="F10" s="1711"/>
      <c r="G10" s="1711"/>
      <c r="H10" s="1711"/>
      <c r="I10" s="1711"/>
      <c r="J10" s="1711"/>
      <c r="K10" s="1711"/>
      <c r="L10" s="1711"/>
      <c r="M10" s="1280"/>
      <c r="N10" s="1280"/>
      <c r="O10" s="1280"/>
      <c r="P10" s="1280"/>
      <c r="Q10" s="1280"/>
      <c r="R10" s="1280"/>
      <c r="S10" s="1280"/>
      <c r="T10" s="1280"/>
      <c r="U10" s="1280"/>
      <c r="V10" s="1280"/>
      <c r="W10" s="1280"/>
    </row>
    <row r="11" spans="2:23">
      <c r="B11" s="1711"/>
      <c r="C11" s="1711"/>
      <c r="D11" s="1711"/>
      <c r="E11" s="1711"/>
      <c r="F11" s="1711"/>
      <c r="G11" s="1711"/>
      <c r="H11" s="1711"/>
      <c r="I11" s="1711"/>
      <c r="J11" s="1711"/>
      <c r="K11" s="1711"/>
      <c r="L11" s="1711"/>
      <c r="M11" s="1280"/>
      <c r="N11" s="1280"/>
      <c r="O11" s="1280"/>
      <c r="P11" s="1280"/>
      <c r="Q11" s="1280"/>
      <c r="R11" s="1280"/>
      <c r="S11" s="1280"/>
      <c r="T11" s="1280"/>
      <c r="U11" s="1280"/>
      <c r="V11" s="1280"/>
      <c r="W11" s="1280"/>
    </row>
    <row r="12" spans="2:23" ht="13.5" customHeight="1">
      <c r="B12" s="1711" t="s">
        <v>1825</v>
      </c>
      <c r="C12" s="1711"/>
      <c r="D12" s="1711"/>
      <c r="E12" s="1711"/>
      <c r="F12" s="1711"/>
      <c r="G12" s="1711"/>
      <c r="H12" s="1711"/>
      <c r="I12" s="1711"/>
      <c r="J12" s="1711"/>
      <c r="K12" s="1711"/>
      <c r="L12" s="1711"/>
      <c r="M12" s="1280"/>
      <c r="N12" s="1280"/>
      <c r="O12" s="1280"/>
      <c r="P12" s="1280"/>
      <c r="Q12" s="1280"/>
      <c r="R12" s="1280"/>
      <c r="S12" s="1280"/>
      <c r="T12" s="1280"/>
      <c r="U12" s="1280"/>
      <c r="V12" s="1280"/>
      <c r="W12" s="1280"/>
    </row>
    <row r="13" spans="2:23" ht="13.5" customHeight="1">
      <c r="B13" s="1711" t="s">
        <v>1826</v>
      </c>
      <c r="C13" s="1711"/>
      <c r="D13" s="1711"/>
      <c r="E13" s="1711"/>
      <c r="F13" s="1711"/>
      <c r="G13" s="1711"/>
      <c r="H13" s="1711"/>
      <c r="I13" s="1711"/>
      <c r="J13" s="1711"/>
      <c r="K13" s="1711"/>
      <c r="L13" s="1711"/>
      <c r="M13" s="1280"/>
      <c r="N13" s="1280"/>
      <c r="O13" s="1280"/>
      <c r="P13" s="1280"/>
      <c r="Q13" s="1280"/>
      <c r="R13" s="1280"/>
      <c r="S13" s="1280"/>
      <c r="T13" s="1280"/>
      <c r="U13" s="1280"/>
      <c r="V13" s="1280"/>
      <c r="W13" s="1280"/>
    </row>
    <row r="14" spans="2:23">
      <c r="B14" s="1711"/>
      <c r="C14" s="1711"/>
      <c r="D14" s="1711"/>
      <c r="E14" s="1711"/>
      <c r="F14" s="1711"/>
      <c r="G14" s="1711"/>
      <c r="H14" s="1711"/>
      <c r="I14" s="1711"/>
      <c r="J14" s="1711"/>
      <c r="K14" s="1711"/>
      <c r="L14" s="1711"/>
      <c r="M14" s="1280"/>
      <c r="N14" s="1280"/>
      <c r="O14" s="1280"/>
      <c r="P14" s="1280"/>
      <c r="Q14" s="1280"/>
      <c r="R14" s="1280"/>
      <c r="S14" s="1280"/>
      <c r="T14" s="1280"/>
      <c r="U14" s="1280"/>
      <c r="V14" s="1280"/>
      <c r="W14" s="1280"/>
    </row>
    <row r="15" spans="2:23" ht="13.5" customHeight="1">
      <c r="B15" s="1711" t="s">
        <v>1827</v>
      </c>
      <c r="C15" s="1711"/>
      <c r="D15" s="1711"/>
      <c r="E15" s="1711"/>
      <c r="F15" s="1711"/>
      <c r="G15" s="1711"/>
      <c r="H15" s="1711"/>
      <c r="I15" s="1711"/>
      <c r="J15" s="1711"/>
      <c r="K15" s="1711"/>
      <c r="L15" s="1711"/>
      <c r="M15" s="1280"/>
      <c r="N15" s="1280"/>
      <c r="O15" s="1280"/>
      <c r="P15" s="1280"/>
      <c r="Q15" s="1280"/>
      <c r="R15" s="1280"/>
      <c r="S15" s="1280"/>
      <c r="T15" s="1280"/>
      <c r="U15" s="1280"/>
      <c r="V15" s="1280"/>
      <c r="W15" s="1280"/>
    </row>
    <row r="16" spans="2:23">
      <c r="B16" s="1711"/>
      <c r="C16" s="1711"/>
      <c r="D16" s="1711"/>
      <c r="E16" s="1711"/>
      <c r="F16" s="1711"/>
      <c r="G16" s="1711"/>
      <c r="H16" s="1711"/>
      <c r="I16" s="1711"/>
      <c r="J16" s="1711"/>
      <c r="K16" s="1711"/>
      <c r="L16" s="1711"/>
      <c r="M16" s="1280"/>
      <c r="N16" s="1280"/>
      <c r="O16" s="1280"/>
      <c r="P16" s="1280"/>
      <c r="Q16" s="1280"/>
      <c r="R16" s="1280"/>
      <c r="S16" s="1280"/>
      <c r="T16" s="1280"/>
      <c r="U16" s="1280"/>
      <c r="V16" s="1280"/>
      <c r="W16" s="1280"/>
    </row>
    <row r="17" spans="2:23" ht="13.5" customHeight="1">
      <c r="B17" s="1711" t="s">
        <v>1828</v>
      </c>
      <c r="C17" s="1711"/>
      <c r="D17" s="1711"/>
      <c r="E17" s="1711"/>
      <c r="F17" s="1711"/>
      <c r="G17" s="1711"/>
      <c r="H17" s="1711"/>
      <c r="I17" s="1711"/>
      <c r="J17" s="1711"/>
      <c r="K17" s="1711"/>
      <c r="L17" s="1711"/>
      <c r="M17" s="1280"/>
      <c r="N17" s="1280"/>
      <c r="O17" s="1280"/>
      <c r="P17" s="1280"/>
      <c r="Q17" s="1280"/>
      <c r="R17" s="1280"/>
      <c r="S17" s="1280"/>
      <c r="T17" s="1280"/>
      <c r="U17" s="1280"/>
      <c r="V17" s="1280"/>
      <c r="W17" s="1280"/>
    </row>
    <row r="18" spans="2:23">
      <c r="B18" s="1711"/>
      <c r="C18" s="1711"/>
      <c r="D18" s="1711"/>
      <c r="E18" s="1711"/>
      <c r="F18" s="1711"/>
      <c r="G18" s="1711"/>
      <c r="H18" s="1711"/>
      <c r="I18" s="1711"/>
      <c r="J18" s="1711"/>
      <c r="K18" s="1711"/>
      <c r="L18" s="1711"/>
      <c r="M18" s="1280"/>
      <c r="N18" s="1280"/>
      <c r="O18" s="1280"/>
      <c r="P18" s="1280"/>
      <c r="Q18" s="1280"/>
      <c r="R18" s="1280"/>
      <c r="S18" s="1280"/>
      <c r="T18" s="1280"/>
      <c r="U18" s="1280"/>
      <c r="V18" s="1280"/>
      <c r="W18" s="1280"/>
    </row>
    <row r="19" spans="2:23">
      <c r="B19" s="1711"/>
      <c r="C19" s="1711"/>
      <c r="D19" s="1711"/>
      <c r="E19" s="1711"/>
      <c r="F19" s="1711"/>
      <c r="G19" s="1711"/>
      <c r="H19" s="1711"/>
      <c r="I19" s="1711"/>
      <c r="J19" s="1711"/>
      <c r="K19" s="1711"/>
      <c r="L19" s="1711"/>
      <c r="M19" s="1280"/>
      <c r="N19" s="1280"/>
      <c r="O19" s="1280"/>
      <c r="P19" s="1280"/>
      <c r="Q19" s="1280"/>
      <c r="R19" s="1280"/>
      <c r="S19" s="1280"/>
      <c r="T19" s="1280"/>
      <c r="U19" s="1280"/>
      <c r="V19" s="1280"/>
      <c r="W19" s="1280"/>
    </row>
    <row r="20" spans="2:23" ht="13.5" customHeight="1">
      <c r="B20" s="1712" t="s">
        <v>1829</v>
      </c>
      <c r="C20" s="1712"/>
      <c r="D20" s="1712"/>
      <c r="E20" s="1712"/>
      <c r="F20" s="1712"/>
      <c r="G20" s="1712"/>
      <c r="H20" s="1712"/>
      <c r="I20" s="1712"/>
      <c r="J20" s="1712"/>
      <c r="K20" s="1712"/>
      <c r="L20" s="1712"/>
      <c r="M20" s="1283"/>
      <c r="N20" s="1283"/>
      <c r="O20" s="1283"/>
      <c r="P20" s="1283"/>
      <c r="Q20" s="1283"/>
      <c r="R20" s="1283"/>
      <c r="S20" s="1283"/>
      <c r="T20" s="1283"/>
      <c r="U20" s="1283"/>
      <c r="V20" s="1283"/>
      <c r="W20" s="1283"/>
    </row>
    <row r="21" spans="2:23" ht="13.5" customHeight="1">
      <c r="B21" s="1711" t="s">
        <v>1830</v>
      </c>
      <c r="C21" s="1711"/>
      <c r="D21" s="1711"/>
      <c r="E21" s="1711"/>
      <c r="F21" s="1711"/>
      <c r="G21" s="1711"/>
      <c r="H21" s="1711"/>
      <c r="I21" s="1711"/>
      <c r="J21" s="1711"/>
      <c r="K21" s="1711"/>
      <c r="L21" s="1711"/>
      <c r="M21" s="1280"/>
      <c r="N21" s="1280"/>
      <c r="O21" s="1280"/>
      <c r="P21" s="1280"/>
      <c r="Q21" s="1280"/>
      <c r="R21" s="1280"/>
      <c r="S21" s="1280"/>
      <c r="T21" s="1280"/>
      <c r="U21" s="1280"/>
      <c r="V21" s="1280"/>
      <c r="W21" s="1280"/>
    </row>
    <row r="22" spans="2:23" ht="13.5" customHeight="1">
      <c r="B22" s="1711" t="s">
        <v>1831</v>
      </c>
      <c r="C22" s="1711"/>
      <c r="D22" s="1711"/>
      <c r="E22" s="1711"/>
      <c r="F22" s="1711"/>
      <c r="G22" s="1711"/>
      <c r="H22" s="1711"/>
      <c r="I22" s="1711"/>
      <c r="J22" s="1711"/>
      <c r="K22" s="1711"/>
      <c r="L22" s="1711"/>
      <c r="M22" s="1280"/>
      <c r="N22" s="1280"/>
      <c r="O22" s="1280"/>
      <c r="P22" s="1280"/>
      <c r="Q22" s="1280"/>
      <c r="R22" s="1280"/>
      <c r="S22" s="1280"/>
      <c r="T22" s="1280"/>
      <c r="U22" s="1280"/>
      <c r="V22" s="1280"/>
      <c r="W22" s="1280"/>
    </row>
    <row r="23" spans="2:23" ht="13.5" customHeight="1">
      <c r="B23" s="1712" t="s">
        <v>1832</v>
      </c>
      <c r="C23" s="1712"/>
      <c r="D23" s="1712"/>
      <c r="E23" s="1712"/>
      <c r="F23" s="1712"/>
      <c r="G23" s="1712"/>
      <c r="H23" s="1712"/>
      <c r="I23" s="1712"/>
      <c r="J23" s="1712"/>
      <c r="K23" s="1712"/>
      <c r="L23" s="1712"/>
      <c r="M23" s="1283"/>
      <c r="N23" s="1283"/>
      <c r="O23" s="1283"/>
      <c r="P23" s="1283"/>
      <c r="Q23" s="1283"/>
      <c r="R23" s="1283"/>
      <c r="S23" s="1283"/>
      <c r="T23" s="1283"/>
      <c r="U23" s="1283"/>
      <c r="V23" s="1283"/>
      <c r="W23" s="1283"/>
    </row>
    <row r="24" spans="2:23" ht="13.5" customHeight="1">
      <c r="B24" s="1711" t="s">
        <v>1896</v>
      </c>
      <c r="C24" s="1711"/>
      <c r="D24" s="1711"/>
      <c r="E24" s="1711"/>
      <c r="F24" s="1711"/>
      <c r="G24" s="1711"/>
      <c r="H24" s="1711"/>
      <c r="I24" s="1711"/>
      <c r="J24" s="1711"/>
      <c r="K24" s="1711"/>
      <c r="L24" s="1711"/>
      <c r="M24" s="1280"/>
      <c r="N24" s="1280"/>
      <c r="O24" s="1280"/>
      <c r="P24" s="1280"/>
      <c r="Q24" s="1280"/>
      <c r="R24" s="1280"/>
      <c r="S24" s="1280"/>
      <c r="T24" s="1280"/>
      <c r="U24" s="1280"/>
      <c r="V24" s="1280"/>
      <c r="W24" s="1280"/>
    </row>
    <row r="25" spans="2:23">
      <c r="B25" s="1711"/>
      <c r="C25" s="1711"/>
      <c r="D25" s="1711"/>
      <c r="E25" s="1711"/>
      <c r="F25" s="1711"/>
      <c r="G25" s="1711"/>
      <c r="H25" s="1711"/>
      <c r="I25" s="1711"/>
      <c r="J25" s="1711"/>
      <c r="K25" s="1711"/>
      <c r="L25" s="1711"/>
      <c r="M25" s="1280"/>
      <c r="N25" s="1280"/>
      <c r="O25" s="1280"/>
      <c r="P25" s="1280"/>
      <c r="Q25" s="1280"/>
      <c r="R25" s="1280"/>
      <c r="S25" s="1280"/>
      <c r="T25" s="1280"/>
      <c r="U25" s="1280"/>
      <c r="V25" s="1280"/>
      <c r="W25" s="1280"/>
    </row>
    <row r="26" spans="2:23" ht="16.5" customHeight="1">
      <c r="B26" s="1279" t="s">
        <v>1833</v>
      </c>
      <c r="C26" s="1279" t="s">
        <v>1834</v>
      </c>
      <c r="D26" s="1279" t="s">
        <v>1844</v>
      </c>
      <c r="E26" s="1279" t="s">
        <v>1845</v>
      </c>
      <c r="F26" s="1279" t="s">
        <v>1846</v>
      </c>
      <c r="G26" s="1279" t="s">
        <v>1847</v>
      </c>
      <c r="H26" s="1278"/>
      <c r="I26" s="1278"/>
      <c r="J26" s="1278"/>
      <c r="K26" s="1278"/>
      <c r="L26" s="1278"/>
      <c r="M26" s="1278"/>
      <c r="N26" s="1278"/>
      <c r="O26" s="1278"/>
      <c r="P26" s="1278"/>
      <c r="Q26" s="1278"/>
      <c r="R26" s="1278"/>
      <c r="S26" s="1278"/>
      <c r="T26" s="1278"/>
      <c r="U26" s="1278"/>
      <c r="V26" s="1278"/>
      <c r="W26" s="1278"/>
    </row>
    <row r="27" spans="2:23" ht="16.5" customHeight="1">
      <c r="B27" s="1279" t="s">
        <v>1836</v>
      </c>
      <c r="C27" s="1279">
        <v>1</v>
      </c>
      <c r="D27" s="1279" t="s">
        <v>1859</v>
      </c>
      <c r="E27" s="1279" t="s">
        <v>1859</v>
      </c>
      <c r="F27" s="1279" t="s">
        <v>1859</v>
      </c>
      <c r="G27" s="1279" t="s">
        <v>1864</v>
      </c>
      <c r="H27" s="1278"/>
      <c r="I27" s="1278"/>
      <c r="J27" s="1278"/>
      <c r="K27" s="1278"/>
      <c r="L27" s="1278"/>
      <c r="M27" s="1278"/>
      <c r="N27" s="1278"/>
      <c r="O27" s="1278"/>
      <c r="P27" s="1278"/>
      <c r="Q27" s="1278"/>
      <c r="R27" s="1278"/>
      <c r="S27" s="1278"/>
      <c r="T27" s="1278"/>
      <c r="U27" s="1278"/>
      <c r="V27" s="1278"/>
      <c r="W27" s="1278"/>
    </row>
    <row r="28" spans="2:23" ht="16.5" customHeight="1">
      <c r="B28" s="1279" t="s">
        <v>1837</v>
      </c>
      <c r="C28" s="1279">
        <v>2</v>
      </c>
      <c r="D28" s="1279" t="s">
        <v>1860</v>
      </c>
      <c r="E28" s="1279" t="s">
        <v>1860</v>
      </c>
      <c r="F28" s="1279" t="s">
        <v>1860</v>
      </c>
      <c r="G28" s="1279" t="s">
        <v>1865</v>
      </c>
      <c r="H28" s="1278"/>
      <c r="I28" s="1278"/>
      <c r="J28" s="1278"/>
      <c r="K28" s="1278"/>
      <c r="L28" s="1278"/>
      <c r="M28" s="1278"/>
      <c r="N28" s="1278"/>
      <c r="O28" s="1278"/>
      <c r="P28" s="1278"/>
      <c r="Q28" s="1278"/>
      <c r="R28" s="1278"/>
      <c r="S28" s="1278"/>
      <c r="T28" s="1278"/>
      <c r="U28" s="1278"/>
      <c r="V28" s="1278"/>
      <c r="W28" s="1278"/>
    </row>
    <row r="29" spans="2:23" ht="16.5" customHeight="1">
      <c r="B29" s="1279" t="s">
        <v>1838</v>
      </c>
      <c r="C29" s="1279">
        <v>3</v>
      </c>
      <c r="D29" s="1279" t="s">
        <v>1861</v>
      </c>
      <c r="E29" s="1279" t="s">
        <v>1861</v>
      </c>
      <c r="F29" s="1279" t="s">
        <v>1861</v>
      </c>
      <c r="G29" s="1279" t="s">
        <v>1866</v>
      </c>
      <c r="H29" s="1278"/>
      <c r="I29" s="1278"/>
      <c r="J29" s="1278"/>
      <c r="K29" s="1278"/>
      <c r="L29" s="1278"/>
      <c r="M29" s="1278"/>
      <c r="N29" s="1278"/>
      <c r="O29" s="1278"/>
      <c r="P29" s="1278"/>
      <c r="Q29" s="1278"/>
      <c r="R29" s="1278"/>
      <c r="S29" s="1278"/>
      <c r="T29" s="1278"/>
      <c r="U29" s="1278"/>
      <c r="V29" s="1278"/>
      <c r="W29" s="1278"/>
    </row>
    <row r="30" spans="2:23" ht="16.5" customHeight="1">
      <c r="B30" s="1279" t="s">
        <v>1839</v>
      </c>
      <c r="C30" s="1279">
        <v>4</v>
      </c>
      <c r="D30" s="1279" t="s">
        <v>1862</v>
      </c>
      <c r="E30" s="1279" t="s">
        <v>1862</v>
      </c>
      <c r="F30" s="1279" t="s">
        <v>1862</v>
      </c>
      <c r="G30" s="1279" t="s">
        <v>1867</v>
      </c>
      <c r="H30" s="1278"/>
      <c r="I30" s="1278"/>
      <c r="J30" s="1278"/>
      <c r="K30" s="1278"/>
      <c r="L30" s="1278"/>
      <c r="M30" s="1278"/>
      <c r="N30" s="1278"/>
      <c r="O30" s="1278"/>
      <c r="P30" s="1278"/>
      <c r="Q30" s="1278"/>
      <c r="R30" s="1278"/>
      <c r="S30" s="1278"/>
      <c r="T30" s="1278"/>
      <c r="U30" s="1278"/>
      <c r="V30" s="1278"/>
      <c r="W30" s="1278"/>
    </row>
    <row r="31" spans="2:23" ht="16.5" customHeight="1">
      <c r="B31" s="1279" t="s">
        <v>1840</v>
      </c>
      <c r="C31" s="1279">
        <v>5</v>
      </c>
      <c r="D31" s="1279" t="s">
        <v>1863</v>
      </c>
      <c r="E31" s="1279" t="s">
        <v>1863</v>
      </c>
      <c r="F31" s="1279" t="s">
        <v>1863</v>
      </c>
      <c r="G31" s="1279" t="s">
        <v>1868</v>
      </c>
      <c r="H31" s="1278"/>
      <c r="I31" s="1278"/>
      <c r="J31" s="1278"/>
      <c r="K31" s="1278"/>
      <c r="L31" s="1278"/>
      <c r="M31" s="1278"/>
      <c r="N31" s="1278"/>
      <c r="O31" s="1278"/>
      <c r="P31" s="1278"/>
      <c r="Q31" s="1278"/>
      <c r="R31" s="1278"/>
      <c r="S31" s="1278"/>
      <c r="T31" s="1278"/>
      <c r="U31" s="1278"/>
      <c r="V31" s="1278"/>
      <c r="W31" s="1278"/>
    </row>
    <row r="32" spans="2:23" ht="15.75" customHeight="1">
      <c r="B32" s="1707" t="s">
        <v>1841</v>
      </c>
      <c r="C32" s="1707"/>
      <c r="D32" s="1707"/>
      <c r="E32" s="1707"/>
      <c r="F32" s="1707"/>
      <c r="G32" s="1709" t="s">
        <v>1869</v>
      </c>
      <c r="H32" s="1278"/>
      <c r="I32" s="1278"/>
      <c r="J32" s="1278"/>
      <c r="K32" s="1278"/>
      <c r="L32" s="1278"/>
      <c r="M32" s="1278"/>
      <c r="N32" s="1278"/>
      <c r="O32" s="1278"/>
      <c r="P32" s="1278"/>
      <c r="Q32" s="1278"/>
      <c r="R32" s="1278"/>
      <c r="S32" s="1278"/>
      <c r="T32" s="1278"/>
      <c r="U32" s="1278"/>
      <c r="V32" s="1278"/>
      <c r="W32" s="1278"/>
    </row>
    <row r="33" spans="2:23" ht="15.75" customHeight="1">
      <c r="B33" s="1708" t="s">
        <v>1842</v>
      </c>
      <c r="C33" s="1708"/>
      <c r="D33" s="1708"/>
      <c r="E33" s="1708"/>
      <c r="F33" s="1707"/>
      <c r="G33" s="1709"/>
      <c r="H33" s="1278"/>
      <c r="I33" s="1278"/>
      <c r="J33" s="1278"/>
      <c r="K33" s="1278"/>
      <c r="L33" s="1278"/>
      <c r="M33" s="1278"/>
      <c r="N33" s="1278"/>
      <c r="O33" s="1278"/>
      <c r="P33" s="1278"/>
      <c r="Q33" s="1278"/>
      <c r="R33" s="1278"/>
      <c r="S33" s="1278"/>
      <c r="T33" s="1278"/>
      <c r="U33" s="1278"/>
      <c r="V33" s="1278"/>
      <c r="W33" s="1278"/>
    </row>
    <row r="34" spans="2:23">
      <c r="B34" s="1278"/>
      <c r="C34" s="1278"/>
      <c r="D34" s="1278"/>
      <c r="E34" s="1278"/>
      <c r="F34" s="1278"/>
      <c r="G34" s="1278"/>
      <c r="H34" s="1278"/>
      <c r="I34" s="1278"/>
      <c r="J34" s="1278"/>
      <c r="K34" s="1278"/>
      <c r="L34" s="1278"/>
      <c r="M34" s="1278"/>
      <c r="N34" s="1278"/>
      <c r="O34" s="1278"/>
      <c r="P34" s="1278"/>
      <c r="Q34" s="1278"/>
      <c r="R34" s="1278"/>
      <c r="S34" s="1278"/>
      <c r="T34" s="1278"/>
      <c r="U34" s="1278"/>
      <c r="V34" s="1278"/>
      <c r="W34" s="1278"/>
    </row>
    <row r="35" spans="2:23" ht="14.25" customHeight="1">
      <c r="B35" s="1710" t="s">
        <v>1843</v>
      </c>
      <c r="C35" s="1710"/>
      <c r="D35" s="1710"/>
      <c r="E35" s="1710"/>
      <c r="F35" s="1710"/>
      <c r="G35" s="1710"/>
      <c r="H35" s="1710"/>
      <c r="I35" s="1710"/>
      <c r="J35" s="1710"/>
      <c r="K35" s="1710"/>
      <c r="L35" s="1710"/>
      <c r="M35" s="1278"/>
      <c r="N35" s="1278"/>
      <c r="O35" s="1278"/>
      <c r="P35" s="1278"/>
      <c r="Q35" s="1278"/>
      <c r="R35" s="1278"/>
      <c r="S35" s="1278"/>
      <c r="T35" s="1278"/>
      <c r="U35" s="1278"/>
      <c r="V35" s="1278"/>
      <c r="W35" s="1278"/>
    </row>
    <row r="36" spans="2:23">
      <c r="B36" s="1279" t="s">
        <v>1833</v>
      </c>
      <c r="C36" s="1279" t="s">
        <v>1835</v>
      </c>
      <c r="D36" s="1279" t="s">
        <v>1844</v>
      </c>
      <c r="E36" s="1279" t="s">
        <v>1845</v>
      </c>
      <c r="F36" s="1279" t="s">
        <v>1846</v>
      </c>
      <c r="G36" s="1279" t="s">
        <v>1847</v>
      </c>
      <c r="H36" s="1280"/>
      <c r="I36" s="1280"/>
      <c r="J36" s="1280"/>
      <c r="K36" s="1280"/>
      <c r="L36" s="1280"/>
      <c r="M36" s="1280"/>
      <c r="N36" s="1280"/>
      <c r="O36" s="1280"/>
      <c r="P36" s="1280"/>
      <c r="Q36" s="1280"/>
      <c r="R36" s="1280"/>
      <c r="S36" s="1280"/>
      <c r="T36" s="1280"/>
      <c r="U36" s="1280"/>
      <c r="V36" s="1280"/>
      <c r="W36" s="1280"/>
    </row>
    <row r="37" spans="2:23">
      <c r="B37" s="1279" t="s">
        <v>1836</v>
      </c>
      <c r="C37" s="1279">
        <v>4</v>
      </c>
      <c r="D37" s="1279" t="s">
        <v>1848</v>
      </c>
      <c r="E37" s="1279" t="s">
        <v>1848</v>
      </c>
      <c r="F37" s="1279" t="s">
        <v>1848</v>
      </c>
      <c r="G37" s="1279" t="s">
        <v>1849</v>
      </c>
      <c r="H37" s="1280"/>
      <c r="I37" s="1280"/>
      <c r="J37" s="1280"/>
      <c r="K37" s="1280"/>
      <c r="L37" s="1280"/>
      <c r="M37" s="1280"/>
      <c r="N37" s="1280"/>
      <c r="O37" s="1280"/>
      <c r="P37" s="1280"/>
      <c r="Q37" s="1280"/>
      <c r="R37" s="1280"/>
      <c r="S37" s="1280"/>
      <c r="T37" s="1280"/>
      <c r="U37" s="1280"/>
      <c r="V37" s="1280"/>
      <c r="W37" s="1280"/>
    </row>
    <row r="38" spans="2:23">
      <c r="B38" s="1279" t="s">
        <v>1837</v>
      </c>
      <c r="C38" s="1279">
        <v>4</v>
      </c>
      <c r="D38" s="1279" t="s">
        <v>1850</v>
      </c>
      <c r="E38" s="1279" t="s">
        <v>1850</v>
      </c>
      <c r="F38" s="1279" t="s">
        <v>1850</v>
      </c>
      <c r="G38" s="1279" t="s">
        <v>1851</v>
      </c>
      <c r="H38" s="1280"/>
      <c r="I38" s="1280"/>
      <c r="J38" s="1280"/>
      <c r="K38" s="1280"/>
      <c r="L38" s="1280"/>
      <c r="M38" s="1280"/>
      <c r="N38" s="1280"/>
      <c r="O38" s="1280"/>
      <c r="P38" s="1280"/>
      <c r="Q38" s="1280"/>
      <c r="R38" s="1280"/>
      <c r="S38" s="1280"/>
      <c r="T38" s="1280"/>
      <c r="U38" s="1280"/>
      <c r="V38" s="1280"/>
      <c r="W38" s="1280"/>
    </row>
    <row r="39" spans="2:23">
      <c r="B39" s="1279" t="s">
        <v>1838</v>
      </c>
      <c r="C39" s="1279">
        <v>4</v>
      </c>
      <c r="D39" s="1279" t="s">
        <v>1852</v>
      </c>
      <c r="E39" s="1279" t="s">
        <v>1852</v>
      </c>
      <c r="F39" s="1279" t="s">
        <v>1852</v>
      </c>
      <c r="G39" s="1279" t="s">
        <v>1853</v>
      </c>
      <c r="H39" s="1280"/>
      <c r="I39" s="1280"/>
      <c r="J39" s="1280"/>
      <c r="K39" s="1280"/>
      <c r="L39" s="1280"/>
      <c r="M39" s="1280"/>
      <c r="N39" s="1280"/>
      <c r="O39" s="1280"/>
      <c r="P39" s="1280"/>
      <c r="Q39" s="1280"/>
      <c r="R39" s="1280"/>
      <c r="S39" s="1280"/>
      <c r="T39" s="1280"/>
      <c r="U39" s="1280"/>
      <c r="V39" s="1280"/>
      <c r="W39" s="1280"/>
    </row>
    <row r="40" spans="2:23">
      <c r="B40" s="1279" t="s">
        <v>1839</v>
      </c>
      <c r="C40" s="1279">
        <v>6</v>
      </c>
      <c r="D40" s="1279" t="s">
        <v>1854</v>
      </c>
      <c r="E40" s="1279" t="s">
        <v>1854</v>
      </c>
      <c r="F40" s="1279" t="s">
        <v>1854</v>
      </c>
      <c r="G40" s="1279" t="s">
        <v>1857</v>
      </c>
    </row>
    <row r="41" spans="2:23">
      <c r="B41" s="1707" t="s">
        <v>1855</v>
      </c>
      <c r="C41" s="1707"/>
      <c r="D41" s="1707"/>
      <c r="E41" s="1707"/>
      <c r="F41" s="1707"/>
      <c r="G41" s="1709" t="s">
        <v>1858</v>
      </c>
    </row>
    <row r="42" spans="2:23">
      <c r="B42" s="1708" t="s">
        <v>1856</v>
      </c>
      <c r="C42" s="1708"/>
      <c r="D42" s="1708"/>
      <c r="E42" s="1708"/>
      <c r="F42" s="1707"/>
      <c r="G42" s="1709"/>
    </row>
  </sheetData>
  <mergeCells count="21">
    <mergeCell ref="B3:L3"/>
    <mergeCell ref="B4:L5"/>
    <mergeCell ref="B6:L7"/>
    <mergeCell ref="B21:L21"/>
    <mergeCell ref="B22:L22"/>
    <mergeCell ref="B17:L19"/>
    <mergeCell ref="B15:L16"/>
    <mergeCell ref="B13:L14"/>
    <mergeCell ref="B41:F41"/>
    <mergeCell ref="B42:F42"/>
    <mergeCell ref="G41:G42"/>
    <mergeCell ref="B35:L35"/>
    <mergeCell ref="B8:L9"/>
    <mergeCell ref="B10:L11"/>
    <mergeCell ref="B12:L12"/>
    <mergeCell ref="B20:L20"/>
    <mergeCell ref="B23:L23"/>
    <mergeCell ref="B33:F33"/>
    <mergeCell ref="G32:G33"/>
    <mergeCell ref="B24:L25"/>
    <mergeCell ref="B32:F32"/>
  </mergeCells>
  <phoneticPr fontId="1"/>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970DE-07FF-4EA2-B4D2-ABEAAFACCFA1}">
  <sheetPr>
    <pageSetUpPr fitToPage="1"/>
  </sheetPr>
  <dimension ref="A1:AH35"/>
  <sheetViews>
    <sheetView view="pageBreakPreview" zoomScale="85" zoomScaleNormal="100" zoomScaleSheetLayoutView="85" workbookViewId="0">
      <selection activeCell="S12" sqref="S12"/>
    </sheetView>
  </sheetViews>
  <sheetFormatPr defaultColWidth="9" defaultRowHeight="13.5"/>
  <cols>
    <col min="1" max="6" width="2.5" style="1258" customWidth="1"/>
    <col min="7" max="7" width="6.5" style="1258" customWidth="1"/>
    <col min="8" max="34" width="2.5" style="1258" customWidth="1"/>
    <col min="35" max="51" width="3.625" style="1258" customWidth="1"/>
    <col min="52" max="16384" width="9" style="1258"/>
  </cols>
  <sheetData>
    <row r="1" spans="1:34" ht="20.100000000000001" customHeight="1">
      <c r="A1" s="3354" t="s">
        <v>1817</v>
      </c>
      <c r="B1" s="3354"/>
      <c r="C1" s="3354"/>
      <c r="D1" s="3354"/>
      <c r="E1" s="3354"/>
      <c r="F1" s="3354"/>
      <c r="G1" s="3354"/>
      <c r="H1" s="3354"/>
      <c r="I1" s="3354"/>
      <c r="J1" s="3354"/>
      <c r="K1" s="3354"/>
      <c r="L1" s="3354"/>
      <c r="M1" s="3354"/>
      <c r="N1" s="3354"/>
      <c r="O1" s="3354"/>
      <c r="P1" s="3354"/>
      <c r="Q1" s="3354"/>
      <c r="R1" s="3354"/>
      <c r="S1" s="3354"/>
      <c r="T1" s="3354"/>
      <c r="U1" s="3354"/>
      <c r="V1" s="3354"/>
      <c r="W1" s="3354"/>
      <c r="X1" s="3354"/>
      <c r="Y1" s="3354"/>
      <c r="Z1" s="3354"/>
      <c r="AA1" s="3354"/>
      <c r="AB1" s="3354"/>
      <c r="AC1" s="3354"/>
      <c r="AD1" s="3354"/>
      <c r="AE1" s="3354"/>
      <c r="AF1" s="3354"/>
      <c r="AG1" s="3354"/>
      <c r="AH1" s="3354"/>
    </row>
    <row r="2" spans="1:34" ht="20.100000000000001" customHeight="1">
      <c r="A2" s="3355" t="s">
        <v>1816</v>
      </c>
      <c r="B2" s="3355"/>
      <c r="C2" s="3355"/>
      <c r="D2" s="3355"/>
      <c r="E2" s="3355"/>
      <c r="F2" s="3355"/>
      <c r="G2" s="3355"/>
      <c r="H2" s="3355"/>
      <c r="I2" s="3355"/>
      <c r="J2" s="3355"/>
      <c r="K2" s="3355"/>
      <c r="L2" s="3355"/>
      <c r="M2" s="3355"/>
      <c r="N2" s="3355"/>
      <c r="O2" s="3355"/>
      <c r="P2" s="3355"/>
      <c r="Q2" s="3355"/>
      <c r="R2" s="3355"/>
      <c r="S2" s="3355"/>
      <c r="T2" s="3355"/>
      <c r="U2" s="3355"/>
      <c r="V2" s="3355"/>
      <c r="W2" s="3355"/>
      <c r="X2" s="3355"/>
      <c r="Y2" s="3355"/>
      <c r="Z2" s="3355"/>
      <c r="AA2" s="3355"/>
      <c r="AB2" s="3355"/>
      <c r="AC2" s="3355"/>
      <c r="AD2" s="3355"/>
      <c r="AE2" s="3355"/>
      <c r="AF2" s="3355"/>
      <c r="AG2" s="3355"/>
      <c r="AH2" s="3355"/>
    </row>
    <row r="3" spans="1:34" ht="20.100000000000001" customHeight="1">
      <c r="A3" s="3356"/>
      <c r="B3" s="3356"/>
      <c r="C3" s="3356"/>
      <c r="D3" s="3356"/>
      <c r="E3" s="3356"/>
      <c r="F3" s="3356"/>
      <c r="G3" s="3356"/>
      <c r="H3" s="3356"/>
      <c r="I3" s="3356"/>
      <c r="J3" s="3356"/>
      <c r="K3" s="3356"/>
      <c r="L3" s="3356"/>
      <c r="M3" s="3356"/>
      <c r="N3" s="3356"/>
      <c r="O3" s="3356"/>
      <c r="P3" s="3356"/>
      <c r="Q3" s="3356"/>
      <c r="R3" s="3356"/>
      <c r="S3" s="3356"/>
      <c r="T3" s="3356"/>
      <c r="U3" s="3356"/>
      <c r="V3" s="3356"/>
      <c r="W3" s="3356"/>
      <c r="X3" s="3356"/>
      <c r="Y3" s="3356"/>
      <c r="Z3" s="3356"/>
      <c r="AA3" s="3356"/>
      <c r="AB3" s="3356"/>
      <c r="AC3" s="3356"/>
      <c r="AD3" s="3356"/>
      <c r="AE3" s="3356"/>
      <c r="AF3" s="3356"/>
      <c r="AG3" s="3356"/>
      <c r="AH3" s="3356"/>
    </row>
    <row r="4" spans="1:34" ht="20.100000000000001" customHeight="1">
      <c r="A4" s="3357" t="s">
        <v>1815</v>
      </c>
      <c r="B4" s="3357"/>
      <c r="C4" s="3357"/>
      <c r="D4" s="3357"/>
      <c r="E4" s="3357"/>
      <c r="F4" s="3357"/>
      <c r="G4" s="3357"/>
      <c r="H4" s="3357"/>
      <c r="I4" s="3357"/>
      <c r="J4" s="3357"/>
      <c r="K4" s="3357"/>
      <c r="L4" s="3357"/>
      <c r="M4" s="3357"/>
      <c r="N4" s="3357"/>
      <c r="O4" s="3357"/>
      <c r="P4" s="3357"/>
      <c r="Q4" s="3357"/>
      <c r="R4" s="3357"/>
      <c r="S4" s="3357"/>
      <c r="T4" s="3357"/>
      <c r="U4" s="3357"/>
      <c r="V4" s="3357"/>
      <c r="W4" s="3357"/>
      <c r="X4" s="3357"/>
      <c r="Y4" s="3357"/>
      <c r="Z4" s="3357"/>
      <c r="AA4" s="3357"/>
      <c r="AB4" s="3357"/>
      <c r="AC4" s="3357"/>
      <c r="AD4" s="3357"/>
      <c r="AE4" s="3357"/>
      <c r="AF4" s="3357"/>
      <c r="AG4" s="3357"/>
      <c r="AH4" s="3357"/>
    </row>
    <row r="5" spans="1:34" ht="20.100000000000001" customHeight="1" thickBot="1">
      <c r="A5" s="3356"/>
      <c r="B5" s="3356"/>
      <c r="C5" s="3356"/>
      <c r="D5" s="3356"/>
      <c r="E5" s="3356"/>
      <c r="F5" s="3356"/>
      <c r="G5" s="3356"/>
      <c r="H5" s="3356"/>
      <c r="I5" s="3356"/>
      <c r="J5" s="3356"/>
      <c r="K5" s="3356"/>
      <c r="L5" s="3356"/>
      <c r="M5" s="3356"/>
      <c r="N5" s="3356"/>
      <c r="O5" s="3356"/>
      <c r="P5" s="3356"/>
      <c r="Q5" s="3356"/>
      <c r="R5" s="3356"/>
      <c r="S5" s="3356"/>
      <c r="T5" s="3356"/>
      <c r="U5" s="3356"/>
      <c r="V5" s="3356"/>
      <c r="W5" s="3356"/>
      <c r="X5" s="3356"/>
      <c r="Y5" s="3356"/>
      <c r="Z5" s="3356"/>
      <c r="AA5" s="3356"/>
      <c r="AB5" s="3356"/>
      <c r="AC5" s="3356"/>
      <c r="AD5" s="3356"/>
      <c r="AE5" s="3356"/>
      <c r="AF5" s="3356"/>
      <c r="AG5" s="3356"/>
      <c r="AH5" s="3356"/>
    </row>
    <row r="6" spans="1:34" ht="39.950000000000003" customHeight="1">
      <c r="A6" s="3358" t="s">
        <v>172</v>
      </c>
      <c r="B6" s="3359"/>
      <c r="C6" s="3359"/>
      <c r="D6" s="3359"/>
      <c r="E6" s="3359"/>
      <c r="F6" s="3359"/>
      <c r="G6" s="3359"/>
      <c r="H6" s="3360"/>
      <c r="I6" s="3361"/>
      <c r="J6" s="3361"/>
      <c r="K6" s="3361"/>
      <c r="L6" s="3361"/>
      <c r="M6" s="3361"/>
      <c r="N6" s="3361"/>
      <c r="O6" s="3361"/>
      <c r="P6" s="3361"/>
      <c r="Q6" s="3361"/>
      <c r="R6" s="3361"/>
      <c r="S6" s="3361"/>
      <c r="T6" s="3361"/>
      <c r="U6" s="3361"/>
      <c r="V6" s="3361"/>
      <c r="W6" s="3361"/>
      <c r="X6" s="3361"/>
      <c r="Y6" s="3361"/>
      <c r="Z6" s="3361"/>
      <c r="AA6" s="3361"/>
      <c r="AB6" s="3361"/>
      <c r="AC6" s="3361"/>
      <c r="AD6" s="3361"/>
      <c r="AE6" s="3361"/>
      <c r="AF6" s="3361"/>
      <c r="AG6" s="3361"/>
      <c r="AH6" s="3362"/>
    </row>
    <row r="7" spans="1:34" ht="39.950000000000003" customHeight="1" thickBot="1">
      <c r="A7" s="3367" t="s">
        <v>1814</v>
      </c>
      <c r="B7" s="3368"/>
      <c r="C7" s="3368"/>
      <c r="D7" s="3368"/>
      <c r="E7" s="3368"/>
      <c r="F7" s="3368"/>
      <c r="G7" s="3368"/>
      <c r="H7" s="3369" t="s">
        <v>1795</v>
      </c>
      <c r="I7" s="3370"/>
      <c r="J7" s="3370"/>
      <c r="K7" s="3370"/>
      <c r="L7" s="3370"/>
      <c r="M7" s="3370"/>
      <c r="N7" s="3370"/>
      <c r="O7" s="3370"/>
      <c r="P7" s="3370"/>
      <c r="Q7" s="3370"/>
      <c r="R7" s="3370"/>
      <c r="S7" s="3370"/>
      <c r="T7" s="3370"/>
      <c r="U7" s="3370"/>
      <c r="V7" s="3370"/>
      <c r="W7" s="3370"/>
      <c r="X7" s="3370"/>
      <c r="Y7" s="3370"/>
      <c r="Z7" s="3370"/>
      <c r="AA7" s="3370"/>
      <c r="AB7" s="3370"/>
      <c r="AC7" s="3370"/>
      <c r="AD7" s="3370"/>
      <c r="AE7" s="3370"/>
      <c r="AF7" s="3370"/>
      <c r="AG7" s="3370"/>
      <c r="AH7" s="3371"/>
    </row>
    <row r="8" spans="1:34" ht="39.950000000000003" customHeight="1">
      <c r="A8" s="3363" t="s">
        <v>1813</v>
      </c>
      <c r="B8" s="3364"/>
      <c r="C8" s="3364"/>
      <c r="D8" s="3364"/>
      <c r="E8" s="3364"/>
      <c r="F8" s="3364"/>
      <c r="G8" s="3364"/>
      <c r="H8" s="3364"/>
      <c r="I8" s="3364"/>
      <c r="J8" s="3364"/>
      <c r="K8" s="3364"/>
      <c r="L8" s="3364"/>
      <c r="M8" s="3364"/>
      <c r="N8" s="3364"/>
      <c r="O8" s="3364"/>
      <c r="P8" s="3364"/>
      <c r="Q8" s="3364"/>
      <c r="R8" s="3364"/>
      <c r="S8" s="3364" t="s">
        <v>1812</v>
      </c>
      <c r="T8" s="3364"/>
      <c r="U8" s="3364"/>
      <c r="V8" s="3364"/>
      <c r="W8" s="3364"/>
      <c r="X8" s="3364"/>
      <c r="Y8" s="3364"/>
      <c r="Z8" s="3364"/>
      <c r="AA8" s="3365" t="s">
        <v>1811</v>
      </c>
      <c r="AB8" s="3365"/>
      <c r="AC8" s="3365"/>
      <c r="AD8" s="3365"/>
      <c r="AE8" s="3365"/>
      <c r="AF8" s="3365"/>
      <c r="AG8" s="3365"/>
      <c r="AH8" s="3366"/>
    </row>
    <row r="9" spans="1:34" ht="39.950000000000003" customHeight="1">
      <c r="A9" s="3349">
        <v>1</v>
      </c>
      <c r="B9" s="3350"/>
      <c r="C9" s="3351"/>
      <c r="D9" s="3351"/>
      <c r="E9" s="3351"/>
      <c r="F9" s="3351"/>
      <c r="G9" s="3351"/>
      <c r="H9" s="3351"/>
      <c r="I9" s="3351"/>
      <c r="J9" s="3351"/>
      <c r="K9" s="3351"/>
      <c r="L9" s="3351"/>
      <c r="M9" s="3351"/>
      <c r="N9" s="3351"/>
      <c r="O9" s="3351"/>
      <c r="P9" s="3351"/>
      <c r="Q9" s="3351"/>
      <c r="R9" s="3351"/>
      <c r="S9" s="1260" t="s">
        <v>245</v>
      </c>
      <c r="T9" s="1261" t="s">
        <v>1635</v>
      </c>
      <c r="U9" s="1261"/>
      <c r="V9" s="1261"/>
      <c r="W9" s="1261" t="s">
        <v>245</v>
      </c>
      <c r="X9" s="1261" t="s">
        <v>1637</v>
      </c>
      <c r="Y9" s="1261"/>
      <c r="Z9" s="1262"/>
      <c r="AA9" s="3352" t="s">
        <v>1810</v>
      </c>
      <c r="AB9" s="3352"/>
      <c r="AC9" s="3352"/>
      <c r="AD9" s="3352"/>
      <c r="AE9" s="3352"/>
      <c r="AF9" s="3352"/>
      <c r="AG9" s="3352"/>
      <c r="AH9" s="3353"/>
    </row>
    <row r="10" spans="1:34" ht="39.950000000000003" customHeight="1">
      <c r="A10" s="3349">
        <v>2</v>
      </c>
      <c r="B10" s="3350"/>
      <c r="C10" s="3351"/>
      <c r="D10" s="3351"/>
      <c r="E10" s="3351"/>
      <c r="F10" s="3351"/>
      <c r="G10" s="3351"/>
      <c r="H10" s="3351"/>
      <c r="I10" s="3351"/>
      <c r="J10" s="3351"/>
      <c r="K10" s="3351"/>
      <c r="L10" s="3351"/>
      <c r="M10" s="3351"/>
      <c r="N10" s="3351"/>
      <c r="O10" s="3351"/>
      <c r="P10" s="3351"/>
      <c r="Q10" s="3351"/>
      <c r="R10" s="3351"/>
      <c r="S10" s="1260" t="s">
        <v>245</v>
      </c>
      <c r="T10" s="1261" t="s">
        <v>1635</v>
      </c>
      <c r="U10" s="1261"/>
      <c r="V10" s="1261"/>
      <c r="W10" s="1261" t="s">
        <v>245</v>
      </c>
      <c r="X10" s="1261" t="s">
        <v>1637</v>
      </c>
      <c r="Y10" s="1261"/>
      <c r="Z10" s="1262"/>
      <c r="AA10" s="3352" t="s">
        <v>1810</v>
      </c>
      <c r="AB10" s="3352"/>
      <c r="AC10" s="3352"/>
      <c r="AD10" s="3352"/>
      <c r="AE10" s="3352"/>
      <c r="AF10" s="3352"/>
      <c r="AG10" s="3352"/>
      <c r="AH10" s="3353"/>
    </row>
    <row r="11" spans="1:34" ht="39.950000000000003" customHeight="1" thickBot="1">
      <c r="A11" s="3373">
        <v>3</v>
      </c>
      <c r="B11" s="3374"/>
      <c r="C11" s="3375"/>
      <c r="D11" s="3375"/>
      <c r="E11" s="3375"/>
      <c r="F11" s="3375"/>
      <c r="G11" s="3375"/>
      <c r="H11" s="3375"/>
      <c r="I11" s="3375"/>
      <c r="J11" s="3375"/>
      <c r="K11" s="3375"/>
      <c r="L11" s="3375"/>
      <c r="M11" s="3375"/>
      <c r="N11" s="3375"/>
      <c r="O11" s="3375"/>
      <c r="P11" s="3375"/>
      <c r="Q11" s="3375"/>
      <c r="R11" s="3375"/>
      <c r="S11" s="1263" t="s">
        <v>245</v>
      </c>
      <c r="T11" s="1264" t="s">
        <v>1635</v>
      </c>
      <c r="U11" s="1264"/>
      <c r="V11" s="1264"/>
      <c r="W11" s="1264" t="s">
        <v>245</v>
      </c>
      <c r="X11" s="1264" t="s">
        <v>1637</v>
      </c>
      <c r="Y11" s="1264"/>
      <c r="Z11" s="1265"/>
      <c r="AA11" s="3376" t="s">
        <v>1810</v>
      </c>
      <c r="AB11" s="3376"/>
      <c r="AC11" s="3376"/>
      <c r="AD11" s="3376"/>
      <c r="AE11" s="3376"/>
      <c r="AF11" s="3376"/>
      <c r="AG11" s="3376"/>
      <c r="AH11" s="3377"/>
    </row>
    <row r="13" spans="1:34" ht="17.25" customHeight="1">
      <c r="A13" s="1258" t="s">
        <v>1872</v>
      </c>
      <c r="B13" s="1258">
        <v>1</v>
      </c>
      <c r="C13" s="3372" t="s">
        <v>1809</v>
      </c>
      <c r="D13" s="3372"/>
      <c r="E13" s="3372"/>
      <c r="F13" s="3372"/>
      <c r="G13" s="3372"/>
      <c r="H13" s="3372"/>
      <c r="I13" s="3372"/>
      <c r="J13" s="3372"/>
      <c r="K13" s="3372"/>
      <c r="L13" s="3372"/>
      <c r="M13" s="3372"/>
      <c r="N13" s="3372"/>
      <c r="O13" s="3372"/>
      <c r="P13" s="3372"/>
      <c r="Q13" s="3372"/>
      <c r="R13" s="3372"/>
      <c r="S13" s="3372"/>
      <c r="T13" s="3372"/>
      <c r="U13" s="3372"/>
      <c r="V13" s="3372"/>
      <c r="W13" s="3372"/>
      <c r="X13" s="3372"/>
      <c r="Y13" s="3372"/>
      <c r="Z13" s="3372"/>
      <c r="AA13" s="3372"/>
      <c r="AB13" s="3372"/>
      <c r="AC13" s="3372"/>
      <c r="AD13" s="3372"/>
      <c r="AE13" s="3372"/>
      <c r="AF13" s="3372"/>
      <c r="AG13" s="3372"/>
    </row>
    <row r="14" spans="1:34" ht="17.25" customHeight="1">
      <c r="C14" s="1258" t="s">
        <v>1808</v>
      </c>
    </row>
    <row r="15" spans="1:34" ht="17.25" customHeight="1">
      <c r="B15" s="1258">
        <v>2</v>
      </c>
      <c r="C15" s="1258" t="s">
        <v>1807</v>
      </c>
    </row>
    <row r="16" spans="1:34" ht="17.25" customHeight="1">
      <c r="B16" s="1258">
        <v>3</v>
      </c>
      <c r="C16" s="1258" t="s">
        <v>1806</v>
      </c>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row>
    <row r="17" spans="3:34" ht="17.25" customHeight="1">
      <c r="C17" s="1258" t="s">
        <v>1805</v>
      </c>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row>
    <row r="19" spans="3:34" ht="24.95" customHeight="1"/>
    <row r="20" spans="3:34" ht="24.95" customHeight="1"/>
    <row r="21" spans="3:34" ht="24.95" customHeight="1"/>
    <row r="22" spans="3:34" ht="24.95" customHeight="1"/>
    <row r="23" spans="3:34" ht="24.95" customHeight="1"/>
    <row r="24" spans="3:34" ht="24.95" customHeight="1"/>
    <row r="25" spans="3:34" ht="24.95" customHeight="1"/>
    <row r="26" spans="3:34" ht="24.95" customHeight="1"/>
    <row r="27" spans="3:34" ht="24.95" customHeight="1"/>
    <row r="28" spans="3:34" ht="24.95" customHeight="1"/>
    <row r="29" spans="3:34" ht="24.95" customHeight="1"/>
    <row r="30" spans="3:34" ht="24.95" customHeight="1"/>
    <row r="31" spans="3:34" ht="24.95" customHeight="1"/>
    <row r="32" spans="3:34" ht="24.95" customHeight="1"/>
    <row r="33" ht="24.95" customHeight="1"/>
    <row r="34" ht="24.95" customHeight="1"/>
    <row r="35" ht="24.95" customHeight="1"/>
  </sheetData>
  <mergeCells count="22">
    <mergeCell ref="A10:B10"/>
    <mergeCell ref="C10:R10"/>
    <mergeCell ref="AA10:AH10"/>
    <mergeCell ref="C13:AG13"/>
    <mergeCell ref="A11:B11"/>
    <mergeCell ref="C11:R11"/>
    <mergeCell ref="AA11:AH11"/>
    <mergeCell ref="A9:B9"/>
    <mergeCell ref="C9:R9"/>
    <mergeCell ref="AA9:AH9"/>
    <mergeCell ref="A1:AH1"/>
    <mergeCell ref="A2:AH2"/>
    <mergeCell ref="A3:AH3"/>
    <mergeCell ref="A4:AH4"/>
    <mergeCell ref="A5:AH5"/>
    <mergeCell ref="A6:G6"/>
    <mergeCell ref="H6:AH6"/>
    <mergeCell ref="A8:R8"/>
    <mergeCell ref="S8:Z8"/>
    <mergeCell ref="AA8:AH8"/>
    <mergeCell ref="A7:G7"/>
    <mergeCell ref="H7:AH7"/>
  </mergeCells>
  <phoneticPr fontId="1"/>
  <dataValidations count="1">
    <dataValidation type="list" allowBlank="1" showInputMessage="1" showErrorMessage="1" sqref="S9:S11 W9:W11" xr:uid="{A4EF3320-C779-4DED-9610-9BAF0F524EC6}">
      <formula1>"■"</formula1>
    </dataValidation>
  </dataValidations>
  <printOptions horizontalCentered="1"/>
  <pageMargins left="0.78740157480314965" right="0.78740157480314965" top="0.78740157480314965" bottom="0.78740157480314965" header="0.39370078740157483" footer="0.39370078740157483"/>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23586" r:id="rId4" name="Check Box 2">
              <controlPr defaultSize="0" autoFill="0" autoLine="0" autoPict="0">
                <anchor moveWithCells="1">
                  <from>
                    <xdr:col>11</xdr:col>
                    <xdr:colOff>28575</xdr:colOff>
                    <xdr:row>6</xdr:row>
                    <xdr:rowOff>57150</xdr:rowOff>
                  </from>
                  <to>
                    <xdr:col>12</xdr:col>
                    <xdr:colOff>161925</xdr:colOff>
                    <xdr:row>6</xdr:row>
                    <xdr:rowOff>400050</xdr:rowOff>
                  </to>
                </anchor>
              </controlPr>
            </control>
          </mc:Choice>
        </mc:AlternateContent>
        <mc:AlternateContent xmlns:mc="http://schemas.openxmlformats.org/markup-compatibility/2006">
          <mc:Choice Requires="x14">
            <control shapeId="323587" r:id="rId5" name="Check Box 3">
              <controlPr defaultSize="0" autoFill="0" autoLine="0" autoPict="0">
                <anchor moveWithCells="1">
                  <from>
                    <xdr:col>17</xdr:col>
                    <xdr:colOff>76200</xdr:colOff>
                    <xdr:row>6</xdr:row>
                    <xdr:rowOff>57150</xdr:rowOff>
                  </from>
                  <to>
                    <xdr:col>19</xdr:col>
                    <xdr:colOff>19050</xdr:colOff>
                    <xdr:row>6</xdr:row>
                    <xdr:rowOff>400050</xdr:rowOff>
                  </to>
                </anchor>
              </controlPr>
            </control>
          </mc:Choice>
        </mc:AlternateContent>
        <mc:AlternateContent xmlns:mc="http://schemas.openxmlformats.org/markup-compatibility/2006">
          <mc:Choice Requires="x14">
            <control shapeId="323588" r:id="rId6" name="Check Box 4">
              <controlPr defaultSize="0" autoFill="0" autoLine="0" autoPict="0">
                <anchor moveWithCells="1">
                  <from>
                    <xdr:col>23</xdr:col>
                    <xdr:colOff>190500</xdr:colOff>
                    <xdr:row>6</xdr:row>
                    <xdr:rowOff>66675</xdr:rowOff>
                  </from>
                  <to>
                    <xdr:col>25</xdr:col>
                    <xdr:colOff>133350</xdr:colOff>
                    <xdr:row>6</xdr:row>
                    <xdr:rowOff>409575</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63EF-F5D8-454E-A476-F4069ACBB6E6}">
  <sheetPr>
    <pageSetUpPr fitToPage="1"/>
  </sheetPr>
  <dimension ref="A1:I17"/>
  <sheetViews>
    <sheetView view="pageBreakPreview" zoomScaleNormal="100" zoomScaleSheetLayoutView="100" workbookViewId="0">
      <selection activeCell="C6" sqref="C6:G6"/>
    </sheetView>
  </sheetViews>
  <sheetFormatPr defaultRowHeight="13.5"/>
  <cols>
    <col min="1" max="1" width="0.75" style="352" customWidth="1"/>
    <col min="2" max="2" width="24.25" style="352" customWidth="1"/>
    <col min="3" max="3" width="4" style="352" customWidth="1"/>
    <col min="4" max="6" width="20.125" style="352" customWidth="1"/>
    <col min="7" max="7" width="3.125" style="352" customWidth="1"/>
    <col min="8" max="8" width="3.75" style="352" customWidth="1"/>
    <col min="9" max="9" width="2.5" style="352" customWidth="1"/>
    <col min="10" max="10" width="9" style="352"/>
    <col min="11" max="11" width="14" style="352" customWidth="1"/>
    <col min="12" max="16384" width="9" style="352"/>
  </cols>
  <sheetData>
    <row r="1" spans="1:9" ht="27.75" customHeight="1">
      <c r="A1" s="186"/>
      <c r="B1" s="352" t="s">
        <v>1133</v>
      </c>
    </row>
    <row r="2" spans="1:9" ht="27.75" customHeight="1">
      <c r="A2" s="186"/>
      <c r="F2" s="2048" t="s">
        <v>705</v>
      </c>
      <c r="G2" s="2048"/>
    </row>
    <row r="3" spans="1:9" ht="27.75" customHeight="1">
      <c r="A3" s="186"/>
      <c r="F3" s="187"/>
      <c r="G3" s="187"/>
    </row>
    <row r="4" spans="1:9" ht="36" customHeight="1">
      <c r="B4" s="2049" t="s">
        <v>1134</v>
      </c>
      <c r="C4" s="3385"/>
      <c r="D4" s="3385"/>
      <c r="E4" s="3385"/>
      <c r="F4" s="3385"/>
      <c r="G4" s="3385"/>
    </row>
    <row r="5" spans="1:9" ht="36" customHeight="1">
      <c r="A5" s="353"/>
      <c r="B5" s="353"/>
      <c r="C5" s="353"/>
      <c r="D5" s="353"/>
      <c r="E5" s="353"/>
      <c r="F5" s="353"/>
      <c r="G5" s="353"/>
    </row>
    <row r="6" spans="1:9" ht="36" customHeight="1">
      <c r="A6" s="353"/>
      <c r="B6" s="189" t="s">
        <v>319</v>
      </c>
      <c r="C6" s="2050"/>
      <c r="D6" s="2051"/>
      <c r="E6" s="2051"/>
      <c r="F6" s="2051"/>
      <c r="G6" s="2052"/>
    </row>
    <row r="7" spans="1:9" ht="55.5" customHeight="1">
      <c r="B7" s="190" t="s">
        <v>320</v>
      </c>
      <c r="C7" s="2053" t="s">
        <v>505</v>
      </c>
      <c r="D7" s="2053"/>
      <c r="E7" s="2053"/>
      <c r="F7" s="2053"/>
      <c r="G7" s="2054"/>
    </row>
    <row r="8" spans="1:9" ht="55.5" customHeight="1">
      <c r="B8" s="457" t="s">
        <v>1135</v>
      </c>
      <c r="C8" s="3386" t="s">
        <v>1591</v>
      </c>
      <c r="D8" s="3387"/>
      <c r="E8" s="3387"/>
      <c r="F8" s="3387"/>
      <c r="G8" s="3388"/>
    </row>
    <row r="9" spans="1:9" ht="37.5" customHeight="1">
      <c r="B9" s="3382" t="s">
        <v>1136</v>
      </c>
      <c r="C9" s="653" t="s">
        <v>1589</v>
      </c>
      <c r="D9" s="654" t="s">
        <v>1590</v>
      </c>
      <c r="E9" s="655"/>
      <c r="F9" s="654" t="s">
        <v>526</v>
      </c>
      <c r="G9" s="656"/>
    </row>
    <row r="10" spans="1:9" ht="37.5" customHeight="1">
      <c r="B10" s="3383"/>
      <c r="C10" s="657"/>
      <c r="D10" s="652" t="s">
        <v>1588</v>
      </c>
      <c r="E10" s="651"/>
      <c r="F10" s="652" t="s">
        <v>526</v>
      </c>
      <c r="G10" s="658"/>
    </row>
    <row r="11" spans="1:9" ht="37.5" customHeight="1">
      <c r="B11" s="3384"/>
      <c r="C11" s="659"/>
      <c r="D11" s="660" t="s">
        <v>1587</v>
      </c>
      <c r="E11" s="661"/>
      <c r="F11" s="660" t="s">
        <v>526</v>
      </c>
      <c r="G11" s="662"/>
    </row>
    <row r="13" spans="1:9" ht="17.25" customHeight="1">
      <c r="B13" s="3378" t="s">
        <v>952</v>
      </c>
      <c r="C13" s="2044"/>
      <c r="D13" s="2044"/>
      <c r="E13" s="2044"/>
      <c r="F13" s="2044"/>
      <c r="G13" s="2044"/>
      <c r="H13" s="200"/>
      <c r="I13" s="200"/>
    </row>
    <row r="14" spans="1:9" ht="34.5" customHeight="1">
      <c r="B14" s="2043" t="s">
        <v>1137</v>
      </c>
      <c r="C14" s="3379"/>
      <c r="D14" s="3379"/>
      <c r="E14" s="3379"/>
      <c r="F14" s="3379"/>
      <c r="G14" s="3379"/>
      <c r="H14" s="200"/>
      <c r="I14" s="200"/>
    </row>
    <row r="15" spans="1:9" ht="34.5" customHeight="1">
      <c r="B15" s="3380" t="s">
        <v>1138</v>
      </c>
      <c r="C15" s="3380"/>
      <c r="D15" s="3380"/>
      <c r="E15" s="3380"/>
      <c r="F15" s="3380"/>
      <c r="G15" s="3380"/>
      <c r="H15" s="200"/>
      <c r="I15" s="200"/>
    </row>
    <row r="16" spans="1:9">
      <c r="B16" s="3381" t="s">
        <v>1139</v>
      </c>
      <c r="C16" s="2044"/>
      <c r="D16" s="2044"/>
      <c r="E16" s="2044"/>
      <c r="F16" s="2044"/>
      <c r="G16" s="2044"/>
    </row>
    <row r="17" spans="2:2">
      <c r="B17" s="199"/>
    </row>
  </sheetData>
  <mergeCells count="10">
    <mergeCell ref="F2:G2"/>
    <mergeCell ref="B4:G4"/>
    <mergeCell ref="C6:G6"/>
    <mergeCell ref="C7:G7"/>
    <mergeCell ref="C8:G8"/>
    <mergeCell ref="B13:G13"/>
    <mergeCell ref="B14:G14"/>
    <mergeCell ref="B15:G15"/>
    <mergeCell ref="B16:G16"/>
    <mergeCell ref="B9:B11"/>
  </mergeCells>
  <phoneticPr fontId="1"/>
  <printOptions horizontalCentere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3</xdr:col>
                    <xdr:colOff>476250</xdr:colOff>
                    <xdr:row>6</xdr:row>
                    <xdr:rowOff>180975</xdr:rowOff>
                  </from>
                  <to>
                    <xdr:col>3</xdr:col>
                    <xdr:colOff>800100</xdr:colOff>
                    <xdr:row>6</xdr:row>
                    <xdr:rowOff>523875</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4</xdr:col>
                    <xdr:colOff>1438275</xdr:colOff>
                    <xdr:row>6</xdr:row>
                    <xdr:rowOff>171450</xdr:rowOff>
                  </from>
                  <to>
                    <xdr:col>5</xdr:col>
                    <xdr:colOff>228600</xdr:colOff>
                    <xdr:row>6</xdr:row>
                    <xdr:rowOff>514350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4</xdr:col>
                    <xdr:colOff>180975</xdr:colOff>
                    <xdr:row>6</xdr:row>
                    <xdr:rowOff>190500</xdr:rowOff>
                  </from>
                  <to>
                    <xdr:col>4</xdr:col>
                    <xdr:colOff>504825</xdr:colOff>
                    <xdr:row>6</xdr:row>
                    <xdr:rowOff>533400</xdr:rowOff>
                  </to>
                </anchor>
              </controlPr>
            </control>
          </mc:Choice>
        </mc:AlternateContent>
        <mc:AlternateContent xmlns:mc="http://schemas.openxmlformats.org/markup-compatibility/2006">
          <mc:Choice Requires="x14">
            <control shapeId="74756" r:id="rId7" name="Check Box 4">
              <controlPr defaultSize="0" autoFill="0" autoLine="0" autoPict="0">
                <anchor moveWithCells="1">
                  <from>
                    <xdr:col>2</xdr:col>
                    <xdr:colOff>190500</xdr:colOff>
                    <xdr:row>7</xdr:row>
                    <xdr:rowOff>180975</xdr:rowOff>
                  </from>
                  <to>
                    <xdr:col>3</xdr:col>
                    <xdr:colOff>209550</xdr:colOff>
                    <xdr:row>7</xdr:row>
                    <xdr:rowOff>523875</xdr:rowOff>
                  </to>
                </anchor>
              </controlPr>
            </control>
          </mc:Choice>
        </mc:AlternateContent>
        <mc:AlternateContent xmlns:mc="http://schemas.openxmlformats.org/markup-compatibility/2006">
          <mc:Choice Requires="x14">
            <control shapeId="74757" r:id="rId8" name="Check Box 5">
              <controlPr defaultSize="0" autoFill="0" autoLine="0" autoPict="0">
                <anchor moveWithCells="1">
                  <from>
                    <xdr:col>3</xdr:col>
                    <xdr:colOff>1047750</xdr:colOff>
                    <xdr:row>7</xdr:row>
                    <xdr:rowOff>171450</xdr:rowOff>
                  </from>
                  <to>
                    <xdr:col>3</xdr:col>
                    <xdr:colOff>1371600</xdr:colOff>
                    <xdr:row>7</xdr:row>
                    <xdr:rowOff>514350</xdr:rowOff>
                  </to>
                </anchor>
              </controlPr>
            </control>
          </mc:Choice>
        </mc:AlternateContent>
        <mc:AlternateContent xmlns:mc="http://schemas.openxmlformats.org/markup-compatibility/2006">
          <mc:Choice Requires="x14">
            <control shapeId="74758" r:id="rId9" name="Check Box 6">
              <controlPr defaultSize="0" autoFill="0" autoLine="0" autoPict="0">
                <anchor moveWithCells="1">
                  <from>
                    <xdr:col>4</xdr:col>
                    <xdr:colOff>695325</xdr:colOff>
                    <xdr:row>7</xdr:row>
                    <xdr:rowOff>180975</xdr:rowOff>
                  </from>
                  <to>
                    <xdr:col>4</xdr:col>
                    <xdr:colOff>1019175</xdr:colOff>
                    <xdr:row>7</xdr:row>
                    <xdr:rowOff>523875</xdr:rowOff>
                  </to>
                </anchor>
              </controlPr>
            </control>
          </mc:Choice>
        </mc:AlternateContent>
        <mc:AlternateContent xmlns:mc="http://schemas.openxmlformats.org/markup-compatibility/2006">
          <mc:Choice Requires="x14">
            <control shapeId="74759" r:id="rId10" name="Check Box 7">
              <controlPr defaultSize="0" autoFill="0" autoLine="0" autoPict="0">
                <anchor moveWithCells="1">
                  <from>
                    <xdr:col>5</xdr:col>
                    <xdr:colOff>333375</xdr:colOff>
                    <xdr:row>7</xdr:row>
                    <xdr:rowOff>180975</xdr:rowOff>
                  </from>
                  <to>
                    <xdr:col>5</xdr:col>
                    <xdr:colOff>657225</xdr:colOff>
                    <xdr:row>7</xdr:row>
                    <xdr:rowOff>523875</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850FB-FD3E-4F5C-A62D-A97E16EFAC42}">
  <sheetPr>
    <pageSetUpPr fitToPage="1"/>
  </sheetPr>
  <dimension ref="A1:U349"/>
  <sheetViews>
    <sheetView view="pageBreakPreview" zoomScaleNormal="100" zoomScaleSheetLayoutView="100" workbookViewId="0">
      <selection activeCell="O5" sqref="O5:P5"/>
    </sheetView>
  </sheetViews>
  <sheetFormatPr defaultRowHeight="13.5"/>
  <cols>
    <col min="1" max="1" width="2.125" style="459" customWidth="1"/>
    <col min="2" max="14" width="2.625" style="459" customWidth="1"/>
    <col min="15" max="16" width="26.625" style="459" customWidth="1"/>
    <col min="17" max="20" width="2.625" style="459" customWidth="1"/>
    <col min="21" max="21" width="2.625" style="459" hidden="1" customWidth="1"/>
    <col min="22" max="45" width="2.625" style="459" customWidth="1"/>
    <col min="46" max="16384" width="9" style="459"/>
  </cols>
  <sheetData>
    <row r="1" spans="1:21" s="352" customFormat="1" ht="33" customHeight="1">
      <c r="A1" s="186"/>
      <c r="B1" s="352" t="s">
        <v>1140</v>
      </c>
      <c r="P1" s="376"/>
    </row>
    <row r="2" spans="1:21" s="352" customFormat="1" ht="21.75" customHeight="1">
      <c r="A2" s="186"/>
      <c r="B2" s="3425"/>
      <c r="C2" s="2044"/>
      <c r="D2" s="2044"/>
      <c r="E2" s="2044"/>
      <c r="F2" s="2044"/>
      <c r="G2" s="2044"/>
      <c r="H2" s="2044"/>
      <c r="I2" s="2044"/>
      <c r="J2" s="2044"/>
      <c r="K2" s="2044"/>
      <c r="L2" s="2044"/>
      <c r="M2" s="2044"/>
      <c r="N2" s="2044"/>
      <c r="O2" s="2044"/>
      <c r="P2" s="2044"/>
    </row>
    <row r="3" spans="1:21" s="458" customFormat="1" ht="21" customHeight="1">
      <c r="B3" s="3426" t="s">
        <v>1141</v>
      </c>
      <c r="C3" s="3426"/>
      <c r="D3" s="3426"/>
      <c r="E3" s="3426"/>
      <c r="F3" s="3426"/>
      <c r="G3" s="3426"/>
      <c r="H3" s="3426"/>
      <c r="I3" s="3426"/>
      <c r="J3" s="3426"/>
      <c r="K3" s="3426"/>
      <c r="L3" s="3426"/>
      <c r="M3" s="3426"/>
      <c r="N3" s="3426"/>
      <c r="O3" s="3426"/>
      <c r="P3" s="3426"/>
    </row>
    <row r="4" spans="1:21" s="352" customFormat="1" ht="27" customHeight="1" thickBot="1">
      <c r="A4" s="353"/>
      <c r="B4" s="3427"/>
      <c r="C4" s="3428"/>
      <c r="D4" s="3428"/>
      <c r="E4" s="3428"/>
      <c r="F4" s="3428"/>
      <c r="G4" s="3428"/>
      <c r="H4" s="3428"/>
      <c r="I4" s="3428"/>
      <c r="J4" s="3428"/>
      <c r="K4" s="3428"/>
      <c r="L4" s="3428"/>
      <c r="M4" s="3428"/>
      <c r="N4" s="3428"/>
      <c r="O4" s="3428"/>
      <c r="P4" s="3428"/>
    </row>
    <row r="5" spans="1:21" s="352" customFormat="1" ht="36" customHeight="1">
      <c r="A5" s="353"/>
      <c r="B5" s="3429" t="s">
        <v>319</v>
      </c>
      <c r="C5" s="3430"/>
      <c r="D5" s="3430"/>
      <c r="E5" s="3430"/>
      <c r="F5" s="3430"/>
      <c r="G5" s="3430"/>
      <c r="H5" s="3430"/>
      <c r="I5" s="3430"/>
      <c r="J5" s="3430"/>
      <c r="K5" s="3430"/>
      <c r="L5" s="3430"/>
      <c r="M5" s="3430"/>
      <c r="N5" s="3431"/>
      <c r="O5" s="3432"/>
      <c r="P5" s="3433"/>
    </row>
    <row r="6" spans="1:21" s="352" customFormat="1" ht="36" customHeight="1">
      <c r="B6" s="3422" t="s">
        <v>353</v>
      </c>
      <c r="C6" s="2046"/>
      <c r="D6" s="2046"/>
      <c r="E6" s="2046"/>
      <c r="F6" s="2046"/>
      <c r="G6" s="2046"/>
      <c r="H6" s="2046"/>
      <c r="I6" s="2046"/>
      <c r="J6" s="2046"/>
      <c r="K6" s="2046"/>
      <c r="L6" s="2046"/>
      <c r="M6" s="2046"/>
      <c r="N6" s="2047"/>
      <c r="O6" s="3423" t="s">
        <v>505</v>
      </c>
      <c r="P6" s="3424"/>
    </row>
    <row r="7" spans="1:21" ht="36" customHeight="1">
      <c r="B7" s="3411" t="s">
        <v>355</v>
      </c>
      <c r="C7" s="3412"/>
      <c r="D7" s="3412"/>
      <c r="E7" s="3412"/>
      <c r="F7" s="3412"/>
      <c r="G7" s="3412"/>
      <c r="H7" s="3412"/>
      <c r="I7" s="3412"/>
      <c r="J7" s="3412"/>
      <c r="K7" s="3412"/>
      <c r="L7" s="3412"/>
      <c r="M7" s="3412"/>
      <c r="N7" s="3413"/>
      <c r="O7" s="3414" t="s">
        <v>356</v>
      </c>
      <c r="P7" s="3415"/>
    </row>
    <row r="8" spans="1:21" ht="21" customHeight="1">
      <c r="B8" s="3416" t="s">
        <v>357</v>
      </c>
      <c r="C8" s="3417"/>
      <c r="D8" s="3417"/>
      <c r="E8" s="3417"/>
      <c r="F8" s="3417"/>
      <c r="G8" s="3417" t="s">
        <v>358</v>
      </c>
      <c r="H8" s="3417"/>
      <c r="I8" s="3417"/>
      <c r="J8" s="3417"/>
      <c r="K8" s="3417"/>
      <c r="L8" s="3417"/>
      <c r="M8" s="3417"/>
      <c r="N8" s="3417"/>
      <c r="O8" s="3418" t="s">
        <v>1142</v>
      </c>
      <c r="P8" s="3421" t="s">
        <v>1143</v>
      </c>
    </row>
    <row r="9" spans="1:21" ht="21" customHeight="1">
      <c r="B9" s="3416"/>
      <c r="C9" s="3417"/>
      <c r="D9" s="3417"/>
      <c r="E9" s="3417"/>
      <c r="F9" s="3417"/>
      <c r="G9" s="3417"/>
      <c r="H9" s="3417"/>
      <c r="I9" s="3417"/>
      <c r="J9" s="3417"/>
      <c r="K9" s="3417"/>
      <c r="L9" s="3417"/>
      <c r="M9" s="3417"/>
      <c r="N9" s="3417"/>
      <c r="O9" s="3419"/>
      <c r="P9" s="3421"/>
    </row>
    <row r="10" spans="1:21" ht="21" customHeight="1">
      <c r="B10" s="3416"/>
      <c r="C10" s="3417"/>
      <c r="D10" s="3417"/>
      <c r="E10" s="3417"/>
      <c r="F10" s="3417"/>
      <c r="G10" s="3417"/>
      <c r="H10" s="3417"/>
      <c r="I10" s="3417"/>
      <c r="J10" s="3417"/>
      <c r="K10" s="3417"/>
      <c r="L10" s="3417"/>
      <c r="M10" s="3417"/>
      <c r="N10" s="3417"/>
      <c r="O10" s="3420"/>
      <c r="P10" s="3421"/>
    </row>
    <row r="11" spans="1:21" ht="21" customHeight="1">
      <c r="B11" s="3409"/>
      <c r="C11" s="3410"/>
      <c r="D11" s="3410"/>
      <c r="E11" s="3410"/>
      <c r="F11" s="3410"/>
      <c r="G11" s="3410"/>
      <c r="H11" s="3410"/>
      <c r="I11" s="3410"/>
      <c r="J11" s="3410"/>
      <c r="K11" s="3410"/>
      <c r="L11" s="3410"/>
      <c r="M11" s="3410"/>
      <c r="N11" s="3410"/>
      <c r="O11" s="663"/>
      <c r="P11" s="664"/>
      <c r="U11" s="459" t="s">
        <v>244</v>
      </c>
    </row>
    <row r="12" spans="1:21" ht="21" customHeight="1">
      <c r="B12" s="3409"/>
      <c r="C12" s="3410"/>
      <c r="D12" s="3410"/>
      <c r="E12" s="3410"/>
      <c r="F12" s="3410"/>
      <c r="G12" s="3410"/>
      <c r="H12" s="3410"/>
      <c r="I12" s="3410"/>
      <c r="J12" s="3410"/>
      <c r="K12" s="3410"/>
      <c r="L12" s="3410"/>
      <c r="M12" s="3410"/>
      <c r="N12" s="3410"/>
      <c r="O12" s="663"/>
      <c r="P12" s="664"/>
      <c r="U12" s="459" t="s">
        <v>243</v>
      </c>
    </row>
    <row r="13" spans="1:21" ht="21" customHeight="1">
      <c r="B13" s="3409"/>
      <c r="C13" s="3410"/>
      <c r="D13" s="3410"/>
      <c r="E13" s="3410"/>
      <c r="F13" s="3410"/>
      <c r="G13" s="3410"/>
      <c r="H13" s="3410"/>
      <c r="I13" s="3410"/>
      <c r="J13" s="3410"/>
      <c r="K13" s="3410"/>
      <c r="L13" s="3410"/>
      <c r="M13" s="3410"/>
      <c r="N13" s="3410"/>
      <c r="O13" s="663"/>
      <c r="P13" s="664"/>
    </row>
    <row r="14" spans="1:21" ht="21" customHeight="1">
      <c r="B14" s="3409"/>
      <c r="C14" s="3410"/>
      <c r="D14" s="3410"/>
      <c r="E14" s="3410"/>
      <c r="F14" s="3410"/>
      <c r="G14" s="3410"/>
      <c r="H14" s="3410"/>
      <c r="I14" s="3410"/>
      <c r="J14" s="3410"/>
      <c r="K14" s="3410"/>
      <c r="L14" s="3410"/>
      <c r="M14" s="3410"/>
      <c r="N14" s="3410"/>
      <c r="O14" s="663"/>
      <c r="P14" s="664"/>
    </row>
    <row r="15" spans="1:21" ht="21" customHeight="1">
      <c r="B15" s="3409"/>
      <c r="C15" s="3410"/>
      <c r="D15" s="3410"/>
      <c r="E15" s="3410"/>
      <c r="F15" s="3410"/>
      <c r="G15" s="3410"/>
      <c r="H15" s="3410"/>
      <c r="I15" s="3410"/>
      <c r="J15" s="3410"/>
      <c r="K15" s="3410"/>
      <c r="L15" s="3410"/>
      <c r="M15" s="3410"/>
      <c r="N15" s="3410"/>
      <c r="O15" s="663"/>
      <c r="P15" s="664"/>
    </row>
    <row r="16" spans="1:21" ht="21" customHeight="1">
      <c r="B16" s="3409"/>
      <c r="C16" s="3410"/>
      <c r="D16" s="3410"/>
      <c r="E16" s="3410"/>
      <c r="F16" s="3410"/>
      <c r="G16" s="3410"/>
      <c r="H16" s="3410"/>
      <c r="I16" s="3410"/>
      <c r="J16" s="3410"/>
      <c r="K16" s="3410"/>
      <c r="L16" s="3410"/>
      <c r="M16" s="3410"/>
      <c r="N16" s="3410"/>
      <c r="O16" s="663"/>
      <c r="P16" s="664"/>
    </row>
    <row r="17" spans="2:16" ht="21" customHeight="1">
      <c r="B17" s="3409"/>
      <c r="C17" s="3410"/>
      <c r="D17" s="3410"/>
      <c r="E17" s="3410"/>
      <c r="F17" s="3410"/>
      <c r="G17" s="3410"/>
      <c r="H17" s="3410"/>
      <c r="I17" s="3410"/>
      <c r="J17" s="3410"/>
      <c r="K17" s="3410"/>
      <c r="L17" s="3410"/>
      <c r="M17" s="3410"/>
      <c r="N17" s="3410"/>
      <c r="O17" s="663"/>
      <c r="P17" s="664"/>
    </row>
    <row r="18" spans="2:16" ht="21" customHeight="1">
      <c r="B18" s="3409"/>
      <c r="C18" s="3410"/>
      <c r="D18" s="3410"/>
      <c r="E18" s="3410"/>
      <c r="F18" s="3410"/>
      <c r="G18" s="3410"/>
      <c r="H18" s="3410"/>
      <c r="I18" s="3410"/>
      <c r="J18" s="3410"/>
      <c r="K18" s="3410"/>
      <c r="L18" s="3410"/>
      <c r="M18" s="3410"/>
      <c r="N18" s="3410"/>
      <c r="O18" s="663"/>
      <c r="P18" s="664"/>
    </row>
    <row r="19" spans="2:16" ht="21" customHeight="1">
      <c r="B19" s="3409"/>
      <c r="C19" s="3410"/>
      <c r="D19" s="3410"/>
      <c r="E19" s="3410"/>
      <c r="F19" s="3410"/>
      <c r="G19" s="3410"/>
      <c r="H19" s="3410"/>
      <c r="I19" s="3410"/>
      <c r="J19" s="3410"/>
      <c r="K19" s="3410"/>
      <c r="L19" s="3410"/>
      <c r="M19" s="3410"/>
      <c r="N19" s="3410"/>
      <c r="O19" s="663"/>
      <c r="P19" s="664"/>
    </row>
    <row r="20" spans="2:16" ht="21" customHeight="1">
      <c r="B20" s="3390"/>
      <c r="C20" s="3391"/>
      <c r="D20" s="3391"/>
      <c r="E20" s="3391"/>
      <c r="F20" s="3391"/>
      <c r="G20" s="3391"/>
      <c r="H20" s="3391"/>
      <c r="I20" s="3391"/>
      <c r="J20" s="3391"/>
      <c r="K20" s="3391"/>
      <c r="L20" s="3391"/>
      <c r="M20" s="3391"/>
      <c r="N20" s="3391"/>
      <c r="O20" s="663"/>
      <c r="P20" s="664"/>
    </row>
    <row r="21" spans="2:16" ht="21" customHeight="1">
      <c r="B21" s="3390"/>
      <c r="C21" s="3391"/>
      <c r="D21" s="3391"/>
      <c r="E21" s="3391"/>
      <c r="F21" s="3391"/>
      <c r="G21" s="3391"/>
      <c r="H21" s="3391"/>
      <c r="I21" s="3391"/>
      <c r="J21" s="3391"/>
      <c r="K21" s="3391"/>
      <c r="L21" s="3391"/>
      <c r="M21" s="3391"/>
      <c r="N21" s="3391"/>
      <c r="O21" s="663"/>
      <c r="P21" s="664"/>
    </row>
    <row r="22" spans="2:16" ht="21" customHeight="1" thickBot="1">
      <c r="B22" s="3392"/>
      <c r="C22" s="3393"/>
      <c r="D22" s="3393"/>
      <c r="E22" s="3393"/>
      <c r="F22" s="3393"/>
      <c r="G22" s="3393"/>
      <c r="H22" s="3393"/>
      <c r="I22" s="3393"/>
      <c r="J22" s="3393"/>
      <c r="K22" s="3393"/>
      <c r="L22" s="3393"/>
      <c r="M22" s="3393"/>
      <c r="N22" s="3393"/>
      <c r="O22" s="667"/>
      <c r="P22" s="668"/>
    </row>
    <row r="23" spans="2:16" ht="21" customHeight="1" thickBot="1">
      <c r="B23" s="460"/>
      <c r="C23" s="460"/>
      <c r="D23" s="460"/>
      <c r="E23" s="460"/>
      <c r="F23" s="460"/>
      <c r="G23" s="460"/>
      <c r="H23" s="460"/>
      <c r="I23" s="460"/>
      <c r="J23" s="460"/>
      <c r="K23" s="460"/>
      <c r="L23" s="460"/>
      <c r="M23" s="460"/>
      <c r="N23" s="460"/>
      <c r="O23" s="460"/>
      <c r="P23" s="460"/>
    </row>
    <row r="24" spans="2:16" ht="21" customHeight="1">
      <c r="B24" s="3394" t="s">
        <v>1144</v>
      </c>
      <c r="C24" s="3395"/>
      <c r="D24" s="3395"/>
      <c r="E24" s="3395"/>
      <c r="F24" s="3395"/>
      <c r="G24" s="3395"/>
      <c r="H24" s="3395"/>
      <c r="I24" s="3395"/>
      <c r="J24" s="3396"/>
      <c r="K24" s="3396"/>
      <c r="L24" s="3396"/>
      <c r="M24" s="3396"/>
      <c r="N24" s="3397"/>
      <c r="O24" s="3402" t="s">
        <v>1145</v>
      </c>
      <c r="P24" s="461"/>
    </row>
    <row r="25" spans="2:16" ht="42.75" customHeight="1">
      <c r="B25" s="3398"/>
      <c r="C25" s="3399"/>
      <c r="D25" s="3399"/>
      <c r="E25" s="3399"/>
      <c r="F25" s="3399"/>
      <c r="G25" s="3399"/>
      <c r="H25" s="3399"/>
      <c r="I25" s="3399"/>
      <c r="J25" s="3400"/>
      <c r="K25" s="3400"/>
      <c r="L25" s="3400"/>
      <c r="M25" s="3400"/>
      <c r="N25" s="3401"/>
      <c r="O25" s="3403"/>
      <c r="P25" s="462" t="s">
        <v>1146</v>
      </c>
    </row>
    <row r="26" spans="2:16" ht="24.75" customHeight="1" thickBot="1">
      <c r="B26" s="3404"/>
      <c r="C26" s="3405"/>
      <c r="D26" s="3405"/>
      <c r="E26" s="3405"/>
      <c r="F26" s="3405"/>
      <c r="G26" s="3405"/>
      <c r="H26" s="3405"/>
      <c r="I26" s="3405"/>
      <c r="J26" s="3406"/>
      <c r="K26" s="3406"/>
      <c r="L26" s="3406"/>
      <c r="M26" s="3406"/>
      <c r="N26" s="3407"/>
      <c r="O26" s="665"/>
      <c r="P26" s="666" t="e">
        <f>ROUNDDOWN(B26/O26,1)</f>
        <v>#DIV/0!</v>
      </c>
    </row>
    <row r="27" spans="2:16" ht="13.5" customHeight="1">
      <c r="B27" s="460"/>
      <c r="C27" s="460"/>
      <c r="D27" s="460"/>
      <c r="E27" s="460"/>
      <c r="F27" s="460"/>
      <c r="G27" s="460"/>
      <c r="H27" s="460"/>
      <c r="I27" s="460"/>
      <c r="J27" s="463"/>
      <c r="K27" s="463"/>
      <c r="L27" s="463"/>
      <c r="M27" s="463"/>
      <c r="N27" s="463"/>
      <c r="O27" s="464"/>
      <c r="P27" s="464"/>
    </row>
    <row r="28" spans="2:16" ht="27" customHeight="1">
      <c r="B28" s="3408" t="s">
        <v>1147</v>
      </c>
      <c r="C28" s="1943"/>
      <c r="D28" s="1943"/>
      <c r="E28" s="1943"/>
      <c r="F28" s="1943"/>
      <c r="G28" s="1943"/>
      <c r="H28" s="1943"/>
      <c r="I28" s="1943"/>
      <c r="J28" s="1943"/>
      <c r="K28" s="1943"/>
      <c r="L28" s="1943"/>
      <c r="M28" s="1943"/>
      <c r="N28" s="1943"/>
      <c r="O28" s="1943"/>
      <c r="P28" s="1943"/>
    </row>
    <row r="29" spans="2:16" ht="20.25" customHeight="1">
      <c r="B29" s="3408" t="s">
        <v>1148</v>
      </c>
      <c r="C29" s="1943"/>
      <c r="D29" s="1943"/>
      <c r="E29" s="1943"/>
      <c r="F29" s="1943"/>
      <c r="G29" s="1943"/>
      <c r="H29" s="1943"/>
      <c r="I29" s="1943"/>
      <c r="J29" s="1943"/>
      <c r="K29" s="1943"/>
      <c r="L29" s="1943"/>
      <c r="M29" s="1943"/>
      <c r="N29" s="1943"/>
      <c r="O29" s="1943"/>
      <c r="P29" s="1943"/>
    </row>
    <row r="30" spans="2:16" ht="13.5" customHeight="1">
      <c r="B30" s="465"/>
      <c r="C30" s="466"/>
      <c r="D30" s="466"/>
      <c r="E30" s="466"/>
      <c r="F30" s="466"/>
      <c r="G30" s="466"/>
      <c r="H30" s="466"/>
      <c r="I30" s="466"/>
      <c r="J30" s="466"/>
      <c r="K30" s="466"/>
      <c r="L30" s="466"/>
      <c r="M30" s="466"/>
      <c r="N30" s="466"/>
      <c r="O30" s="466"/>
      <c r="P30" s="466"/>
    </row>
    <row r="31" spans="2:16" ht="21" customHeight="1">
      <c r="B31" s="3389" t="s">
        <v>1149</v>
      </c>
      <c r="C31" s="1943"/>
      <c r="D31" s="1943"/>
      <c r="E31" s="1943"/>
      <c r="F31" s="1943"/>
      <c r="G31" s="1943"/>
      <c r="H31" s="1943"/>
      <c r="I31" s="1943"/>
      <c r="J31" s="1943"/>
      <c r="K31" s="1943"/>
      <c r="L31" s="1943"/>
      <c r="M31" s="1943"/>
      <c r="N31" s="1943"/>
      <c r="O31" s="1943"/>
      <c r="P31" s="1943"/>
    </row>
    <row r="32" spans="2:16" ht="21" customHeight="1">
      <c r="B32" s="1943"/>
      <c r="C32" s="1943"/>
      <c r="D32" s="1943"/>
      <c r="E32" s="1943"/>
      <c r="F32" s="1943"/>
      <c r="G32" s="1943"/>
      <c r="H32" s="1943"/>
      <c r="I32" s="1943"/>
      <c r="J32" s="1943"/>
      <c r="K32" s="1943"/>
      <c r="L32" s="1943"/>
      <c r="M32" s="1943"/>
      <c r="N32" s="1943"/>
      <c r="O32" s="1943"/>
      <c r="P32" s="1943"/>
    </row>
    <row r="33" spans="2:16" ht="21" customHeight="1">
      <c r="B33" s="1943"/>
      <c r="C33" s="1943"/>
      <c r="D33" s="1943"/>
      <c r="E33" s="1943"/>
      <c r="F33" s="1943"/>
      <c r="G33" s="1943"/>
      <c r="H33" s="1943"/>
      <c r="I33" s="1943"/>
      <c r="J33" s="1943"/>
      <c r="K33" s="1943"/>
      <c r="L33" s="1943"/>
      <c r="M33" s="1943"/>
      <c r="N33" s="1943"/>
      <c r="O33" s="1943"/>
      <c r="P33" s="1943"/>
    </row>
    <row r="34" spans="2:16" ht="21" customHeight="1">
      <c r="B34" s="1943"/>
      <c r="C34" s="1943"/>
      <c r="D34" s="1943"/>
      <c r="E34" s="1943"/>
      <c r="F34" s="1943"/>
      <c r="G34" s="1943"/>
      <c r="H34" s="1943"/>
      <c r="I34" s="1943"/>
      <c r="J34" s="1943"/>
      <c r="K34" s="1943"/>
      <c r="L34" s="1943"/>
      <c r="M34" s="1943"/>
      <c r="N34" s="1943"/>
      <c r="O34" s="1943"/>
      <c r="P34" s="1943"/>
    </row>
    <row r="35" spans="2:16" ht="21" customHeight="1">
      <c r="B35" s="1943"/>
      <c r="C35" s="1943"/>
      <c r="D35" s="1943"/>
      <c r="E35" s="1943"/>
      <c r="F35" s="1943"/>
      <c r="G35" s="1943"/>
      <c r="H35" s="1943"/>
      <c r="I35" s="1943"/>
      <c r="J35" s="1943"/>
      <c r="K35" s="1943"/>
      <c r="L35" s="1943"/>
      <c r="M35" s="1943"/>
      <c r="N35" s="1943"/>
      <c r="O35" s="1943"/>
      <c r="P35" s="1943"/>
    </row>
    <row r="36" spans="2:16" ht="21" customHeight="1">
      <c r="B36" s="467"/>
      <c r="C36" s="467"/>
      <c r="D36" s="467"/>
      <c r="E36" s="467"/>
      <c r="F36" s="467"/>
      <c r="G36" s="467"/>
      <c r="H36" s="467"/>
      <c r="I36" s="467"/>
      <c r="J36" s="467"/>
      <c r="K36" s="467"/>
      <c r="L36" s="467"/>
      <c r="M36" s="467"/>
      <c r="N36" s="467"/>
      <c r="O36" s="467"/>
      <c r="P36" s="467"/>
    </row>
    <row r="37" spans="2:16" ht="21" customHeight="1">
      <c r="B37" s="467"/>
      <c r="C37" s="467"/>
      <c r="D37" s="467"/>
      <c r="E37" s="467"/>
      <c r="F37" s="467"/>
      <c r="G37" s="467"/>
      <c r="H37" s="467"/>
      <c r="I37" s="467"/>
      <c r="J37" s="467"/>
      <c r="K37" s="467"/>
      <c r="L37" s="467"/>
      <c r="M37" s="467"/>
      <c r="N37" s="467"/>
      <c r="O37" s="467"/>
      <c r="P37" s="467"/>
    </row>
    <row r="38" spans="2:16" ht="21" customHeight="1">
      <c r="B38" s="467"/>
      <c r="C38" s="467"/>
      <c r="D38" s="467"/>
      <c r="E38" s="467"/>
      <c r="F38" s="467"/>
      <c r="G38" s="467"/>
      <c r="H38" s="467"/>
      <c r="I38" s="467"/>
      <c r="J38" s="467"/>
      <c r="K38" s="467"/>
      <c r="L38" s="467"/>
      <c r="M38" s="467"/>
      <c r="N38" s="467"/>
      <c r="O38" s="467"/>
      <c r="P38" s="467"/>
    </row>
    <row r="39" spans="2:16" ht="21" customHeight="1">
      <c r="B39" s="467"/>
      <c r="C39" s="467"/>
      <c r="D39" s="467"/>
      <c r="E39" s="467"/>
      <c r="F39" s="467"/>
      <c r="G39" s="467"/>
      <c r="H39" s="467"/>
      <c r="I39" s="467"/>
      <c r="J39" s="467"/>
      <c r="K39" s="467"/>
      <c r="L39" s="467"/>
      <c r="M39" s="467"/>
      <c r="N39" s="467"/>
      <c r="O39" s="467"/>
      <c r="P39" s="467"/>
    </row>
    <row r="40" spans="2:16" ht="21" customHeight="1">
      <c r="B40" s="467"/>
      <c r="C40" s="467"/>
      <c r="D40" s="467"/>
      <c r="E40" s="467"/>
      <c r="F40" s="467"/>
      <c r="G40" s="467"/>
      <c r="H40" s="467"/>
      <c r="I40" s="467"/>
      <c r="J40" s="467"/>
      <c r="K40" s="467"/>
      <c r="L40" s="467"/>
      <c r="M40" s="467"/>
      <c r="N40" s="467"/>
      <c r="O40" s="467"/>
      <c r="P40" s="467"/>
    </row>
    <row r="41" spans="2:16" ht="16.5" customHeight="1">
      <c r="B41" s="467"/>
      <c r="C41" s="467"/>
      <c r="D41" s="467"/>
      <c r="E41" s="467"/>
      <c r="F41" s="467"/>
      <c r="G41" s="467"/>
      <c r="H41" s="467"/>
      <c r="I41" s="467"/>
      <c r="J41" s="467"/>
      <c r="K41" s="467"/>
      <c r="L41" s="467"/>
      <c r="M41" s="467"/>
      <c r="N41" s="467"/>
      <c r="O41" s="467"/>
      <c r="P41" s="467"/>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
  <dataValidations count="1">
    <dataValidation type="list" allowBlank="1" showInputMessage="1" showErrorMessage="1" sqref="O11:P22" xr:uid="{6637CA18-5E49-4613-BC85-102E3F689769}">
      <formula1>$U$11:$U$12</formula1>
    </dataValidation>
  </dataValidations>
  <printOptions horizontalCentered="1"/>
  <pageMargins left="0.70866141732283472" right="0.70866141732283472" top="0.74803149606299213" bottom="0.74803149606299213" header="0.31496062992125984" footer="0.31496062992125984"/>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14</xdr:col>
                    <xdr:colOff>247650</xdr:colOff>
                    <xdr:row>5</xdr:row>
                    <xdr:rowOff>66675</xdr:rowOff>
                  </from>
                  <to>
                    <xdr:col>14</xdr:col>
                    <xdr:colOff>571500</xdr:colOff>
                    <xdr:row>5</xdr:row>
                    <xdr:rowOff>409575</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14</xdr:col>
                    <xdr:colOff>1495425</xdr:colOff>
                    <xdr:row>5</xdr:row>
                    <xdr:rowOff>57150</xdr:rowOff>
                  </from>
                  <to>
                    <xdr:col>14</xdr:col>
                    <xdr:colOff>1819275</xdr:colOff>
                    <xdr:row>5</xdr:row>
                    <xdr:rowOff>400050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15</xdr:col>
                    <xdr:colOff>704850</xdr:colOff>
                    <xdr:row>5</xdr:row>
                    <xdr:rowOff>57150</xdr:rowOff>
                  </from>
                  <to>
                    <xdr:col>15</xdr:col>
                    <xdr:colOff>1028700</xdr:colOff>
                    <xdr:row>5</xdr:row>
                    <xdr:rowOff>400050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5E00-58D5-47BC-8C77-7F22FB4939A2}">
  <sheetPr>
    <pageSetUpPr fitToPage="1"/>
  </sheetPr>
  <dimension ref="A1:M16"/>
  <sheetViews>
    <sheetView view="pageBreakPreview" zoomScaleNormal="100" zoomScaleSheetLayoutView="100" workbookViewId="0">
      <selection activeCell="H8" sqref="H8"/>
    </sheetView>
  </sheetViews>
  <sheetFormatPr defaultRowHeight="13.5"/>
  <cols>
    <col min="1" max="1" width="1.25" style="352" customWidth="1"/>
    <col min="2" max="2" width="24.25" style="352" customWidth="1"/>
    <col min="3" max="3" width="4" style="352" customWidth="1"/>
    <col min="4" max="5" width="20.125" style="352" customWidth="1"/>
    <col min="6" max="6" width="12.75" style="352" customWidth="1"/>
    <col min="7" max="10" width="4.125" style="352" customWidth="1"/>
    <col min="11" max="11" width="3.75" style="352" customWidth="1"/>
    <col min="12" max="12" width="2.5" style="352" customWidth="1"/>
    <col min="13" max="13" width="0" style="352" hidden="1" customWidth="1"/>
    <col min="14" max="16384" width="9" style="352"/>
  </cols>
  <sheetData>
    <row r="1" spans="1:13" ht="27.75" customHeight="1">
      <c r="A1" s="186"/>
      <c r="B1" s="352" t="s">
        <v>1150</v>
      </c>
      <c r="F1" s="2048" t="s">
        <v>705</v>
      </c>
      <c r="G1" s="3440"/>
      <c r="H1" s="3440"/>
      <c r="I1" s="3440"/>
      <c r="J1" s="3440"/>
    </row>
    <row r="2" spans="1:13" ht="21" customHeight="1">
      <c r="A2" s="186"/>
      <c r="F2" s="187"/>
    </row>
    <row r="3" spans="1:13" ht="36" customHeight="1">
      <c r="B3" s="2049" t="s">
        <v>1151</v>
      </c>
      <c r="C3" s="3385"/>
      <c r="D3" s="3385"/>
      <c r="E3" s="3385"/>
      <c r="F3" s="3385"/>
      <c r="G3" s="3385"/>
      <c r="H3" s="3385"/>
      <c r="I3" s="3385"/>
      <c r="J3" s="3385"/>
      <c r="M3" s="352" t="s">
        <v>245</v>
      </c>
    </row>
    <row r="4" spans="1:13" ht="28.5" customHeight="1">
      <c r="A4" s="353"/>
      <c r="B4" s="353"/>
      <c r="C4" s="353"/>
      <c r="D4" s="353"/>
      <c r="E4" s="353"/>
      <c r="F4" s="353"/>
      <c r="G4" s="353"/>
      <c r="H4" s="353"/>
      <c r="I4" s="353"/>
      <c r="J4" s="353"/>
      <c r="M4" s="352" t="s">
        <v>246</v>
      </c>
    </row>
    <row r="5" spans="1:13" ht="36" customHeight="1">
      <c r="A5" s="353"/>
      <c r="B5" s="189" t="s">
        <v>319</v>
      </c>
      <c r="C5" s="2050"/>
      <c r="D5" s="2051"/>
      <c r="E5" s="2051"/>
      <c r="F5" s="2051"/>
      <c r="G5" s="2051"/>
      <c r="H5" s="2051"/>
      <c r="I5" s="2051"/>
      <c r="J5" s="2052"/>
    </row>
    <row r="6" spans="1:13" ht="36.75" customHeight="1">
      <c r="B6" s="190" t="s">
        <v>320</v>
      </c>
      <c r="C6" s="2053" t="s">
        <v>505</v>
      </c>
      <c r="D6" s="2053"/>
      <c r="E6" s="2053"/>
      <c r="F6" s="2053"/>
      <c r="G6" s="2053"/>
      <c r="H6" s="2053"/>
      <c r="I6" s="2053"/>
      <c r="J6" s="2054"/>
    </row>
    <row r="7" spans="1:13" ht="81" customHeight="1">
      <c r="B7" s="468" t="s">
        <v>1152</v>
      </c>
      <c r="C7" s="3437" t="s">
        <v>1153</v>
      </c>
      <c r="D7" s="3438"/>
      <c r="E7" s="3438"/>
      <c r="F7" s="3439"/>
      <c r="G7" s="211" t="s">
        <v>32</v>
      </c>
      <c r="H7" s="669" t="s">
        <v>244</v>
      </c>
      <c r="I7" s="211" t="s">
        <v>32</v>
      </c>
      <c r="J7" s="670" t="s">
        <v>243</v>
      </c>
    </row>
    <row r="8" spans="1:13" ht="238.5" customHeight="1">
      <c r="B8" s="469" t="s">
        <v>1154</v>
      </c>
      <c r="C8" s="3434" t="s">
        <v>1155</v>
      </c>
      <c r="D8" s="3435"/>
      <c r="E8" s="3435"/>
      <c r="F8" s="3436"/>
      <c r="G8" s="211" t="s">
        <v>32</v>
      </c>
      <c r="H8" s="669" t="s">
        <v>244</v>
      </c>
      <c r="I8" s="211" t="s">
        <v>32</v>
      </c>
      <c r="J8" s="670" t="s">
        <v>243</v>
      </c>
    </row>
    <row r="9" spans="1:13" ht="75" customHeight="1">
      <c r="B9" s="468" t="s">
        <v>1156</v>
      </c>
      <c r="C9" s="3437" t="s">
        <v>1157</v>
      </c>
      <c r="D9" s="3438"/>
      <c r="E9" s="3438"/>
      <c r="F9" s="3439"/>
      <c r="G9" s="211" t="s">
        <v>32</v>
      </c>
      <c r="H9" s="669" t="s">
        <v>244</v>
      </c>
      <c r="I9" s="211" t="s">
        <v>32</v>
      </c>
      <c r="J9" s="670" t="s">
        <v>243</v>
      </c>
    </row>
    <row r="10" spans="1:13" ht="120.75" customHeight="1">
      <c r="B10" s="469" t="s">
        <v>1158</v>
      </c>
      <c r="C10" s="3434" t="s">
        <v>1159</v>
      </c>
      <c r="D10" s="3435"/>
      <c r="E10" s="3435"/>
      <c r="F10" s="3436"/>
      <c r="G10" s="211" t="s">
        <v>32</v>
      </c>
      <c r="H10" s="669" t="s">
        <v>244</v>
      </c>
      <c r="I10" s="211" t="s">
        <v>32</v>
      </c>
      <c r="J10" s="670" t="s">
        <v>243</v>
      </c>
    </row>
    <row r="12" spans="1:13" ht="17.25" customHeight="1">
      <c r="B12" s="199" t="s">
        <v>1592</v>
      </c>
      <c r="C12" s="200"/>
      <c r="D12" s="200"/>
      <c r="E12" s="200"/>
      <c r="F12" s="200"/>
      <c r="G12" s="200"/>
      <c r="H12" s="200"/>
      <c r="I12" s="200"/>
      <c r="J12" s="200"/>
      <c r="K12" s="200"/>
      <c r="L12" s="200"/>
    </row>
    <row r="13" spans="1:13" ht="35.25" customHeight="1">
      <c r="B13" s="3380" t="s">
        <v>1160</v>
      </c>
      <c r="C13" s="3380"/>
      <c r="D13" s="3380"/>
      <c r="E13" s="3380"/>
      <c r="F13" s="3380"/>
      <c r="G13" s="3380"/>
      <c r="H13" s="3380"/>
      <c r="I13" s="3380"/>
      <c r="J13" s="3380"/>
      <c r="K13" s="200"/>
      <c r="L13" s="200"/>
    </row>
    <row r="14" spans="1:13" ht="17.25" customHeight="1">
      <c r="B14" s="470" t="s">
        <v>1161</v>
      </c>
      <c r="C14" s="200"/>
      <c r="D14" s="200"/>
      <c r="E14" s="200"/>
      <c r="F14" s="200"/>
      <c r="G14" s="200"/>
      <c r="H14" s="200"/>
      <c r="I14" s="200"/>
      <c r="J14" s="200"/>
      <c r="K14" s="200"/>
      <c r="L14" s="200"/>
    </row>
    <row r="15" spans="1:13" ht="17.25" customHeight="1">
      <c r="B15" s="470" t="s">
        <v>1162</v>
      </c>
      <c r="C15" s="200"/>
      <c r="D15" s="200"/>
      <c r="E15" s="200"/>
      <c r="F15" s="200"/>
      <c r="G15" s="200"/>
      <c r="H15" s="200"/>
      <c r="I15" s="200"/>
      <c r="J15" s="200"/>
      <c r="K15" s="200"/>
      <c r="L15" s="200"/>
    </row>
    <row r="16" spans="1:13">
      <c r="B16" s="199"/>
    </row>
  </sheetData>
  <mergeCells count="9">
    <mergeCell ref="B13:J13"/>
    <mergeCell ref="C8:F8"/>
    <mergeCell ref="C9:F9"/>
    <mergeCell ref="C10:F10"/>
    <mergeCell ref="F1:J1"/>
    <mergeCell ref="B3:J3"/>
    <mergeCell ref="C5:J5"/>
    <mergeCell ref="C6:J6"/>
    <mergeCell ref="C7:F7"/>
  </mergeCells>
  <phoneticPr fontId="1"/>
  <dataValidations count="1">
    <dataValidation type="list" allowBlank="1" showInputMessage="1" showErrorMessage="1" sqref="I7:I10 G7:G10" xr:uid="{0FE220B2-D8F1-40F8-9CEB-FF2563540D8B}">
      <formula1>$M$3:$M$4</formula1>
    </dataValidation>
  </dataValidations>
  <printOptions horizontalCentered="1"/>
  <pageMargins left="0.70866141732283472" right="0.70866141732283472" top="0.74803149606299213" bottom="0.74803149606299213" header="0.31496062992125984" footer="0.31496062992125984"/>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5</xdr:col>
                    <xdr:colOff>66675</xdr:colOff>
                    <xdr:row>5</xdr:row>
                    <xdr:rowOff>76200</xdr:rowOff>
                  </from>
                  <to>
                    <xdr:col>5</xdr:col>
                    <xdr:colOff>390525</xdr:colOff>
                    <xdr:row>5</xdr:row>
                    <xdr:rowOff>419100</xdr:rowOff>
                  </to>
                </anchor>
              </controlPr>
            </control>
          </mc:Choice>
        </mc:AlternateContent>
        <mc:AlternateContent xmlns:mc="http://schemas.openxmlformats.org/markup-compatibility/2006">
          <mc:Choice Requires="x14">
            <control shapeId="68611" r:id="rId5" name="Check Box 3">
              <controlPr defaultSize="0" autoFill="0" autoLine="0" autoPict="0">
                <anchor moveWithCells="1">
                  <from>
                    <xdr:col>3</xdr:col>
                    <xdr:colOff>695325</xdr:colOff>
                    <xdr:row>5</xdr:row>
                    <xdr:rowOff>66675</xdr:rowOff>
                  </from>
                  <to>
                    <xdr:col>3</xdr:col>
                    <xdr:colOff>1019175</xdr:colOff>
                    <xdr:row>5</xdr:row>
                    <xdr:rowOff>409575</xdr:rowOff>
                  </to>
                </anchor>
              </controlPr>
            </control>
          </mc:Choice>
        </mc:AlternateContent>
        <mc:AlternateContent xmlns:mc="http://schemas.openxmlformats.org/markup-compatibility/2006">
          <mc:Choice Requires="x14">
            <control shapeId="68613" r:id="rId6" name="Check Box 5">
              <controlPr defaultSize="0" autoFill="0" autoLine="0" autoPict="0">
                <anchor moveWithCells="1">
                  <from>
                    <xdr:col>4</xdr:col>
                    <xdr:colOff>323850</xdr:colOff>
                    <xdr:row>5</xdr:row>
                    <xdr:rowOff>85725</xdr:rowOff>
                  </from>
                  <to>
                    <xdr:col>4</xdr:col>
                    <xdr:colOff>647700</xdr:colOff>
                    <xdr:row>5</xdr:row>
                    <xdr:rowOff>428625</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29AE3-5834-4730-8099-1FB5EB009A42}">
  <dimension ref="A1:K27"/>
  <sheetViews>
    <sheetView view="pageBreakPreview" zoomScaleNormal="100" zoomScaleSheetLayoutView="100" workbookViewId="0">
      <selection activeCell="L21" sqref="L21"/>
    </sheetView>
  </sheetViews>
  <sheetFormatPr defaultRowHeight="13.5"/>
  <cols>
    <col min="1" max="1" width="2.125" style="471" customWidth="1"/>
    <col min="2" max="2" width="24.25" style="471" customWidth="1"/>
    <col min="3" max="3" width="4" style="471" customWidth="1"/>
    <col min="4" max="5" width="20.125" style="471" customWidth="1"/>
    <col min="6" max="6" width="10.375" style="471" customWidth="1"/>
    <col min="7" max="7" width="7.5" style="471" customWidth="1"/>
    <col min="8" max="8" width="8.25" style="471" customWidth="1"/>
    <col min="9" max="9" width="3.125" style="471" customWidth="1"/>
    <col min="10" max="10" width="1.75" style="471" customWidth="1"/>
    <col min="11" max="11" width="2.5" style="471" customWidth="1"/>
    <col min="12" max="257" width="9" style="471"/>
    <col min="258" max="258" width="2.125" style="471" customWidth="1"/>
    <col min="259" max="259" width="24.25" style="471" customWidth="1"/>
    <col min="260" max="260" width="4" style="471" customWidth="1"/>
    <col min="261" max="262" width="20.125" style="471" customWidth="1"/>
    <col min="263" max="264" width="10.375" style="471" customWidth="1"/>
    <col min="265" max="265" width="3.125" style="471" customWidth="1"/>
    <col min="266" max="266" width="3.75" style="471" customWidth="1"/>
    <col min="267" max="267" width="2.5" style="471" customWidth="1"/>
    <col min="268" max="513" width="9" style="471"/>
    <col min="514" max="514" width="2.125" style="471" customWidth="1"/>
    <col min="515" max="515" width="24.25" style="471" customWidth="1"/>
    <col min="516" max="516" width="4" style="471" customWidth="1"/>
    <col min="517" max="518" width="20.125" style="471" customWidth="1"/>
    <col min="519" max="520" width="10.375" style="471" customWidth="1"/>
    <col min="521" max="521" width="3.125" style="471" customWidth="1"/>
    <col min="522" max="522" width="3.75" style="471" customWidth="1"/>
    <col min="523" max="523" width="2.5" style="471" customWidth="1"/>
    <col min="524" max="769" width="9" style="471"/>
    <col min="770" max="770" width="2.125" style="471" customWidth="1"/>
    <col min="771" max="771" width="24.25" style="471" customWidth="1"/>
    <col min="772" max="772" width="4" style="471" customWidth="1"/>
    <col min="773" max="774" width="20.125" style="471" customWidth="1"/>
    <col min="775" max="776" width="10.375" style="471" customWidth="1"/>
    <col min="777" max="777" width="3.125" style="471" customWidth="1"/>
    <col min="778" max="778" width="3.75" style="471" customWidth="1"/>
    <col min="779" max="779" width="2.5" style="471" customWidth="1"/>
    <col min="780" max="1025" width="9" style="471"/>
    <col min="1026" max="1026" width="2.125" style="471" customWidth="1"/>
    <col min="1027" max="1027" width="24.25" style="471" customWidth="1"/>
    <col min="1028" max="1028" width="4" style="471" customWidth="1"/>
    <col min="1029" max="1030" width="20.125" style="471" customWidth="1"/>
    <col min="1031" max="1032" width="10.375" style="471" customWidth="1"/>
    <col min="1033" max="1033" width="3.125" style="471" customWidth="1"/>
    <col min="1034" max="1034" width="3.75" style="471" customWidth="1"/>
    <col min="1035" max="1035" width="2.5" style="471" customWidth="1"/>
    <col min="1036" max="1281" width="9" style="471"/>
    <col min="1282" max="1282" width="2.125" style="471" customWidth="1"/>
    <col min="1283" max="1283" width="24.25" style="471" customWidth="1"/>
    <col min="1284" max="1284" width="4" style="471" customWidth="1"/>
    <col min="1285" max="1286" width="20.125" style="471" customWidth="1"/>
    <col min="1287" max="1288" width="10.375" style="471" customWidth="1"/>
    <col min="1289" max="1289" width="3.125" style="471" customWidth="1"/>
    <col min="1290" max="1290" width="3.75" style="471" customWidth="1"/>
    <col min="1291" max="1291" width="2.5" style="471" customWidth="1"/>
    <col min="1292" max="1537" width="9" style="471"/>
    <col min="1538" max="1538" width="2.125" style="471" customWidth="1"/>
    <col min="1539" max="1539" width="24.25" style="471" customWidth="1"/>
    <col min="1540" max="1540" width="4" style="471" customWidth="1"/>
    <col min="1541" max="1542" width="20.125" style="471" customWidth="1"/>
    <col min="1543" max="1544" width="10.375" style="471" customWidth="1"/>
    <col min="1545" max="1545" width="3.125" style="471" customWidth="1"/>
    <col min="1546" max="1546" width="3.75" style="471" customWidth="1"/>
    <col min="1547" max="1547" width="2.5" style="471" customWidth="1"/>
    <col min="1548" max="1793" width="9" style="471"/>
    <col min="1794" max="1794" width="2.125" style="471" customWidth="1"/>
    <col min="1795" max="1795" width="24.25" style="471" customWidth="1"/>
    <col min="1796" max="1796" width="4" style="471" customWidth="1"/>
    <col min="1797" max="1798" width="20.125" style="471" customWidth="1"/>
    <col min="1799" max="1800" width="10.375" style="471" customWidth="1"/>
    <col min="1801" max="1801" width="3.125" style="471" customWidth="1"/>
    <col min="1802" max="1802" width="3.75" style="471" customWidth="1"/>
    <col min="1803" max="1803" width="2.5" style="471" customWidth="1"/>
    <col min="1804" max="2049" width="9" style="471"/>
    <col min="2050" max="2050" width="2.125" style="471" customWidth="1"/>
    <col min="2051" max="2051" width="24.25" style="471" customWidth="1"/>
    <col min="2052" max="2052" width="4" style="471" customWidth="1"/>
    <col min="2053" max="2054" width="20.125" style="471" customWidth="1"/>
    <col min="2055" max="2056" width="10.375" style="471" customWidth="1"/>
    <col min="2057" max="2057" width="3.125" style="471" customWidth="1"/>
    <col min="2058" max="2058" width="3.75" style="471" customWidth="1"/>
    <col min="2059" max="2059" width="2.5" style="471" customWidth="1"/>
    <col min="2060" max="2305" width="9" style="471"/>
    <col min="2306" max="2306" width="2.125" style="471" customWidth="1"/>
    <col min="2307" max="2307" width="24.25" style="471" customWidth="1"/>
    <col min="2308" max="2308" width="4" style="471" customWidth="1"/>
    <col min="2309" max="2310" width="20.125" style="471" customWidth="1"/>
    <col min="2311" max="2312" width="10.375" style="471" customWidth="1"/>
    <col min="2313" max="2313" width="3.125" style="471" customWidth="1"/>
    <col min="2314" max="2314" width="3.75" style="471" customWidth="1"/>
    <col min="2315" max="2315" width="2.5" style="471" customWidth="1"/>
    <col min="2316" max="2561" width="9" style="471"/>
    <col min="2562" max="2562" width="2.125" style="471" customWidth="1"/>
    <col min="2563" max="2563" width="24.25" style="471" customWidth="1"/>
    <col min="2564" max="2564" width="4" style="471" customWidth="1"/>
    <col min="2565" max="2566" width="20.125" style="471" customWidth="1"/>
    <col min="2567" max="2568" width="10.375" style="471" customWidth="1"/>
    <col min="2569" max="2569" width="3.125" style="471" customWidth="1"/>
    <col min="2570" max="2570" width="3.75" style="471" customWidth="1"/>
    <col min="2571" max="2571" width="2.5" style="471" customWidth="1"/>
    <col min="2572" max="2817" width="9" style="471"/>
    <col min="2818" max="2818" width="2.125" style="471" customWidth="1"/>
    <col min="2819" max="2819" width="24.25" style="471" customWidth="1"/>
    <col min="2820" max="2820" width="4" style="471" customWidth="1"/>
    <col min="2821" max="2822" width="20.125" style="471" customWidth="1"/>
    <col min="2823" max="2824" width="10.375" style="471" customWidth="1"/>
    <col min="2825" max="2825" width="3.125" style="471" customWidth="1"/>
    <col min="2826" max="2826" width="3.75" style="471" customWidth="1"/>
    <col min="2827" max="2827" width="2.5" style="471" customWidth="1"/>
    <col min="2828" max="3073" width="9" style="471"/>
    <col min="3074" max="3074" width="2.125" style="471" customWidth="1"/>
    <col min="3075" max="3075" width="24.25" style="471" customWidth="1"/>
    <col min="3076" max="3076" width="4" style="471" customWidth="1"/>
    <col min="3077" max="3078" width="20.125" style="471" customWidth="1"/>
    <col min="3079" max="3080" width="10.375" style="471" customWidth="1"/>
    <col min="3081" max="3081" width="3.125" style="471" customWidth="1"/>
    <col min="3082" max="3082" width="3.75" style="471" customWidth="1"/>
    <col min="3083" max="3083" width="2.5" style="471" customWidth="1"/>
    <col min="3084" max="3329" width="9" style="471"/>
    <col min="3330" max="3330" width="2.125" style="471" customWidth="1"/>
    <col min="3331" max="3331" width="24.25" style="471" customWidth="1"/>
    <col min="3332" max="3332" width="4" style="471" customWidth="1"/>
    <col min="3333" max="3334" width="20.125" style="471" customWidth="1"/>
    <col min="3335" max="3336" width="10.375" style="471" customWidth="1"/>
    <col min="3337" max="3337" width="3.125" style="471" customWidth="1"/>
    <col min="3338" max="3338" width="3.75" style="471" customWidth="1"/>
    <col min="3339" max="3339" width="2.5" style="471" customWidth="1"/>
    <col min="3340" max="3585" width="9" style="471"/>
    <col min="3586" max="3586" width="2.125" style="471" customWidth="1"/>
    <col min="3587" max="3587" width="24.25" style="471" customWidth="1"/>
    <col min="3588" max="3588" width="4" style="471" customWidth="1"/>
    <col min="3589" max="3590" width="20.125" style="471" customWidth="1"/>
    <col min="3591" max="3592" width="10.375" style="471" customWidth="1"/>
    <col min="3593" max="3593" width="3.125" style="471" customWidth="1"/>
    <col min="3594" max="3594" width="3.75" style="471" customWidth="1"/>
    <col min="3595" max="3595" width="2.5" style="471" customWidth="1"/>
    <col min="3596" max="3841" width="9" style="471"/>
    <col min="3842" max="3842" width="2.125" style="471" customWidth="1"/>
    <col min="3843" max="3843" width="24.25" style="471" customWidth="1"/>
    <col min="3844" max="3844" width="4" style="471" customWidth="1"/>
    <col min="3845" max="3846" width="20.125" style="471" customWidth="1"/>
    <col min="3847" max="3848" width="10.375" style="471" customWidth="1"/>
    <col min="3849" max="3849" width="3.125" style="471" customWidth="1"/>
    <col min="3850" max="3850" width="3.75" style="471" customWidth="1"/>
    <col min="3851" max="3851" width="2.5" style="471" customWidth="1"/>
    <col min="3852" max="4097" width="9" style="471"/>
    <col min="4098" max="4098" width="2.125" style="471" customWidth="1"/>
    <col min="4099" max="4099" width="24.25" style="471" customWidth="1"/>
    <col min="4100" max="4100" width="4" style="471" customWidth="1"/>
    <col min="4101" max="4102" width="20.125" style="471" customWidth="1"/>
    <col min="4103" max="4104" width="10.375" style="471" customWidth="1"/>
    <col min="4105" max="4105" width="3.125" style="471" customWidth="1"/>
    <col min="4106" max="4106" width="3.75" style="471" customWidth="1"/>
    <col min="4107" max="4107" width="2.5" style="471" customWidth="1"/>
    <col min="4108" max="4353" width="9" style="471"/>
    <col min="4354" max="4354" width="2.125" style="471" customWidth="1"/>
    <col min="4355" max="4355" width="24.25" style="471" customWidth="1"/>
    <col min="4356" max="4356" width="4" style="471" customWidth="1"/>
    <col min="4357" max="4358" width="20.125" style="471" customWidth="1"/>
    <col min="4359" max="4360" width="10.375" style="471" customWidth="1"/>
    <col min="4361" max="4361" width="3.125" style="471" customWidth="1"/>
    <col min="4362" max="4362" width="3.75" style="471" customWidth="1"/>
    <col min="4363" max="4363" width="2.5" style="471" customWidth="1"/>
    <col min="4364" max="4609" width="9" style="471"/>
    <col min="4610" max="4610" width="2.125" style="471" customWidth="1"/>
    <col min="4611" max="4611" width="24.25" style="471" customWidth="1"/>
    <col min="4612" max="4612" width="4" style="471" customWidth="1"/>
    <col min="4613" max="4614" width="20.125" style="471" customWidth="1"/>
    <col min="4615" max="4616" width="10.375" style="471" customWidth="1"/>
    <col min="4617" max="4617" width="3.125" style="471" customWidth="1"/>
    <col min="4618" max="4618" width="3.75" style="471" customWidth="1"/>
    <col min="4619" max="4619" width="2.5" style="471" customWidth="1"/>
    <col min="4620" max="4865" width="9" style="471"/>
    <col min="4866" max="4866" width="2.125" style="471" customWidth="1"/>
    <col min="4867" max="4867" width="24.25" style="471" customWidth="1"/>
    <col min="4868" max="4868" width="4" style="471" customWidth="1"/>
    <col min="4869" max="4870" width="20.125" style="471" customWidth="1"/>
    <col min="4871" max="4872" width="10.375" style="471" customWidth="1"/>
    <col min="4873" max="4873" width="3.125" style="471" customWidth="1"/>
    <col min="4874" max="4874" width="3.75" style="471" customWidth="1"/>
    <col min="4875" max="4875" width="2.5" style="471" customWidth="1"/>
    <col min="4876" max="5121" width="9" style="471"/>
    <col min="5122" max="5122" width="2.125" style="471" customWidth="1"/>
    <col min="5123" max="5123" width="24.25" style="471" customWidth="1"/>
    <col min="5124" max="5124" width="4" style="471" customWidth="1"/>
    <col min="5125" max="5126" width="20.125" style="471" customWidth="1"/>
    <col min="5127" max="5128" width="10.375" style="471" customWidth="1"/>
    <col min="5129" max="5129" width="3.125" style="471" customWidth="1"/>
    <col min="5130" max="5130" width="3.75" style="471" customWidth="1"/>
    <col min="5131" max="5131" width="2.5" style="471" customWidth="1"/>
    <col min="5132" max="5377" width="9" style="471"/>
    <col min="5378" max="5378" width="2.125" style="471" customWidth="1"/>
    <col min="5379" max="5379" width="24.25" style="471" customWidth="1"/>
    <col min="5380" max="5380" width="4" style="471" customWidth="1"/>
    <col min="5381" max="5382" width="20.125" style="471" customWidth="1"/>
    <col min="5383" max="5384" width="10.375" style="471" customWidth="1"/>
    <col min="5385" max="5385" width="3.125" style="471" customWidth="1"/>
    <col min="5386" max="5386" width="3.75" style="471" customWidth="1"/>
    <col min="5387" max="5387" width="2.5" style="471" customWidth="1"/>
    <col min="5388" max="5633" width="9" style="471"/>
    <col min="5634" max="5634" width="2.125" style="471" customWidth="1"/>
    <col min="5635" max="5635" width="24.25" style="471" customWidth="1"/>
    <col min="5636" max="5636" width="4" style="471" customWidth="1"/>
    <col min="5637" max="5638" width="20.125" style="471" customWidth="1"/>
    <col min="5639" max="5640" width="10.375" style="471" customWidth="1"/>
    <col min="5641" max="5641" width="3.125" style="471" customWidth="1"/>
    <col min="5642" max="5642" width="3.75" style="471" customWidth="1"/>
    <col min="5643" max="5643" width="2.5" style="471" customWidth="1"/>
    <col min="5644" max="5889" width="9" style="471"/>
    <col min="5890" max="5890" width="2.125" style="471" customWidth="1"/>
    <col min="5891" max="5891" width="24.25" style="471" customWidth="1"/>
    <col min="5892" max="5892" width="4" style="471" customWidth="1"/>
    <col min="5893" max="5894" width="20.125" style="471" customWidth="1"/>
    <col min="5895" max="5896" width="10.375" style="471" customWidth="1"/>
    <col min="5897" max="5897" width="3.125" style="471" customWidth="1"/>
    <col min="5898" max="5898" width="3.75" style="471" customWidth="1"/>
    <col min="5899" max="5899" width="2.5" style="471" customWidth="1"/>
    <col min="5900" max="6145" width="9" style="471"/>
    <col min="6146" max="6146" width="2.125" style="471" customWidth="1"/>
    <col min="6147" max="6147" width="24.25" style="471" customWidth="1"/>
    <col min="6148" max="6148" width="4" style="471" customWidth="1"/>
    <col min="6149" max="6150" width="20.125" style="471" customWidth="1"/>
    <col min="6151" max="6152" width="10.375" style="471" customWidth="1"/>
    <col min="6153" max="6153" width="3.125" style="471" customWidth="1"/>
    <col min="6154" max="6154" width="3.75" style="471" customWidth="1"/>
    <col min="6155" max="6155" width="2.5" style="471" customWidth="1"/>
    <col min="6156" max="6401" width="9" style="471"/>
    <col min="6402" max="6402" width="2.125" style="471" customWidth="1"/>
    <col min="6403" max="6403" width="24.25" style="471" customWidth="1"/>
    <col min="6404" max="6404" width="4" style="471" customWidth="1"/>
    <col min="6405" max="6406" width="20.125" style="471" customWidth="1"/>
    <col min="6407" max="6408" width="10.375" style="471" customWidth="1"/>
    <col min="6409" max="6409" width="3.125" style="471" customWidth="1"/>
    <col min="6410" max="6410" width="3.75" style="471" customWidth="1"/>
    <col min="6411" max="6411" width="2.5" style="471" customWidth="1"/>
    <col min="6412" max="6657" width="9" style="471"/>
    <col min="6658" max="6658" width="2.125" style="471" customWidth="1"/>
    <col min="6659" max="6659" width="24.25" style="471" customWidth="1"/>
    <col min="6660" max="6660" width="4" style="471" customWidth="1"/>
    <col min="6661" max="6662" width="20.125" style="471" customWidth="1"/>
    <col min="6663" max="6664" width="10.375" style="471" customWidth="1"/>
    <col min="6665" max="6665" width="3.125" style="471" customWidth="1"/>
    <col min="6666" max="6666" width="3.75" style="471" customWidth="1"/>
    <col min="6667" max="6667" width="2.5" style="471" customWidth="1"/>
    <col min="6668" max="6913" width="9" style="471"/>
    <col min="6914" max="6914" width="2.125" style="471" customWidth="1"/>
    <col min="6915" max="6915" width="24.25" style="471" customWidth="1"/>
    <col min="6916" max="6916" width="4" style="471" customWidth="1"/>
    <col min="6917" max="6918" width="20.125" style="471" customWidth="1"/>
    <col min="6919" max="6920" width="10.375" style="471" customWidth="1"/>
    <col min="6921" max="6921" width="3.125" style="471" customWidth="1"/>
    <col min="6922" max="6922" width="3.75" style="471" customWidth="1"/>
    <col min="6923" max="6923" width="2.5" style="471" customWidth="1"/>
    <col min="6924" max="7169" width="9" style="471"/>
    <col min="7170" max="7170" width="2.125" style="471" customWidth="1"/>
    <col min="7171" max="7171" width="24.25" style="471" customWidth="1"/>
    <col min="7172" max="7172" width="4" style="471" customWidth="1"/>
    <col min="7173" max="7174" width="20.125" style="471" customWidth="1"/>
    <col min="7175" max="7176" width="10.375" style="471" customWidth="1"/>
    <col min="7177" max="7177" width="3.125" style="471" customWidth="1"/>
    <col min="7178" max="7178" width="3.75" style="471" customWidth="1"/>
    <col min="7179" max="7179" width="2.5" style="471" customWidth="1"/>
    <col min="7180" max="7425" width="9" style="471"/>
    <col min="7426" max="7426" width="2.125" style="471" customWidth="1"/>
    <col min="7427" max="7427" width="24.25" style="471" customWidth="1"/>
    <col min="7428" max="7428" width="4" style="471" customWidth="1"/>
    <col min="7429" max="7430" width="20.125" style="471" customWidth="1"/>
    <col min="7431" max="7432" width="10.375" style="471" customWidth="1"/>
    <col min="7433" max="7433" width="3.125" style="471" customWidth="1"/>
    <col min="7434" max="7434" width="3.75" style="471" customWidth="1"/>
    <col min="7435" max="7435" width="2.5" style="471" customWidth="1"/>
    <col min="7436" max="7681" width="9" style="471"/>
    <col min="7682" max="7682" width="2.125" style="471" customWidth="1"/>
    <col min="7683" max="7683" width="24.25" style="471" customWidth="1"/>
    <col min="7684" max="7684" width="4" style="471" customWidth="1"/>
    <col min="7685" max="7686" width="20.125" style="471" customWidth="1"/>
    <col min="7687" max="7688" width="10.375" style="471" customWidth="1"/>
    <col min="7689" max="7689" width="3.125" style="471" customWidth="1"/>
    <col min="7690" max="7690" width="3.75" style="471" customWidth="1"/>
    <col min="7691" max="7691" width="2.5" style="471" customWidth="1"/>
    <col min="7692" max="7937" width="9" style="471"/>
    <col min="7938" max="7938" width="2.125" style="471" customWidth="1"/>
    <col min="7939" max="7939" width="24.25" style="471" customWidth="1"/>
    <col min="7940" max="7940" width="4" style="471" customWidth="1"/>
    <col min="7941" max="7942" width="20.125" style="471" customWidth="1"/>
    <col min="7943" max="7944" width="10.375" style="471" customWidth="1"/>
    <col min="7945" max="7945" width="3.125" style="471" customWidth="1"/>
    <col min="7946" max="7946" width="3.75" style="471" customWidth="1"/>
    <col min="7947" max="7947" width="2.5" style="471" customWidth="1"/>
    <col min="7948" max="8193" width="9" style="471"/>
    <col min="8194" max="8194" width="2.125" style="471" customWidth="1"/>
    <col min="8195" max="8195" width="24.25" style="471" customWidth="1"/>
    <col min="8196" max="8196" width="4" style="471" customWidth="1"/>
    <col min="8197" max="8198" width="20.125" style="471" customWidth="1"/>
    <col min="8199" max="8200" width="10.375" style="471" customWidth="1"/>
    <col min="8201" max="8201" width="3.125" style="471" customWidth="1"/>
    <col min="8202" max="8202" width="3.75" style="471" customWidth="1"/>
    <col min="8203" max="8203" width="2.5" style="471" customWidth="1"/>
    <col min="8204" max="8449" width="9" style="471"/>
    <col min="8450" max="8450" width="2.125" style="471" customWidth="1"/>
    <col min="8451" max="8451" width="24.25" style="471" customWidth="1"/>
    <col min="8452" max="8452" width="4" style="471" customWidth="1"/>
    <col min="8453" max="8454" width="20.125" style="471" customWidth="1"/>
    <col min="8455" max="8456" width="10.375" style="471" customWidth="1"/>
    <col min="8457" max="8457" width="3.125" style="471" customWidth="1"/>
    <col min="8458" max="8458" width="3.75" style="471" customWidth="1"/>
    <col min="8459" max="8459" width="2.5" style="471" customWidth="1"/>
    <col min="8460" max="8705" width="9" style="471"/>
    <col min="8706" max="8706" width="2.125" style="471" customWidth="1"/>
    <col min="8707" max="8707" width="24.25" style="471" customWidth="1"/>
    <col min="8708" max="8708" width="4" style="471" customWidth="1"/>
    <col min="8709" max="8710" width="20.125" style="471" customWidth="1"/>
    <col min="8711" max="8712" width="10.375" style="471" customWidth="1"/>
    <col min="8713" max="8713" width="3.125" style="471" customWidth="1"/>
    <col min="8714" max="8714" width="3.75" style="471" customWidth="1"/>
    <col min="8715" max="8715" width="2.5" style="471" customWidth="1"/>
    <col min="8716" max="8961" width="9" style="471"/>
    <col min="8962" max="8962" width="2.125" style="471" customWidth="1"/>
    <col min="8963" max="8963" width="24.25" style="471" customWidth="1"/>
    <col min="8964" max="8964" width="4" style="471" customWidth="1"/>
    <col min="8965" max="8966" width="20.125" style="471" customWidth="1"/>
    <col min="8967" max="8968" width="10.375" style="471" customWidth="1"/>
    <col min="8969" max="8969" width="3.125" style="471" customWidth="1"/>
    <col min="8970" max="8970" width="3.75" style="471" customWidth="1"/>
    <col min="8971" max="8971" width="2.5" style="471" customWidth="1"/>
    <col min="8972" max="9217" width="9" style="471"/>
    <col min="9218" max="9218" width="2.125" style="471" customWidth="1"/>
    <col min="9219" max="9219" width="24.25" style="471" customWidth="1"/>
    <col min="9220" max="9220" width="4" style="471" customWidth="1"/>
    <col min="9221" max="9222" width="20.125" style="471" customWidth="1"/>
    <col min="9223" max="9224" width="10.375" style="471" customWidth="1"/>
    <col min="9225" max="9225" width="3.125" style="471" customWidth="1"/>
    <col min="9226" max="9226" width="3.75" style="471" customWidth="1"/>
    <col min="9227" max="9227" width="2.5" style="471" customWidth="1"/>
    <col min="9228" max="9473" width="9" style="471"/>
    <col min="9474" max="9474" width="2.125" style="471" customWidth="1"/>
    <col min="9475" max="9475" width="24.25" style="471" customWidth="1"/>
    <col min="9476" max="9476" width="4" style="471" customWidth="1"/>
    <col min="9477" max="9478" width="20.125" style="471" customWidth="1"/>
    <col min="9479" max="9480" width="10.375" style="471" customWidth="1"/>
    <col min="9481" max="9481" width="3.125" style="471" customWidth="1"/>
    <col min="9482" max="9482" width="3.75" style="471" customWidth="1"/>
    <col min="9483" max="9483" width="2.5" style="471" customWidth="1"/>
    <col min="9484" max="9729" width="9" style="471"/>
    <col min="9730" max="9730" width="2.125" style="471" customWidth="1"/>
    <col min="9731" max="9731" width="24.25" style="471" customWidth="1"/>
    <col min="9732" max="9732" width="4" style="471" customWidth="1"/>
    <col min="9733" max="9734" width="20.125" style="471" customWidth="1"/>
    <col min="9735" max="9736" width="10.375" style="471" customWidth="1"/>
    <col min="9737" max="9737" width="3.125" style="471" customWidth="1"/>
    <col min="9738" max="9738" width="3.75" style="471" customWidth="1"/>
    <col min="9739" max="9739" width="2.5" style="471" customWidth="1"/>
    <col min="9740" max="9985" width="9" style="471"/>
    <col min="9986" max="9986" width="2.125" style="471" customWidth="1"/>
    <col min="9987" max="9987" width="24.25" style="471" customWidth="1"/>
    <col min="9988" max="9988" width="4" style="471" customWidth="1"/>
    <col min="9989" max="9990" width="20.125" style="471" customWidth="1"/>
    <col min="9991" max="9992" width="10.375" style="471" customWidth="1"/>
    <col min="9993" max="9993" width="3.125" style="471" customWidth="1"/>
    <col min="9994" max="9994" width="3.75" style="471" customWidth="1"/>
    <col min="9995" max="9995" width="2.5" style="471" customWidth="1"/>
    <col min="9996" max="10241" width="9" style="471"/>
    <col min="10242" max="10242" width="2.125" style="471" customWidth="1"/>
    <col min="10243" max="10243" width="24.25" style="471" customWidth="1"/>
    <col min="10244" max="10244" width="4" style="471" customWidth="1"/>
    <col min="10245" max="10246" width="20.125" style="471" customWidth="1"/>
    <col min="10247" max="10248" width="10.375" style="471" customWidth="1"/>
    <col min="10249" max="10249" width="3.125" style="471" customWidth="1"/>
    <col min="10250" max="10250" width="3.75" style="471" customWidth="1"/>
    <col min="10251" max="10251" width="2.5" style="471" customWidth="1"/>
    <col min="10252" max="10497" width="9" style="471"/>
    <col min="10498" max="10498" width="2.125" style="471" customWidth="1"/>
    <col min="10499" max="10499" width="24.25" style="471" customWidth="1"/>
    <col min="10500" max="10500" width="4" style="471" customWidth="1"/>
    <col min="10501" max="10502" width="20.125" style="471" customWidth="1"/>
    <col min="10503" max="10504" width="10.375" style="471" customWidth="1"/>
    <col min="10505" max="10505" width="3.125" style="471" customWidth="1"/>
    <col min="10506" max="10506" width="3.75" style="471" customWidth="1"/>
    <col min="10507" max="10507" width="2.5" style="471" customWidth="1"/>
    <col min="10508" max="10753" width="9" style="471"/>
    <col min="10754" max="10754" width="2.125" style="471" customWidth="1"/>
    <col min="10755" max="10755" width="24.25" style="471" customWidth="1"/>
    <col min="10756" max="10756" width="4" style="471" customWidth="1"/>
    <col min="10757" max="10758" width="20.125" style="471" customWidth="1"/>
    <col min="10759" max="10760" width="10.375" style="471" customWidth="1"/>
    <col min="10761" max="10761" width="3.125" style="471" customWidth="1"/>
    <col min="10762" max="10762" width="3.75" style="471" customWidth="1"/>
    <col min="10763" max="10763" width="2.5" style="471" customWidth="1"/>
    <col min="10764" max="11009" width="9" style="471"/>
    <col min="11010" max="11010" width="2.125" style="471" customWidth="1"/>
    <col min="11011" max="11011" width="24.25" style="471" customWidth="1"/>
    <col min="11012" max="11012" width="4" style="471" customWidth="1"/>
    <col min="11013" max="11014" width="20.125" style="471" customWidth="1"/>
    <col min="11015" max="11016" width="10.375" style="471" customWidth="1"/>
    <col min="11017" max="11017" width="3.125" style="471" customWidth="1"/>
    <col min="11018" max="11018" width="3.75" style="471" customWidth="1"/>
    <col min="11019" max="11019" width="2.5" style="471" customWidth="1"/>
    <col min="11020" max="11265" width="9" style="471"/>
    <col min="11266" max="11266" width="2.125" style="471" customWidth="1"/>
    <col min="11267" max="11267" width="24.25" style="471" customWidth="1"/>
    <col min="11268" max="11268" width="4" style="471" customWidth="1"/>
    <col min="11269" max="11270" width="20.125" style="471" customWidth="1"/>
    <col min="11271" max="11272" width="10.375" style="471" customWidth="1"/>
    <col min="11273" max="11273" width="3.125" style="471" customWidth="1"/>
    <col min="11274" max="11274" width="3.75" style="471" customWidth="1"/>
    <col min="11275" max="11275" width="2.5" style="471" customWidth="1"/>
    <col min="11276" max="11521" width="9" style="471"/>
    <col min="11522" max="11522" width="2.125" style="471" customWidth="1"/>
    <col min="11523" max="11523" width="24.25" style="471" customWidth="1"/>
    <col min="11524" max="11524" width="4" style="471" customWidth="1"/>
    <col min="11525" max="11526" width="20.125" style="471" customWidth="1"/>
    <col min="11527" max="11528" width="10.375" style="471" customWidth="1"/>
    <col min="11529" max="11529" width="3.125" style="471" customWidth="1"/>
    <col min="11530" max="11530" width="3.75" style="471" customWidth="1"/>
    <col min="11531" max="11531" width="2.5" style="471" customWidth="1"/>
    <col min="11532" max="11777" width="9" style="471"/>
    <col min="11778" max="11778" width="2.125" style="471" customWidth="1"/>
    <col min="11779" max="11779" width="24.25" style="471" customWidth="1"/>
    <col min="11780" max="11780" width="4" style="471" customWidth="1"/>
    <col min="11781" max="11782" width="20.125" style="471" customWidth="1"/>
    <col min="11783" max="11784" width="10.375" style="471" customWidth="1"/>
    <col min="11785" max="11785" width="3.125" style="471" customWidth="1"/>
    <col min="11786" max="11786" width="3.75" style="471" customWidth="1"/>
    <col min="11787" max="11787" width="2.5" style="471" customWidth="1"/>
    <col min="11788" max="12033" width="9" style="471"/>
    <col min="12034" max="12034" width="2.125" style="471" customWidth="1"/>
    <col min="12035" max="12035" width="24.25" style="471" customWidth="1"/>
    <col min="12036" max="12036" width="4" style="471" customWidth="1"/>
    <col min="12037" max="12038" width="20.125" style="471" customWidth="1"/>
    <col min="12039" max="12040" width="10.375" style="471" customWidth="1"/>
    <col min="12041" max="12041" width="3.125" style="471" customWidth="1"/>
    <col min="12042" max="12042" width="3.75" style="471" customWidth="1"/>
    <col min="12043" max="12043" width="2.5" style="471" customWidth="1"/>
    <col min="12044" max="12289" width="9" style="471"/>
    <col min="12290" max="12290" width="2.125" style="471" customWidth="1"/>
    <col min="12291" max="12291" width="24.25" style="471" customWidth="1"/>
    <col min="12292" max="12292" width="4" style="471" customWidth="1"/>
    <col min="12293" max="12294" width="20.125" style="471" customWidth="1"/>
    <col min="12295" max="12296" width="10.375" style="471" customWidth="1"/>
    <col min="12297" max="12297" width="3.125" style="471" customWidth="1"/>
    <col min="12298" max="12298" width="3.75" style="471" customWidth="1"/>
    <col min="12299" max="12299" width="2.5" style="471" customWidth="1"/>
    <col min="12300" max="12545" width="9" style="471"/>
    <col min="12546" max="12546" width="2.125" style="471" customWidth="1"/>
    <col min="12547" max="12547" width="24.25" style="471" customWidth="1"/>
    <col min="12548" max="12548" width="4" style="471" customWidth="1"/>
    <col min="12549" max="12550" width="20.125" style="471" customWidth="1"/>
    <col min="12551" max="12552" width="10.375" style="471" customWidth="1"/>
    <col min="12553" max="12553" width="3.125" style="471" customWidth="1"/>
    <col min="12554" max="12554" width="3.75" style="471" customWidth="1"/>
    <col min="12555" max="12555" width="2.5" style="471" customWidth="1"/>
    <col min="12556" max="12801" width="9" style="471"/>
    <col min="12802" max="12802" width="2.125" style="471" customWidth="1"/>
    <col min="12803" max="12803" width="24.25" style="471" customWidth="1"/>
    <col min="12804" max="12804" width="4" style="471" customWidth="1"/>
    <col min="12805" max="12806" width="20.125" style="471" customWidth="1"/>
    <col min="12807" max="12808" width="10.375" style="471" customWidth="1"/>
    <col min="12809" max="12809" width="3.125" style="471" customWidth="1"/>
    <col min="12810" max="12810" width="3.75" style="471" customWidth="1"/>
    <col min="12811" max="12811" width="2.5" style="471" customWidth="1"/>
    <col min="12812" max="13057" width="9" style="471"/>
    <col min="13058" max="13058" width="2.125" style="471" customWidth="1"/>
    <col min="13059" max="13059" width="24.25" style="471" customWidth="1"/>
    <col min="13060" max="13060" width="4" style="471" customWidth="1"/>
    <col min="13061" max="13062" width="20.125" style="471" customWidth="1"/>
    <col min="13063" max="13064" width="10.375" style="471" customWidth="1"/>
    <col min="13065" max="13065" width="3.125" style="471" customWidth="1"/>
    <col min="13066" max="13066" width="3.75" style="471" customWidth="1"/>
    <col min="13067" max="13067" width="2.5" style="471" customWidth="1"/>
    <col min="13068" max="13313" width="9" style="471"/>
    <col min="13314" max="13314" width="2.125" style="471" customWidth="1"/>
    <col min="13315" max="13315" width="24.25" style="471" customWidth="1"/>
    <col min="13316" max="13316" width="4" style="471" customWidth="1"/>
    <col min="13317" max="13318" width="20.125" style="471" customWidth="1"/>
    <col min="13319" max="13320" width="10.375" style="471" customWidth="1"/>
    <col min="13321" max="13321" width="3.125" style="471" customWidth="1"/>
    <col min="13322" max="13322" width="3.75" style="471" customWidth="1"/>
    <col min="13323" max="13323" width="2.5" style="471" customWidth="1"/>
    <col min="13324" max="13569" width="9" style="471"/>
    <col min="13570" max="13570" width="2.125" style="471" customWidth="1"/>
    <col min="13571" max="13571" width="24.25" style="471" customWidth="1"/>
    <col min="13572" max="13572" width="4" style="471" customWidth="1"/>
    <col min="13573" max="13574" width="20.125" style="471" customWidth="1"/>
    <col min="13575" max="13576" width="10.375" style="471" customWidth="1"/>
    <col min="13577" max="13577" width="3.125" style="471" customWidth="1"/>
    <col min="13578" max="13578" width="3.75" style="471" customWidth="1"/>
    <col min="13579" max="13579" width="2.5" style="471" customWidth="1"/>
    <col min="13580" max="13825" width="9" style="471"/>
    <col min="13826" max="13826" width="2.125" style="471" customWidth="1"/>
    <col min="13827" max="13827" width="24.25" style="471" customWidth="1"/>
    <col min="13828" max="13828" width="4" style="471" customWidth="1"/>
    <col min="13829" max="13830" width="20.125" style="471" customWidth="1"/>
    <col min="13831" max="13832" width="10.375" style="471" customWidth="1"/>
    <col min="13833" max="13833" width="3.125" style="471" customWidth="1"/>
    <col min="13834" max="13834" width="3.75" style="471" customWidth="1"/>
    <col min="13835" max="13835" width="2.5" style="471" customWidth="1"/>
    <col min="13836" max="14081" width="9" style="471"/>
    <col min="14082" max="14082" width="2.125" style="471" customWidth="1"/>
    <col min="14083" max="14083" width="24.25" style="471" customWidth="1"/>
    <col min="14084" max="14084" width="4" style="471" customWidth="1"/>
    <col min="14085" max="14086" width="20.125" style="471" customWidth="1"/>
    <col min="14087" max="14088" width="10.375" style="471" customWidth="1"/>
    <col min="14089" max="14089" width="3.125" style="471" customWidth="1"/>
    <col min="14090" max="14090" width="3.75" style="471" customWidth="1"/>
    <col min="14091" max="14091" width="2.5" style="471" customWidth="1"/>
    <col min="14092" max="14337" width="9" style="471"/>
    <col min="14338" max="14338" width="2.125" style="471" customWidth="1"/>
    <col min="14339" max="14339" width="24.25" style="471" customWidth="1"/>
    <col min="14340" max="14340" width="4" style="471" customWidth="1"/>
    <col min="14341" max="14342" width="20.125" style="471" customWidth="1"/>
    <col min="14343" max="14344" width="10.375" style="471" customWidth="1"/>
    <col min="14345" max="14345" width="3.125" style="471" customWidth="1"/>
    <col min="14346" max="14346" width="3.75" style="471" customWidth="1"/>
    <col min="14347" max="14347" width="2.5" style="471" customWidth="1"/>
    <col min="14348" max="14593" width="9" style="471"/>
    <col min="14594" max="14594" width="2.125" style="471" customWidth="1"/>
    <col min="14595" max="14595" width="24.25" style="471" customWidth="1"/>
    <col min="14596" max="14596" width="4" style="471" customWidth="1"/>
    <col min="14597" max="14598" width="20.125" style="471" customWidth="1"/>
    <col min="14599" max="14600" width="10.375" style="471" customWidth="1"/>
    <col min="14601" max="14601" width="3.125" style="471" customWidth="1"/>
    <col min="14602" max="14602" width="3.75" style="471" customWidth="1"/>
    <col min="14603" max="14603" width="2.5" style="471" customWidth="1"/>
    <col min="14604" max="14849" width="9" style="471"/>
    <col min="14850" max="14850" width="2.125" style="471" customWidth="1"/>
    <col min="14851" max="14851" width="24.25" style="471" customWidth="1"/>
    <col min="14852" max="14852" width="4" style="471" customWidth="1"/>
    <col min="14853" max="14854" width="20.125" style="471" customWidth="1"/>
    <col min="14855" max="14856" width="10.375" style="471" customWidth="1"/>
    <col min="14857" max="14857" width="3.125" style="471" customWidth="1"/>
    <col min="14858" max="14858" width="3.75" style="471" customWidth="1"/>
    <col min="14859" max="14859" width="2.5" style="471" customWidth="1"/>
    <col min="14860" max="15105" width="9" style="471"/>
    <col min="15106" max="15106" width="2.125" style="471" customWidth="1"/>
    <col min="15107" max="15107" width="24.25" style="471" customWidth="1"/>
    <col min="15108" max="15108" width="4" style="471" customWidth="1"/>
    <col min="15109" max="15110" width="20.125" style="471" customWidth="1"/>
    <col min="15111" max="15112" width="10.375" style="471" customWidth="1"/>
    <col min="15113" max="15113" width="3.125" style="471" customWidth="1"/>
    <col min="15114" max="15114" width="3.75" style="471" customWidth="1"/>
    <col min="15115" max="15115" width="2.5" style="471" customWidth="1"/>
    <col min="15116" max="15361" width="9" style="471"/>
    <col min="15362" max="15362" width="2.125" style="471" customWidth="1"/>
    <col min="15363" max="15363" width="24.25" style="471" customWidth="1"/>
    <col min="15364" max="15364" width="4" style="471" customWidth="1"/>
    <col min="15365" max="15366" width="20.125" style="471" customWidth="1"/>
    <col min="15367" max="15368" width="10.375" style="471" customWidth="1"/>
    <col min="15369" max="15369" width="3.125" style="471" customWidth="1"/>
    <col min="15370" max="15370" width="3.75" style="471" customWidth="1"/>
    <col min="15371" max="15371" width="2.5" style="471" customWidth="1"/>
    <col min="15372" max="15617" width="9" style="471"/>
    <col min="15618" max="15618" width="2.125" style="471" customWidth="1"/>
    <col min="15619" max="15619" width="24.25" style="471" customWidth="1"/>
    <col min="15620" max="15620" width="4" style="471" customWidth="1"/>
    <col min="15621" max="15622" width="20.125" style="471" customWidth="1"/>
    <col min="15623" max="15624" width="10.375" style="471" customWidth="1"/>
    <col min="15625" max="15625" width="3.125" style="471" customWidth="1"/>
    <col min="15626" max="15626" width="3.75" style="471" customWidth="1"/>
    <col min="15627" max="15627" width="2.5" style="471" customWidth="1"/>
    <col min="15628" max="15873" width="9" style="471"/>
    <col min="15874" max="15874" width="2.125" style="471" customWidth="1"/>
    <col min="15875" max="15875" width="24.25" style="471" customWidth="1"/>
    <col min="15876" max="15876" width="4" style="471" customWidth="1"/>
    <col min="15877" max="15878" width="20.125" style="471" customWidth="1"/>
    <col min="15879" max="15880" width="10.375" style="471" customWidth="1"/>
    <col min="15881" max="15881" width="3.125" style="471" customWidth="1"/>
    <col min="15882" max="15882" width="3.75" style="471" customWidth="1"/>
    <col min="15883" max="15883" width="2.5" style="471" customWidth="1"/>
    <col min="15884" max="16129" width="9" style="471"/>
    <col min="16130" max="16130" width="2.125" style="471" customWidth="1"/>
    <col min="16131" max="16131" width="24.25" style="471" customWidth="1"/>
    <col min="16132" max="16132" width="4" style="471" customWidth="1"/>
    <col min="16133" max="16134" width="20.125" style="471" customWidth="1"/>
    <col min="16135" max="16136" width="10.375" style="471" customWidth="1"/>
    <col min="16137" max="16137" width="3.125" style="471" customWidth="1"/>
    <col min="16138" max="16138" width="3.75" style="471" customWidth="1"/>
    <col min="16139" max="16139" width="2.5" style="471" customWidth="1"/>
    <col min="16140" max="16384" width="9" style="471"/>
  </cols>
  <sheetData>
    <row r="1" spans="1:9" ht="20.100000000000001" customHeight="1"/>
    <row r="2" spans="1:9" ht="20.100000000000001" customHeight="1">
      <c r="A2" s="474"/>
      <c r="B2" s="471" t="s">
        <v>1183</v>
      </c>
      <c r="F2" s="3441" t="s">
        <v>1182</v>
      </c>
      <c r="G2" s="3441"/>
      <c r="H2" s="3441"/>
      <c r="I2" s="3441"/>
    </row>
    <row r="3" spans="1:9" ht="20.100000000000001" customHeight="1">
      <c r="A3" s="474"/>
      <c r="I3" s="475"/>
    </row>
    <row r="4" spans="1:9" ht="20.100000000000001" customHeight="1">
      <c r="A4" s="474"/>
      <c r="B4" s="3453" t="s">
        <v>1181</v>
      </c>
      <c r="C4" s="3453"/>
      <c r="D4" s="3453"/>
      <c r="E4" s="3453"/>
      <c r="F4" s="3453"/>
      <c r="G4" s="3453"/>
      <c r="H4" s="3453"/>
      <c r="I4" s="3453"/>
    </row>
    <row r="5" spans="1:9" ht="20.100000000000001" customHeight="1">
      <c r="A5" s="474"/>
      <c r="D5" s="671"/>
      <c r="F5" s="475"/>
    </row>
    <row r="6" spans="1:9" ht="30" customHeight="1">
      <c r="A6" s="473"/>
      <c r="B6" s="672" t="s">
        <v>319</v>
      </c>
      <c r="C6" s="3442"/>
      <c r="D6" s="3443"/>
      <c r="E6" s="3443"/>
      <c r="F6" s="3443"/>
      <c r="G6" s="3443"/>
      <c r="H6" s="3443"/>
      <c r="I6" s="3444"/>
    </row>
    <row r="7" spans="1:9" ht="30" customHeight="1">
      <c r="B7" s="672" t="s">
        <v>41</v>
      </c>
      <c r="C7" s="3442" t="s">
        <v>1593</v>
      </c>
      <c r="D7" s="3443"/>
      <c r="E7" s="3443"/>
      <c r="F7" s="3443"/>
      <c r="G7" s="3443"/>
      <c r="H7" s="3443"/>
      <c r="I7" s="3444"/>
    </row>
    <row r="8" spans="1:9" ht="30" customHeight="1">
      <c r="B8" s="673"/>
      <c r="C8" s="673"/>
      <c r="D8" s="673"/>
      <c r="E8" s="673"/>
      <c r="F8" s="673"/>
      <c r="G8" s="673"/>
      <c r="H8" s="673"/>
      <c r="I8" s="673"/>
    </row>
    <row r="9" spans="1:9" ht="19.5" customHeight="1">
      <c r="B9" s="674" t="s">
        <v>1180</v>
      </c>
      <c r="C9" s="673"/>
      <c r="D9" s="673"/>
      <c r="E9" s="673"/>
      <c r="F9" s="673"/>
      <c r="G9" s="673"/>
      <c r="H9" s="673"/>
      <c r="I9" s="673"/>
    </row>
    <row r="10" spans="1:9" ht="19.5" customHeight="1">
      <c r="B10" s="3450" t="s">
        <v>1179</v>
      </c>
      <c r="C10" s="3451"/>
      <c r="D10" s="3451"/>
      <c r="E10" s="3451"/>
      <c r="F10" s="3451"/>
      <c r="G10" s="3451"/>
      <c r="H10" s="3450" t="s">
        <v>1178</v>
      </c>
      <c r="I10" s="3452"/>
    </row>
    <row r="11" spans="1:9" ht="75" customHeight="1">
      <c r="B11" s="3445" t="s">
        <v>1177</v>
      </c>
      <c r="C11" s="3447" t="s">
        <v>1176</v>
      </c>
      <c r="D11" s="3448"/>
      <c r="E11" s="3448"/>
      <c r="F11" s="3448"/>
      <c r="G11" s="3448"/>
      <c r="H11" s="3442"/>
      <c r="I11" s="3444"/>
    </row>
    <row r="12" spans="1:9" ht="75" customHeight="1">
      <c r="B12" s="3446"/>
      <c r="C12" s="3447" t="s">
        <v>1175</v>
      </c>
      <c r="D12" s="3448"/>
      <c r="E12" s="3448"/>
      <c r="F12" s="3448"/>
      <c r="G12" s="3448"/>
      <c r="H12" s="3442"/>
      <c r="I12" s="3444"/>
    </row>
    <row r="13" spans="1:9" ht="75" customHeight="1">
      <c r="B13" s="3445" t="s">
        <v>1174</v>
      </c>
      <c r="C13" s="3447" t="s">
        <v>1173</v>
      </c>
      <c r="D13" s="3448"/>
      <c r="E13" s="3448"/>
      <c r="F13" s="3448"/>
      <c r="G13" s="3448"/>
      <c r="H13" s="3442"/>
      <c r="I13" s="3444"/>
    </row>
    <row r="14" spans="1:9" ht="75" customHeight="1">
      <c r="B14" s="3449"/>
      <c r="C14" s="3447" t="s">
        <v>1172</v>
      </c>
      <c r="D14" s="3448"/>
      <c r="E14" s="3448"/>
      <c r="F14" s="3448"/>
      <c r="G14" s="3448"/>
      <c r="H14" s="3442"/>
      <c r="I14" s="3444"/>
    </row>
    <row r="15" spans="1:9" ht="75" customHeight="1">
      <c r="B15" s="3445" t="s">
        <v>1171</v>
      </c>
      <c r="C15" s="3447" t="s">
        <v>1170</v>
      </c>
      <c r="D15" s="3448"/>
      <c r="E15" s="3448"/>
      <c r="F15" s="3448"/>
      <c r="G15" s="3458"/>
      <c r="H15" s="3442"/>
      <c r="I15" s="3444"/>
    </row>
    <row r="16" spans="1:9" ht="75" customHeight="1">
      <c r="B16" s="3446"/>
      <c r="C16" s="3464" t="s">
        <v>1169</v>
      </c>
      <c r="D16" s="3465"/>
      <c r="E16" s="3465"/>
      <c r="F16" s="3465"/>
      <c r="G16" s="3465"/>
      <c r="H16" s="3442"/>
      <c r="I16" s="3444"/>
    </row>
    <row r="17" spans="2:11" ht="15" customHeight="1">
      <c r="B17" s="675"/>
      <c r="C17" s="675"/>
      <c r="D17" s="675"/>
      <c r="E17" s="675"/>
      <c r="F17" s="675"/>
      <c r="G17" s="675"/>
      <c r="H17" s="476"/>
      <c r="I17" s="476"/>
    </row>
    <row r="18" spans="2:11" ht="15" customHeight="1">
      <c r="B18" s="676" t="s">
        <v>1168</v>
      </c>
      <c r="C18" s="676"/>
      <c r="D18" s="676"/>
      <c r="E18" s="676"/>
      <c r="F18" s="676"/>
      <c r="G18" s="676"/>
      <c r="H18" s="676"/>
      <c r="I18" s="676"/>
    </row>
    <row r="19" spans="2:11">
      <c r="B19" s="3459" t="s">
        <v>1167</v>
      </c>
      <c r="C19" s="3460"/>
      <c r="D19" s="3460"/>
      <c r="E19" s="3460"/>
      <c r="F19" s="3460"/>
      <c r="G19" s="3461"/>
      <c r="H19" s="677" t="s">
        <v>950</v>
      </c>
      <c r="I19" s="677"/>
    </row>
    <row r="20" spans="2:11">
      <c r="B20" s="678">
        <v>1</v>
      </c>
      <c r="C20" s="3455" t="s">
        <v>1166</v>
      </c>
      <c r="D20" s="3456"/>
      <c r="E20" s="3456"/>
      <c r="F20" s="3456"/>
      <c r="G20" s="3457"/>
      <c r="H20" s="3442"/>
      <c r="I20" s="3444"/>
    </row>
    <row r="21" spans="2:11" ht="18.75" customHeight="1">
      <c r="B21" s="678">
        <v>2</v>
      </c>
      <c r="C21" s="3455" t="s">
        <v>1165</v>
      </c>
      <c r="D21" s="3456"/>
      <c r="E21" s="3456"/>
      <c r="F21" s="3456"/>
      <c r="G21" s="3457"/>
      <c r="H21" s="3442"/>
      <c r="I21" s="3444"/>
    </row>
    <row r="22" spans="2:11" ht="17.25" customHeight="1">
      <c r="B22" s="678">
        <v>3</v>
      </c>
      <c r="C22" s="3462" t="s">
        <v>1164</v>
      </c>
      <c r="D22" s="3462"/>
      <c r="E22" s="3462"/>
      <c r="F22" s="3463"/>
      <c r="G22" s="3463"/>
      <c r="H22" s="3442"/>
      <c r="I22" s="3444"/>
      <c r="J22" s="106"/>
      <c r="K22" s="106"/>
    </row>
    <row r="23" spans="2:11" ht="17.25" customHeight="1">
      <c r="B23" s="472"/>
      <c r="C23" s="106"/>
      <c r="D23" s="106"/>
      <c r="E23" s="106"/>
      <c r="F23" s="106"/>
      <c r="G23" s="106"/>
      <c r="H23" s="106"/>
      <c r="I23" s="106"/>
      <c r="J23" s="106"/>
      <c r="K23" s="106"/>
    </row>
    <row r="24" spans="2:11" ht="17.25" customHeight="1">
      <c r="B24" s="3454" t="s">
        <v>1163</v>
      </c>
      <c r="C24" s="3454"/>
      <c r="D24" s="3454"/>
      <c r="E24" s="3454"/>
      <c r="F24" s="3454"/>
      <c r="G24" s="3454"/>
      <c r="H24" s="3454"/>
      <c r="I24" s="3454"/>
      <c r="J24" s="106"/>
      <c r="K24" s="106"/>
    </row>
    <row r="25" spans="2:11" ht="17.25" customHeight="1">
      <c r="B25" s="3454"/>
      <c r="C25" s="3454"/>
      <c r="D25" s="3454"/>
      <c r="E25" s="3454"/>
      <c r="F25" s="3454"/>
      <c r="G25" s="3454"/>
      <c r="H25" s="3454"/>
      <c r="I25" s="3454"/>
      <c r="J25" s="106"/>
      <c r="K25" s="106"/>
    </row>
    <row r="26" spans="2:11">
      <c r="B26" s="3454"/>
      <c r="C26" s="3454"/>
      <c r="D26" s="3454"/>
      <c r="E26" s="3454"/>
      <c r="F26" s="3454"/>
      <c r="G26" s="3454"/>
      <c r="H26" s="3454"/>
      <c r="I26" s="3454"/>
    </row>
    <row r="27" spans="2:11" ht="58.5" customHeight="1">
      <c r="B27" s="3454"/>
      <c r="C27" s="3454"/>
      <c r="D27" s="3454"/>
      <c r="E27" s="3454"/>
      <c r="F27" s="3454"/>
      <c r="G27" s="3454"/>
      <c r="H27" s="3454"/>
      <c r="I27" s="3454"/>
    </row>
  </sheetData>
  <mergeCells count="29">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H15:I15"/>
    <mergeCell ref="H16:I16"/>
    <mergeCell ref="F2:I2"/>
    <mergeCell ref="C6:I6"/>
    <mergeCell ref="C7:I7"/>
    <mergeCell ref="B11:B12"/>
    <mergeCell ref="C13:G13"/>
    <mergeCell ref="B13:B14"/>
    <mergeCell ref="B10:G10"/>
    <mergeCell ref="H11:I11"/>
    <mergeCell ref="H12:I12"/>
    <mergeCell ref="H13:I13"/>
    <mergeCell ref="H14:I14"/>
    <mergeCell ref="H10:I10"/>
    <mergeCell ref="B4:I4"/>
  </mergeCells>
  <phoneticPr fontId="1"/>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802" r:id="rId4" name="Check Box 2">
              <controlPr defaultSize="0" autoFill="0" autoLine="0" autoPict="0">
                <anchor moveWithCells="1">
                  <from>
                    <xdr:col>3</xdr:col>
                    <xdr:colOff>923925</xdr:colOff>
                    <xdr:row>6</xdr:row>
                    <xdr:rowOff>28575</xdr:rowOff>
                  </from>
                  <to>
                    <xdr:col>3</xdr:col>
                    <xdr:colOff>1247775</xdr:colOff>
                    <xdr:row>6</xdr:row>
                    <xdr:rowOff>371475</xdr:rowOff>
                  </to>
                </anchor>
              </controlPr>
            </control>
          </mc:Choice>
        </mc:AlternateContent>
        <mc:AlternateContent xmlns:mc="http://schemas.openxmlformats.org/markup-compatibility/2006">
          <mc:Choice Requires="x14">
            <control shapeId="76803" r:id="rId5" name="Check Box 3">
              <controlPr defaultSize="0" autoFill="0" autoLine="0" autoPict="0">
                <anchor moveWithCells="1">
                  <from>
                    <xdr:col>4</xdr:col>
                    <xdr:colOff>428625</xdr:colOff>
                    <xdr:row>6</xdr:row>
                    <xdr:rowOff>28575</xdr:rowOff>
                  </from>
                  <to>
                    <xdr:col>4</xdr:col>
                    <xdr:colOff>752475</xdr:colOff>
                    <xdr:row>6</xdr:row>
                    <xdr:rowOff>371475</xdr:rowOff>
                  </to>
                </anchor>
              </controlPr>
            </control>
          </mc:Choice>
        </mc:AlternateContent>
        <mc:AlternateContent xmlns:mc="http://schemas.openxmlformats.org/markup-compatibility/2006">
          <mc:Choice Requires="x14">
            <control shapeId="76804" r:id="rId6" name="Check Box 4">
              <controlPr defaultSize="0" autoFill="0" autoLine="0" autoPict="0">
                <anchor moveWithCells="1">
                  <from>
                    <xdr:col>4</xdr:col>
                    <xdr:colOff>1504950</xdr:colOff>
                    <xdr:row>6</xdr:row>
                    <xdr:rowOff>28575</xdr:rowOff>
                  </from>
                  <to>
                    <xdr:col>5</xdr:col>
                    <xdr:colOff>295275</xdr:colOff>
                    <xdr:row>6</xdr:row>
                    <xdr:rowOff>371475</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27BCC-0E09-4C90-9880-1E0BCEEB26A1}">
  <sheetPr>
    <pageSetUpPr fitToPage="1"/>
  </sheetPr>
  <dimension ref="A1:N18"/>
  <sheetViews>
    <sheetView view="pageBreakPreview" zoomScaleNormal="100" zoomScaleSheetLayoutView="100" workbookViewId="0">
      <selection activeCell="N1" sqref="N1:N1048576"/>
    </sheetView>
  </sheetViews>
  <sheetFormatPr defaultRowHeight="13.5"/>
  <cols>
    <col min="1" max="1" width="1.5" style="94" customWidth="1"/>
    <col min="2" max="2" width="24.25" style="94" customWidth="1"/>
    <col min="3" max="3" width="4" style="94" customWidth="1"/>
    <col min="4" max="4" width="20.125" style="94" customWidth="1"/>
    <col min="5" max="5" width="23.625" style="94" customWidth="1"/>
    <col min="6" max="6" width="10.375" style="94" customWidth="1"/>
    <col min="7" max="10" width="3.25" style="94" customWidth="1"/>
    <col min="11" max="11" width="3.75" style="94" customWidth="1"/>
    <col min="12" max="12" width="2.5" style="94" customWidth="1"/>
    <col min="13" max="13" width="9" style="94"/>
    <col min="14" max="14" width="0" style="94" hidden="1" customWidth="1"/>
    <col min="15" max="16384" width="9" style="94"/>
  </cols>
  <sheetData>
    <row r="1" spans="1:14" ht="27.75" customHeight="1">
      <c r="A1" s="186"/>
      <c r="B1" s="94" t="s">
        <v>1184</v>
      </c>
      <c r="F1" s="1774" t="s">
        <v>705</v>
      </c>
      <c r="G1" s="3472"/>
      <c r="H1" s="3472"/>
      <c r="I1" s="3472"/>
      <c r="J1" s="3472"/>
    </row>
    <row r="2" spans="1:14" ht="18.75" customHeight="1">
      <c r="A2" s="186"/>
      <c r="F2" s="28"/>
    </row>
    <row r="3" spans="1:14" ht="36" customHeight="1">
      <c r="B3" s="2049" t="s">
        <v>1185</v>
      </c>
      <c r="C3" s="3473"/>
      <c r="D3" s="3473"/>
      <c r="E3" s="3473"/>
      <c r="F3" s="3473"/>
      <c r="G3" s="3473"/>
      <c r="H3" s="3473"/>
      <c r="I3" s="3473"/>
      <c r="J3" s="3473"/>
    </row>
    <row r="4" spans="1:14" ht="33.75" customHeight="1">
      <c r="A4" s="353"/>
      <c r="B4" s="353"/>
      <c r="C4" s="353"/>
      <c r="D4" s="353"/>
      <c r="E4" s="353"/>
      <c r="F4" s="353"/>
      <c r="G4" s="353"/>
      <c r="H4" s="353"/>
      <c r="I4" s="353"/>
      <c r="J4" s="353"/>
    </row>
    <row r="5" spans="1:14" ht="36" customHeight="1">
      <c r="A5" s="353"/>
      <c r="B5" s="189" t="s">
        <v>319</v>
      </c>
      <c r="C5" s="2050"/>
      <c r="D5" s="2051"/>
      <c r="E5" s="2051"/>
      <c r="F5" s="2051"/>
      <c r="G5" s="2051"/>
      <c r="H5" s="2051"/>
      <c r="I5" s="2051"/>
      <c r="J5" s="2052"/>
    </row>
    <row r="6" spans="1:14" ht="36.75" customHeight="1">
      <c r="B6" s="477" t="s">
        <v>1186</v>
      </c>
      <c r="C6" s="3474" t="s">
        <v>1595</v>
      </c>
      <c r="D6" s="3474"/>
      <c r="E6" s="3474"/>
      <c r="F6" s="3474"/>
      <c r="G6" s="3474"/>
      <c r="H6" s="3474"/>
      <c r="I6" s="3474"/>
      <c r="J6" s="3475"/>
      <c r="N6" s="94" t="s">
        <v>245</v>
      </c>
    </row>
    <row r="7" spans="1:14" ht="36.75" customHeight="1">
      <c r="B7" s="477" t="s">
        <v>1187</v>
      </c>
      <c r="C7" s="3476" t="s">
        <v>1188</v>
      </c>
      <c r="D7" s="3239"/>
      <c r="E7" s="3239"/>
      <c r="F7" s="3239"/>
      <c r="G7" s="3239"/>
      <c r="H7" s="3239"/>
      <c r="I7" s="3239"/>
      <c r="J7" s="3477"/>
      <c r="N7" s="94" t="s">
        <v>246</v>
      </c>
    </row>
    <row r="8" spans="1:14" ht="81" customHeight="1">
      <c r="B8" s="477" t="s">
        <v>1189</v>
      </c>
      <c r="C8" s="3235" t="s">
        <v>1190</v>
      </c>
      <c r="D8" s="3236"/>
      <c r="E8" s="3236"/>
      <c r="F8" s="3237"/>
      <c r="G8" s="644" t="s">
        <v>32</v>
      </c>
      <c r="H8" s="643" t="s">
        <v>244</v>
      </c>
      <c r="I8" s="644" t="s">
        <v>32</v>
      </c>
      <c r="J8" s="642" t="s">
        <v>243</v>
      </c>
    </row>
    <row r="9" spans="1:14" ht="97.5" customHeight="1">
      <c r="B9" s="3469" t="s">
        <v>1191</v>
      </c>
      <c r="C9" s="3235" t="s">
        <v>1192</v>
      </c>
      <c r="D9" s="3236"/>
      <c r="E9" s="3236"/>
      <c r="F9" s="3237"/>
      <c r="G9" s="644" t="s">
        <v>32</v>
      </c>
      <c r="H9" s="643" t="s">
        <v>244</v>
      </c>
      <c r="I9" s="644" t="s">
        <v>32</v>
      </c>
      <c r="J9" s="642" t="s">
        <v>243</v>
      </c>
    </row>
    <row r="10" spans="1:14" ht="97.5" customHeight="1">
      <c r="B10" s="3470"/>
      <c r="C10" s="3235" t="s">
        <v>1193</v>
      </c>
      <c r="D10" s="3236"/>
      <c r="E10" s="3236"/>
      <c r="F10" s="3237"/>
      <c r="G10" s="644" t="s">
        <v>32</v>
      </c>
      <c r="H10" s="643" t="s">
        <v>244</v>
      </c>
      <c r="I10" s="644" t="s">
        <v>32</v>
      </c>
      <c r="J10" s="642" t="s">
        <v>243</v>
      </c>
    </row>
    <row r="11" spans="1:14" ht="97.5" customHeight="1">
      <c r="B11" s="3471"/>
      <c r="C11" s="3235" t="s">
        <v>1594</v>
      </c>
      <c r="D11" s="3236"/>
      <c r="E11" s="3236"/>
      <c r="F11" s="679"/>
      <c r="G11" s="3236" t="s">
        <v>526</v>
      </c>
      <c r="H11" s="3236"/>
      <c r="I11" s="3236"/>
      <c r="J11" s="3237"/>
    </row>
    <row r="12" spans="1:14" ht="120.75" customHeight="1">
      <c r="B12" s="478" t="s">
        <v>1194</v>
      </c>
      <c r="C12" s="3466" t="s">
        <v>1195</v>
      </c>
      <c r="D12" s="3467"/>
      <c r="E12" s="3467"/>
      <c r="F12" s="3468"/>
      <c r="G12" s="644" t="s">
        <v>32</v>
      </c>
      <c r="H12" s="643" t="s">
        <v>244</v>
      </c>
      <c r="I12" s="644" t="s">
        <v>32</v>
      </c>
      <c r="J12" s="642" t="s">
        <v>243</v>
      </c>
    </row>
    <row r="14" spans="1:14" ht="17.25" customHeight="1">
      <c r="B14" s="199" t="s">
        <v>521</v>
      </c>
      <c r="C14" s="200"/>
      <c r="D14" s="200"/>
      <c r="E14" s="200"/>
      <c r="F14" s="200"/>
      <c r="G14" s="200"/>
      <c r="H14" s="200"/>
      <c r="I14" s="200"/>
      <c r="J14" s="200"/>
      <c r="K14" s="200"/>
      <c r="L14" s="200"/>
    </row>
    <row r="15" spans="1:14" ht="45.75" customHeight="1">
      <c r="B15" s="3380" t="s">
        <v>1197</v>
      </c>
      <c r="C15" s="3380"/>
      <c r="D15" s="3380"/>
      <c r="E15" s="3380"/>
      <c r="F15" s="3380"/>
      <c r="G15" s="3380"/>
      <c r="H15" s="3380"/>
      <c r="I15" s="3380"/>
      <c r="J15" s="3380"/>
      <c r="K15" s="200"/>
      <c r="L15" s="200"/>
    </row>
    <row r="16" spans="1:14" ht="35.25" customHeight="1">
      <c r="B16" s="3380" t="s">
        <v>1198</v>
      </c>
      <c r="C16" s="3380"/>
      <c r="D16" s="3380"/>
      <c r="E16" s="3380"/>
      <c r="F16" s="3380"/>
      <c r="G16" s="3380"/>
      <c r="H16" s="3380"/>
      <c r="I16" s="3380"/>
      <c r="J16" s="3380"/>
      <c r="K16" s="200"/>
      <c r="L16" s="200"/>
    </row>
    <row r="17" spans="2:12" ht="17.25" customHeight="1">
      <c r="B17" s="470" t="s">
        <v>1199</v>
      </c>
      <c r="C17" s="200"/>
      <c r="D17" s="200"/>
      <c r="E17" s="200"/>
      <c r="F17" s="200"/>
      <c r="G17" s="200"/>
      <c r="H17" s="200"/>
      <c r="I17" s="200"/>
      <c r="J17" s="200"/>
      <c r="K17" s="200"/>
      <c r="L17" s="200"/>
    </row>
    <row r="18" spans="2:12">
      <c r="B18" s="199"/>
    </row>
  </sheetData>
  <mergeCells count="14">
    <mergeCell ref="C8:F8"/>
    <mergeCell ref="F1:J1"/>
    <mergeCell ref="B3:J3"/>
    <mergeCell ref="C5:J5"/>
    <mergeCell ref="C6:J6"/>
    <mergeCell ref="C7:J7"/>
    <mergeCell ref="C12:F12"/>
    <mergeCell ref="B15:J15"/>
    <mergeCell ref="B16:J16"/>
    <mergeCell ref="C11:E11"/>
    <mergeCell ref="G11:J11"/>
    <mergeCell ref="B9:B11"/>
    <mergeCell ref="C9:F9"/>
    <mergeCell ref="C10:F10"/>
  </mergeCells>
  <phoneticPr fontId="1"/>
  <dataValidations count="1">
    <dataValidation type="list" allowBlank="1" showInputMessage="1" showErrorMessage="1" sqref="G8:G10 I8:I10 G12 I12" xr:uid="{01D6ED7C-2F8C-4FF3-8A36-FF8E97070BFA}">
      <formula1>$N$6:$N$7</formula1>
    </dataValidation>
  </dataValidations>
  <pageMargins left="0.7" right="0.7" top="0.75" bottom="0.75" header="0.3" footer="0.3"/>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anchor moveWithCells="1">
                  <from>
                    <xdr:col>3</xdr:col>
                    <xdr:colOff>523875</xdr:colOff>
                    <xdr:row>5</xdr:row>
                    <xdr:rowOff>66675</xdr:rowOff>
                  </from>
                  <to>
                    <xdr:col>3</xdr:col>
                    <xdr:colOff>847725</xdr:colOff>
                    <xdr:row>5</xdr:row>
                    <xdr:rowOff>409575</xdr:rowOff>
                  </to>
                </anchor>
              </controlPr>
            </control>
          </mc:Choice>
        </mc:AlternateContent>
        <mc:AlternateContent xmlns:mc="http://schemas.openxmlformats.org/markup-compatibility/2006">
          <mc:Choice Requires="x14">
            <control shapeId="77826" r:id="rId5" name="Check Box 2">
              <controlPr defaultSize="0" autoFill="0" autoLine="0" autoPict="0">
                <anchor moveWithCells="1">
                  <from>
                    <xdr:col>4</xdr:col>
                    <xdr:colOff>314325</xdr:colOff>
                    <xdr:row>5</xdr:row>
                    <xdr:rowOff>57150</xdr:rowOff>
                  </from>
                  <to>
                    <xdr:col>4</xdr:col>
                    <xdr:colOff>638175</xdr:colOff>
                    <xdr:row>5</xdr:row>
                    <xdr:rowOff>400050</xdr:rowOff>
                  </to>
                </anchor>
              </controlPr>
            </control>
          </mc:Choice>
        </mc:AlternateContent>
        <mc:AlternateContent xmlns:mc="http://schemas.openxmlformats.org/markup-compatibility/2006">
          <mc:Choice Requires="x14">
            <control shapeId="77827" r:id="rId6" name="Check Box 3">
              <controlPr defaultSize="0" autoFill="0" autoLine="0" autoPict="0">
                <anchor moveWithCells="1">
                  <from>
                    <xdr:col>4</xdr:col>
                    <xdr:colOff>1619250</xdr:colOff>
                    <xdr:row>5</xdr:row>
                    <xdr:rowOff>57150</xdr:rowOff>
                  </from>
                  <to>
                    <xdr:col>5</xdr:col>
                    <xdr:colOff>142875</xdr:colOff>
                    <xdr:row>5</xdr:row>
                    <xdr:rowOff>400050</xdr:rowOff>
                  </to>
                </anchor>
              </controlPr>
            </control>
          </mc:Choice>
        </mc:AlternateContent>
        <mc:AlternateContent xmlns:mc="http://schemas.openxmlformats.org/markup-compatibility/2006">
          <mc:Choice Requires="x14">
            <control shapeId="77828" r:id="rId7" name="Check Box 4">
              <controlPr defaultSize="0" autoFill="0" autoLine="0" autoPict="0">
                <anchor moveWithCells="1">
                  <from>
                    <xdr:col>2</xdr:col>
                    <xdr:colOff>114300</xdr:colOff>
                    <xdr:row>6</xdr:row>
                    <xdr:rowOff>66675</xdr:rowOff>
                  </from>
                  <to>
                    <xdr:col>3</xdr:col>
                    <xdr:colOff>133350</xdr:colOff>
                    <xdr:row>6</xdr:row>
                    <xdr:rowOff>409575</xdr:rowOff>
                  </to>
                </anchor>
              </controlPr>
            </control>
          </mc:Choice>
        </mc:AlternateContent>
        <mc:AlternateContent xmlns:mc="http://schemas.openxmlformats.org/markup-compatibility/2006">
          <mc:Choice Requires="x14">
            <control shapeId="77829" r:id="rId8" name="Check Box 5">
              <controlPr defaultSize="0" autoFill="0" autoLine="0" autoPict="0">
                <anchor moveWithCells="1">
                  <from>
                    <xdr:col>4</xdr:col>
                    <xdr:colOff>990600</xdr:colOff>
                    <xdr:row>6</xdr:row>
                    <xdr:rowOff>76200</xdr:rowOff>
                  </from>
                  <to>
                    <xdr:col>4</xdr:col>
                    <xdr:colOff>1314450</xdr:colOff>
                    <xdr:row>6</xdr:row>
                    <xdr:rowOff>419100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9CA8D-A615-45FE-9993-FD174B74CD95}">
  <sheetPr>
    <pageSetUpPr fitToPage="1"/>
  </sheetPr>
  <dimension ref="A1:H38"/>
  <sheetViews>
    <sheetView view="pageBreakPreview" zoomScaleNormal="100" zoomScaleSheetLayoutView="100" workbookViewId="0">
      <selection activeCell="B5" sqref="B5:H5"/>
    </sheetView>
  </sheetViews>
  <sheetFormatPr defaultRowHeight="13.5"/>
  <cols>
    <col min="1" max="1" width="47.5" style="27" customWidth="1"/>
    <col min="2" max="3" width="3.125" style="27" customWidth="1"/>
    <col min="4" max="4" width="23.625" style="27" customWidth="1"/>
    <col min="5" max="5" width="10.375" style="27" customWidth="1"/>
    <col min="6" max="6" width="7.5" style="27" customWidth="1"/>
    <col min="7" max="7" width="17.375" style="27" customWidth="1"/>
    <col min="8" max="8" width="13.75" style="27" customWidth="1"/>
    <col min="9" max="16384" width="9" style="27"/>
  </cols>
  <sheetData>
    <row r="1" spans="1:8">
      <c r="A1" s="199" t="s">
        <v>1200</v>
      </c>
    </row>
    <row r="2" spans="1:8" ht="27.75" customHeight="1">
      <c r="A2" s="26"/>
      <c r="G2" s="1774" t="s">
        <v>705</v>
      </c>
      <c r="H2" s="1774"/>
    </row>
    <row r="3" spans="1:8" ht="70.5" customHeight="1">
      <c r="A3" s="1775" t="s">
        <v>1755</v>
      </c>
      <c r="B3" s="1776"/>
      <c r="C3" s="1776"/>
      <c r="D3" s="1776"/>
      <c r="E3" s="1776"/>
      <c r="F3" s="1776"/>
      <c r="G3" s="1776"/>
      <c r="H3" s="1776"/>
    </row>
    <row r="4" spans="1:8" ht="12" customHeight="1">
      <c r="A4" s="350"/>
      <c r="B4" s="350"/>
      <c r="C4" s="350"/>
      <c r="D4" s="350"/>
      <c r="E4" s="350"/>
      <c r="F4" s="350"/>
      <c r="G4" s="350"/>
      <c r="H4" s="350"/>
    </row>
    <row r="5" spans="1:8" ht="36" customHeight="1">
      <c r="A5" s="30" t="s">
        <v>207</v>
      </c>
      <c r="B5" s="3478"/>
      <c r="C5" s="3479"/>
      <c r="D5" s="3479"/>
      <c r="E5" s="3479"/>
      <c r="F5" s="3479"/>
      <c r="G5" s="3479"/>
      <c r="H5" s="3480"/>
    </row>
    <row r="6" spans="1:8" ht="36" customHeight="1">
      <c r="A6" s="30" t="s">
        <v>1757</v>
      </c>
      <c r="B6" s="1219"/>
      <c r="C6" s="1220"/>
      <c r="D6" s="1220"/>
      <c r="E6" s="1220"/>
      <c r="F6" s="1220"/>
      <c r="G6" s="1220"/>
      <c r="H6" s="1221"/>
    </row>
    <row r="7" spans="1:8" ht="46.5" customHeight="1">
      <c r="A7" s="32" t="s">
        <v>330</v>
      </c>
      <c r="B7" s="1786" t="s">
        <v>208</v>
      </c>
      <c r="C7" s="1787"/>
      <c r="D7" s="1787"/>
      <c r="E7" s="1787"/>
      <c r="F7" s="1787"/>
      <c r="G7" s="1787"/>
      <c r="H7" s="1788"/>
    </row>
    <row r="8" spans="1:8" ht="23.25" customHeight="1">
      <c r="A8" s="33"/>
      <c r="B8" s="34"/>
      <c r="C8" s="34"/>
      <c r="D8" s="34"/>
      <c r="E8" s="34"/>
      <c r="F8" s="34"/>
      <c r="G8" s="34"/>
    </row>
    <row r="9" spans="1:8">
      <c r="A9" s="1777" t="s">
        <v>1756</v>
      </c>
      <c r="B9" s="3481" t="s">
        <v>1596</v>
      </c>
      <c r="C9" s="3482"/>
      <c r="D9" s="3482"/>
      <c r="E9" s="3482"/>
      <c r="F9" s="3482"/>
      <c r="G9" s="3482"/>
      <c r="H9" s="3483"/>
    </row>
    <row r="10" spans="1:8">
      <c r="A10" s="1778"/>
      <c r="B10" s="3484"/>
      <c r="C10" s="3485"/>
      <c r="D10" s="3485"/>
      <c r="E10" s="3485"/>
      <c r="F10" s="3485"/>
      <c r="G10" s="3485"/>
      <c r="H10" s="3486"/>
    </row>
    <row r="11" spans="1:8" ht="52.5" customHeight="1">
      <c r="A11" s="1778"/>
      <c r="B11" s="3484"/>
      <c r="C11" s="3485"/>
      <c r="D11" s="3485"/>
      <c r="E11" s="3485"/>
      <c r="F11" s="3485"/>
      <c r="G11" s="3485"/>
      <c r="H11" s="3486"/>
    </row>
    <row r="12" spans="1:8" ht="52.5" customHeight="1">
      <c r="A12" s="1778"/>
      <c r="B12" s="3484"/>
      <c r="C12" s="3485"/>
      <c r="D12" s="3485"/>
      <c r="E12" s="3485"/>
      <c r="F12" s="3485"/>
      <c r="G12" s="3485"/>
      <c r="H12" s="3486"/>
    </row>
    <row r="13" spans="1:8" ht="13.5" customHeight="1">
      <c r="A13" s="1778"/>
      <c r="B13" s="3484"/>
      <c r="C13" s="3485"/>
      <c r="D13" s="3485"/>
      <c r="E13" s="3485"/>
      <c r="F13" s="3485"/>
      <c r="G13" s="3485"/>
      <c r="H13" s="3486"/>
    </row>
    <row r="14" spans="1:8" ht="13.5" customHeight="1">
      <c r="A14" s="1779"/>
      <c r="B14" s="3487"/>
      <c r="C14" s="3488"/>
      <c r="D14" s="3488"/>
      <c r="E14" s="3488"/>
      <c r="F14" s="3488"/>
      <c r="G14" s="3488"/>
      <c r="H14" s="3489"/>
    </row>
    <row r="15" spans="1:8">
      <c r="A15" s="1790" t="s">
        <v>254</v>
      </c>
      <c r="B15" s="1794"/>
      <c r="C15" s="1795"/>
      <c r="D15" s="1795"/>
      <c r="E15" s="1795"/>
      <c r="F15" s="1795"/>
      <c r="G15" s="1796"/>
      <c r="H15" s="3491" t="s">
        <v>1597</v>
      </c>
    </row>
    <row r="16" spans="1:8">
      <c r="A16" s="1791"/>
      <c r="B16" s="1797"/>
      <c r="C16" s="3490"/>
      <c r="D16" s="3490"/>
      <c r="E16" s="3490"/>
      <c r="F16" s="3490"/>
      <c r="G16" s="1799"/>
      <c r="H16" s="3492"/>
    </row>
    <row r="17" spans="1:8" ht="53.1" customHeight="1">
      <c r="A17" s="1791"/>
      <c r="B17" s="1797"/>
      <c r="C17" s="3490"/>
      <c r="D17" s="3490"/>
      <c r="E17" s="3490"/>
      <c r="F17" s="3490"/>
      <c r="G17" s="1799"/>
      <c r="H17" s="3492"/>
    </row>
    <row r="18" spans="1:8" ht="53.1" customHeight="1">
      <c r="A18" s="1791"/>
      <c r="B18" s="1797"/>
      <c r="C18" s="3490"/>
      <c r="D18" s="3490"/>
      <c r="E18" s="3490"/>
      <c r="F18" s="3490"/>
      <c r="G18" s="1799"/>
      <c r="H18" s="3492"/>
    </row>
    <row r="19" spans="1:8">
      <c r="A19" s="1791"/>
      <c r="B19" s="1797"/>
      <c r="C19" s="3490"/>
      <c r="D19" s="3490"/>
      <c r="E19" s="3490"/>
      <c r="F19" s="3490"/>
      <c r="G19" s="1799"/>
      <c r="H19" s="3492"/>
    </row>
    <row r="20" spans="1:8">
      <c r="A20" s="1792"/>
      <c r="B20" s="1800"/>
      <c r="C20" s="1801"/>
      <c r="D20" s="1801"/>
      <c r="E20" s="1801"/>
      <c r="F20" s="1801"/>
      <c r="G20" s="1802"/>
      <c r="H20" s="3493"/>
    </row>
    <row r="22" spans="1:8" ht="17.25" customHeight="1">
      <c r="A22" s="1765" t="s">
        <v>261</v>
      </c>
      <c r="B22" s="1765"/>
      <c r="C22" s="1765"/>
      <c r="D22" s="1765"/>
      <c r="E22" s="1765"/>
      <c r="F22" s="1765"/>
      <c r="G22" s="1765"/>
      <c r="H22" s="1765"/>
    </row>
    <row r="23" spans="1:8" ht="16.5" customHeight="1">
      <c r="A23" s="1765" t="s">
        <v>1201</v>
      </c>
      <c r="B23" s="1765"/>
      <c r="C23" s="1765"/>
      <c r="D23" s="1765"/>
      <c r="E23" s="1765"/>
      <c r="F23" s="1765"/>
      <c r="G23" s="1765"/>
      <c r="H23" s="1765"/>
    </row>
    <row r="24" spans="1:8" ht="17.25" customHeight="1">
      <c r="A24" s="1765" t="s">
        <v>1202</v>
      </c>
      <c r="B24" s="1765"/>
      <c r="C24" s="1765"/>
      <c r="D24" s="1765"/>
      <c r="E24" s="1765"/>
      <c r="F24" s="1765"/>
      <c r="G24" s="1765"/>
      <c r="H24" s="1765"/>
    </row>
    <row r="25" spans="1:8" ht="17.25" customHeight="1">
      <c r="A25" s="349" t="s">
        <v>1203</v>
      </c>
      <c r="B25" s="349"/>
      <c r="C25" s="349"/>
      <c r="D25" s="349"/>
      <c r="E25" s="349"/>
      <c r="F25" s="349"/>
      <c r="G25" s="349"/>
      <c r="H25" s="349"/>
    </row>
    <row r="26" spans="1:8" ht="17.25" customHeight="1">
      <c r="A26" s="1765" t="s">
        <v>257</v>
      </c>
      <c r="B26" s="1765"/>
      <c r="C26" s="1765"/>
      <c r="D26" s="1765"/>
      <c r="E26" s="1765"/>
      <c r="F26" s="1765"/>
      <c r="G26" s="1765"/>
      <c r="H26" s="1765"/>
    </row>
    <row r="27" spans="1:8" ht="17.25" customHeight="1">
      <c r="A27" s="1765" t="s">
        <v>258</v>
      </c>
      <c r="B27" s="1765"/>
      <c r="C27" s="1765"/>
      <c r="D27" s="1765"/>
      <c r="E27" s="1765"/>
      <c r="F27" s="1765"/>
      <c r="G27" s="1765"/>
      <c r="H27" s="1765"/>
    </row>
    <row r="28" spans="1:8" ht="17.25" customHeight="1">
      <c r="A28" s="1765" t="s">
        <v>259</v>
      </c>
      <c r="B28" s="1765"/>
      <c r="C28" s="1765"/>
      <c r="D28" s="1765"/>
      <c r="E28" s="1765"/>
      <c r="F28" s="1765"/>
      <c r="G28" s="1765"/>
      <c r="H28" s="1765"/>
    </row>
    <row r="29" spans="1:8" ht="17.25" customHeight="1">
      <c r="A29" s="1765" t="s">
        <v>260</v>
      </c>
      <c r="B29" s="1765"/>
      <c r="C29" s="1765"/>
      <c r="D29" s="1765"/>
      <c r="E29" s="1765"/>
      <c r="F29" s="1765"/>
      <c r="G29" s="1765"/>
      <c r="H29" s="1765"/>
    </row>
    <row r="30" spans="1:8" ht="17.25" customHeight="1">
      <c r="A30" s="1765"/>
      <c r="B30" s="1765"/>
      <c r="C30" s="1765"/>
      <c r="D30" s="1765"/>
      <c r="E30" s="1765"/>
      <c r="F30" s="1765"/>
      <c r="G30" s="1765"/>
      <c r="H30" s="1765"/>
    </row>
    <row r="31" spans="1:8" ht="17.25" customHeight="1">
      <c r="A31" s="349"/>
      <c r="B31" s="349"/>
      <c r="C31" s="349"/>
      <c r="D31" s="349"/>
      <c r="E31" s="349"/>
      <c r="F31" s="349"/>
      <c r="G31" s="349"/>
      <c r="H31" s="349"/>
    </row>
    <row r="32" spans="1:8" ht="17.25" customHeight="1">
      <c r="A32" s="349"/>
      <c r="B32" s="349"/>
      <c r="C32" s="349"/>
      <c r="D32" s="349"/>
      <c r="E32" s="349"/>
      <c r="F32" s="349"/>
      <c r="G32" s="349"/>
      <c r="H32" s="349"/>
    </row>
    <row r="33" spans="1:8" ht="17.25" customHeight="1">
      <c r="A33" s="349"/>
      <c r="B33" s="349"/>
      <c r="C33" s="349"/>
      <c r="D33" s="349"/>
      <c r="E33" s="349"/>
      <c r="F33" s="349"/>
      <c r="G33" s="349"/>
      <c r="H33" s="349"/>
    </row>
    <row r="34" spans="1:8" ht="17.25" customHeight="1">
      <c r="A34" s="349"/>
      <c r="B34" s="349"/>
      <c r="C34" s="349"/>
      <c r="D34" s="349"/>
      <c r="E34" s="349"/>
      <c r="F34" s="349"/>
      <c r="G34" s="349"/>
      <c r="H34" s="349"/>
    </row>
    <row r="35" spans="1:8" ht="17.25" customHeight="1">
      <c r="A35" s="1765"/>
      <c r="B35" s="1765"/>
      <c r="C35" s="1765"/>
      <c r="D35" s="1765"/>
      <c r="E35" s="1765"/>
      <c r="F35" s="1765"/>
      <c r="G35" s="1765"/>
      <c r="H35" s="1765"/>
    </row>
    <row r="36" spans="1:8">
      <c r="A36" s="1765"/>
      <c r="B36" s="1765"/>
      <c r="C36" s="1765"/>
      <c r="D36" s="1765"/>
      <c r="E36" s="1765"/>
      <c r="F36" s="1765"/>
      <c r="G36" s="1765"/>
      <c r="H36" s="1765"/>
    </row>
    <row r="37" spans="1:8">
      <c r="A37" s="1765"/>
      <c r="B37" s="1765"/>
      <c r="C37" s="1765"/>
      <c r="D37" s="1765"/>
      <c r="E37" s="1765"/>
      <c r="F37" s="1765"/>
      <c r="G37" s="1765"/>
      <c r="H37" s="1765"/>
    </row>
    <row r="38" spans="1:8">
      <c r="A38" s="1765"/>
      <c r="B38" s="1765"/>
      <c r="C38" s="1765"/>
      <c r="D38" s="1765"/>
      <c r="E38" s="1765"/>
      <c r="F38" s="1765"/>
      <c r="G38" s="1765"/>
      <c r="H38" s="1765"/>
    </row>
  </sheetData>
  <mergeCells count="21">
    <mergeCell ref="A24:H24"/>
    <mergeCell ref="G2:H2"/>
    <mergeCell ref="A3:H3"/>
    <mergeCell ref="B5:H5"/>
    <mergeCell ref="B7:H7"/>
    <mergeCell ref="A9:A14"/>
    <mergeCell ref="B9:H14"/>
    <mergeCell ref="A15:A20"/>
    <mergeCell ref="B15:G20"/>
    <mergeCell ref="H15:H20"/>
    <mergeCell ref="A22:H22"/>
    <mergeCell ref="A23:H23"/>
    <mergeCell ref="A36:H36"/>
    <mergeCell ref="A37:H37"/>
    <mergeCell ref="A38:H38"/>
    <mergeCell ref="A26:H26"/>
    <mergeCell ref="A27:H27"/>
    <mergeCell ref="A28:H28"/>
    <mergeCell ref="A29:H29"/>
    <mergeCell ref="A30:H30"/>
    <mergeCell ref="A35:H35"/>
  </mergeCells>
  <phoneticPr fontId="1"/>
  <printOptions horizontalCentered="1"/>
  <pageMargins left="0.70866141732283472" right="0.70866141732283472" top="0.74803149606299213" bottom="0.74803149606299213"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autoFill="0" autoLine="0" autoPict="0">
                <anchor moveWithCells="1">
                  <from>
                    <xdr:col>3</xdr:col>
                    <xdr:colOff>542925</xdr:colOff>
                    <xdr:row>6</xdr:row>
                    <xdr:rowOff>114300</xdr:rowOff>
                  </from>
                  <to>
                    <xdr:col>3</xdr:col>
                    <xdr:colOff>866775</xdr:colOff>
                    <xdr:row>6</xdr:row>
                    <xdr:rowOff>457200</xdr:rowOff>
                  </to>
                </anchor>
              </controlPr>
            </control>
          </mc:Choice>
        </mc:AlternateContent>
        <mc:AlternateContent xmlns:mc="http://schemas.openxmlformats.org/markup-compatibility/2006">
          <mc:Choice Requires="x14">
            <control shapeId="78850" r:id="rId5" name="Check Box 2">
              <controlPr defaultSize="0" autoFill="0" autoLine="0" autoPict="0">
                <anchor moveWithCells="1">
                  <from>
                    <xdr:col>6</xdr:col>
                    <xdr:colOff>390525</xdr:colOff>
                    <xdr:row>6</xdr:row>
                    <xdr:rowOff>123825</xdr:rowOff>
                  </from>
                  <to>
                    <xdr:col>6</xdr:col>
                    <xdr:colOff>714375</xdr:colOff>
                    <xdr:row>6</xdr:row>
                    <xdr:rowOff>466725</xdr:rowOff>
                  </to>
                </anchor>
              </controlPr>
            </control>
          </mc:Choice>
        </mc:AlternateContent>
        <mc:AlternateContent xmlns:mc="http://schemas.openxmlformats.org/markup-compatibility/2006">
          <mc:Choice Requires="x14">
            <control shapeId="78851" r:id="rId6" name="Check Box 3">
              <controlPr defaultSize="0" autoFill="0" autoLine="0" autoPict="0">
                <anchor moveWithCells="1">
                  <from>
                    <xdr:col>4</xdr:col>
                    <xdr:colOff>257175</xdr:colOff>
                    <xdr:row>6</xdr:row>
                    <xdr:rowOff>133350</xdr:rowOff>
                  </from>
                  <to>
                    <xdr:col>4</xdr:col>
                    <xdr:colOff>581025</xdr:colOff>
                    <xdr:row>6</xdr:row>
                    <xdr:rowOff>476250</xdr:rowOff>
                  </to>
                </anchor>
              </controlPr>
            </control>
          </mc:Choice>
        </mc:AlternateContent>
        <mc:AlternateContent xmlns:mc="http://schemas.openxmlformats.org/markup-compatibility/2006">
          <mc:Choice Requires="x14">
            <control shapeId="78852" r:id="rId7" name="Check Box 4">
              <controlPr defaultSize="0" autoFill="0" autoLine="0" autoPict="0">
                <anchor moveWithCells="1">
                  <from>
                    <xdr:col>5</xdr:col>
                    <xdr:colOff>0</xdr:colOff>
                    <xdr:row>10</xdr:row>
                    <xdr:rowOff>504825</xdr:rowOff>
                  </from>
                  <to>
                    <xdr:col>5</xdr:col>
                    <xdr:colOff>323850</xdr:colOff>
                    <xdr:row>11</xdr:row>
                    <xdr:rowOff>180975</xdr:rowOff>
                  </to>
                </anchor>
              </controlPr>
            </control>
          </mc:Choice>
        </mc:AlternateContent>
        <mc:AlternateContent xmlns:mc="http://schemas.openxmlformats.org/markup-compatibility/2006">
          <mc:Choice Requires="x14">
            <control shapeId="78853" r:id="rId8" name="Check Box 5">
              <controlPr defaultSize="0" autoFill="0" autoLine="0" autoPict="0">
                <anchor moveWithCells="1">
                  <from>
                    <xdr:col>3</xdr:col>
                    <xdr:colOff>1638300</xdr:colOff>
                    <xdr:row>10</xdr:row>
                    <xdr:rowOff>504825</xdr:rowOff>
                  </from>
                  <to>
                    <xdr:col>4</xdr:col>
                    <xdr:colOff>161925</xdr:colOff>
                    <xdr:row>11</xdr:row>
                    <xdr:rowOff>180975</xdr:rowOff>
                  </to>
                </anchor>
              </controlPr>
            </control>
          </mc:Choice>
        </mc:AlternateContent>
        <mc:AlternateContent xmlns:mc="http://schemas.openxmlformats.org/markup-compatibility/2006">
          <mc:Choice Requires="x14">
            <control shapeId="78854" r:id="rId9" name="Check Box 6">
              <controlPr defaultSize="0" autoFill="0" autoLine="0" autoPict="0">
                <anchor moveWithCells="1">
                  <from>
                    <xdr:col>7</xdr:col>
                    <xdr:colOff>457200</xdr:colOff>
                    <xdr:row>16</xdr:row>
                    <xdr:rowOff>504825</xdr:rowOff>
                  </from>
                  <to>
                    <xdr:col>7</xdr:col>
                    <xdr:colOff>781050</xdr:colOff>
                    <xdr:row>17</xdr:row>
                    <xdr:rowOff>180975</xdr:rowOff>
                  </to>
                </anchor>
              </controlPr>
            </control>
          </mc:Choice>
        </mc:AlternateContent>
        <mc:AlternateContent xmlns:mc="http://schemas.openxmlformats.org/markup-compatibility/2006">
          <mc:Choice Requires="x14">
            <control shapeId="78855" r:id="rId10" name="Check Box 7">
              <controlPr defaultSize="0" autoFill="0" autoLine="0" autoPict="0">
                <anchor moveWithCells="1">
                  <from>
                    <xdr:col>7</xdr:col>
                    <xdr:colOff>9525</xdr:colOff>
                    <xdr:row>16</xdr:row>
                    <xdr:rowOff>504825</xdr:rowOff>
                  </from>
                  <to>
                    <xdr:col>7</xdr:col>
                    <xdr:colOff>333375</xdr:colOff>
                    <xdr:row>17</xdr:row>
                    <xdr:rowOff>180975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C0106-BA85-4964-AF89-F6CDA0201C8B}">
  <dimension ref="A1:L36"/>
  <sheetViews>
    <sheetView view="pageBreakPreview" zoomScaleNormal="100" zoomScaleSheetLayoutView="100" workbookViewId="0"/>
  </sheetViews>
  <sheetFormatPr defaultRowHeight="13.5"/>
  <cols>
    <col min="1" max="1" width="1.125" style="338" customWidth="1"/>
    <col min="2" max="2" width="20" style="338" customWidth="1"/>
    <col min="3" max="3" width="9.75" style="338" customWidth="1"/>
    <col min="4" max="4" width="15.25" style="338" customWidth="1"/>
    <col min="5" max="5" width="17.5" style="338" customWidth="1"/>
    <col min="6" max="6" width="12.75" style="338" customWidth="1"/>
    <col min="7" max="7" width="11" style="338" customWidth="1"/>
    <col min="8" max="8" width="5" style="338" customWidth="1"/>
    <col min="9" max="9" width="3.625" style="338" customWidth="1"/>
    <col min="10" max="10" width="8.375" style="338" customWidth="1"/>
    <col min="11" max="11" width="1" style="338" customWidth="1"/>
    <col min="12" max="12" width="2.5" style="338" customWidth="1"/>
    <col min="13" max="259" width="9" style="338"/>
    <col min="260" max="260" width="1.125" style="338" customWidth="1"/>
    <col min="261" max="262" width="15.625" style="338" customWidth="1"/>
    <col min="263" max="263" width="15.25" style="338" customWidth="1"/>
    <col min="264" max="264" width="17.5" style="338" customWidth="1"/>
    <col min="265" max="265" width="15.125" style="338" customWidth="1"/>
    <col min="266" max="266" width="15.25" style="338" customWidth="1"/>
    <col min="267" max="267" width="3.75" style="338" customWidth="1"/>
    <col min="268" max="268" width="2.5" style="338" customWidth="1"/>
    <col min="269" max="515" width="9" style="338"/>
    <col min="516" max="516" width="1.125" style="338" customWidth="1"/>
    <col min="517" max="518" width="15.625" style="338" customWidth="1"/>
    <col min="519" max="519" width="15.25" style="338" customWidth="1"/>
    <col min="520" max="520" width="17.5" style="338" customWidth="1"/>
    <col min="521" max="521" width="15.125" style="338" customWidth="1"/>
    <col min="522" max="522" width="15.25" style="338" customWidth="1"/>
    <col min="523" max="523" width="3.75" style="338" customWidth="1"/>
    <col min="524" max="524" width="2.5" style="338" customWidth="1"/>
    <col min="525" max="771" width="9" style="338"/>
    <col min="772" max="772" width="1.125" style="338" customWidth="1"/>
    <col min="773" max="774" width="15.625" style="338" customWidth="1"/>
    <col min="775" max="775" width="15.25" style="338" customWidth="1"/>
    <col min="776" max="776" width="17.5" style="338" customWidth="1"/>
    <col min="777" max="777" width="15.125" style="338" customWidth="1"/>
    <col min="778" max="778" width="15.25" style="338" customWidth="1"/>
    <col min="779" max="779" width="3.75" style="338" customWidth="1"/>
    <col min="780" max="780" width="2.5" style="338" customWidth="1"/>
    <col min="781" max="1027" width="9" style="338"/>
    <col min="1028" max="1028" width="1.125" style="338" customWidth="1"/>
    <col min="1029" max="1030" width="15.625" style="338" customWidth="1"/>
    <col min="1031" max="1031" width="15.25" style="338" customWidth="1"/>
    <col min="1032" max="1032" width="17.5" style="338" customWidth="1"/>
    <col min="1033" max="1033" width="15.125" style="338" customWidth="1"/>
    <col min="1034" max="1034" width="15.25" style="338" customWidth="1"/>
    <col min="1035" max="1035" width="3.75" style="338" customWidth="1"/>
    <col min="1036" max="1036" width="2.5" style="338" customWidth="1"/>
    <col min="1037" max="1283" width="9" style="338"/>
    <col min="1284" max="1284" width="1.125" style="338" customWidth="1"/>
    <col min="1285" max="1286" width="15.625" style="338" customWidth="1"/>
    <col min="1287" max="1287" width="15.25" style="338" customWidth="1"/>
    <col min="1288" max="1288" width="17.5" style="338" customWidth="1"/>
    <col min="1289" max="1289" width="15.125" style="338" customWidth="1"/>
    <col min="1290" max="1290" width="15.25" style="338" customWidth="1"/>
    <col min="1291" max="1291" width="3.75" style="338" customWidth="1"/>
    <col min="1292" max="1292" width="2.5" style="338" customWidth="1"/>
    <col min="1293" max="1539" width="9" style="338"/>
    <col min="1540" max="1540" width="1.125" style="338" customWidth="1"/>
    <col min="1541" max="1542" width="15.625" style="338" customWidth="1"/>
    <col min="1543" max="1543" width="15.25" style="338" customWidth="1"/>
    <col min="1544" max="1544" width="17.5" style="338" customWidth="1"/>
    <col min="1545" max="1545" width="15.125" style="338" customWidth="1"/>
    <col min="1546" max="1546" width="15.25" style="338" customWidth="1"/>
    <col min="1547" max="1547" width="3.75" style="338" customWidth="1"/>
    <col min="1548" max="1548" width="2.5" style="338" customWidth="1"/>
    <col min="1549" max="1795" width="9" style="338"/>
    <col min="1796" max="1796" width="1.125" style="338" customWidth="1"/>
    <col min="1797" max="1798" width="15.625" style="338" customWidth="1"/>
    <col min="1799" max="1799" width="15.25" style="338" customWidth="1"/>
    <col min="1800" max="1800" width="17.5" style="338" customWidth="1"/>
    <col min="1801" max="1801" width="15.125" style="338" customWidth="1"/>
    <col min="1802" max="1802" width="15.25" style="338" customWidth="1"/>
    <col min="1803" max="1803" width="3.75" style="338" customWidth="1"/>
    <col min="1804" max="1804" width="2.5" style="338" customWidth="1"/>
    <col min="1805" max="2051" width="9" style="338"/>
    <col min="2052" max="2052" width="1.125" style="338" customWidth="1"/>
    <col min="2053" max="2054" width="15.625" style="338" customWidth="1"/>
    <col min="2055" max="2055" width="15.25" style="338" customWidth="1"/>
    <col min="2056" max="2056" width="17.5" style="338" customWidth="1"/>
    <col min="2057" max="2057" width="15.125" style="338" customWidth="1"/>
    <col min="2058" max="2058" width="15.25" style="338" customWidth="1"/>
    <col min="2059" max="2059" width="3.75" style="338" customWidth="1"/>
    <col min="2060" max="2060" width="2.5" style="338" customWidth="1"/>
    <col min="2061" max="2307" width="9" style="338"/>
    <col min="2308" max="2308" width="1.125" style="338" customWidth="1"/>
    <col min="2309" max="2310" width="15.625" style="338" customWidth="1"/>
    <col min="2311" max="2311" width="15.25" style="338" customWidth="1"/>
    <col min="2312" max="2312" width="17.5" style="338" customWidth="1"/>
    <col min="2313" max="2313" width="15.125" style="338" customWidth="1"/>
    <col min="2314" max="2314" width="15.25" style="338" customWidth="1"/>
    <col min="2315" max="2315" width="3.75" style="338" customWidth="1"/>
    <col min="2316" max="2316" width="2.5" style="338" customWidth="1"/>
    <col min="2317" max="2563" width="9" style="338"/>
    <col min="2564" max="2564" width="1.125" style="338" customWidth="1"/>
    <col min="2565" max="2566" width="15.625" style="338" customWidth="1"/>
    <col min="2567" max="2567" width="15.25" style="338" customWidth="1"/>
    <col min="2568" max="2568" width="17.5" style="338" customWidth="1"/>
    <col min="2569" max="2569" width="15.125" style="338" customWidth="1"/>
    <col min="2570" max="2570" width="15.25" style="338" customWidth="1"/>
    <col min="2571" max="2571" width="3.75" style="338" customWidth="1"/>
    <col min="2572" max="2572" width="2.5" style="338" customWidth="1"/>
    <col min="2573" max="2819" width="9" style="338"/>
    <col min="2820" max="2820" width="1.125" style="338" customWidth="1"/>
    <col min="2821" max="2822" width="15.625" style="338" customWidth="1"/>
    <col min="2823" max="2823" width="15.25" style="338" customWidth="1"/>
    <col min="2824" max="2824" width="17.5" style="338" customWidth="1"/>
    <col min="2825" max="2825" width="15.125" style="338" customWidth="1"/>
    <col min="2826" max="2826" width="15.25" style="338" customWidth="1"/>
    <col min="2827" max="2827" width="3.75" style="338" customWidth="1"/>
    <col min="2828" max="2828" width="2.5" style="338" customWidth="1"/>
    <col min="2829" max="3075" width="9" style="338"/>
    <col min="3076" max="3076" width="1.125" style="338" customWidth="1"/>
    <col min="3077" max="3078" width="15.625" style="338" customWidth="1"/>
    <col min="3079" max="3079" width="15.25" style="338" customWidth="1"/>
    <col min="3080" max="3080" width="17.5" style="338" customWidth="1"/>
    <col min="3081" max="3081" width="15.125" style="338" customWidth="1"/>
    <col min="3082" max="3082" width="15.25" style="338" customWidth="1"/>
    <col min="3083" max="3083" width="3.75" style="338" customWidth="1"/>
    <col min="3084" max="3084" width="2.5" style="338" customWidth="1"/>
    <col min="3085" max="3331" width="9" style="338"/>
    <col min="3332" max="3332" width="1.125" style="338" customWidth="1"/>
    <col min="3333" max="3334" width="15.625" style="338" customWidth="1"/>
    <col min="3335" max="3335" width="15.25" style="338" customWidth="1"/>
    <col min="3336" max="3336" width="17.5" style="338" customWidth="1"/>
    <col min="3337" max="3337" width="15.125" style="338" customWidth="1"/>
    <col min="3338" max="3338" width="15.25" style="338" customWidth="1"/>
    <col min="3339" max="3339" width="3.75" style="338" customWidth="1"/>
    <col min="3340" max="3340" width="2.5" style="338" customWidth="1"/>
    <col min="3341" max="3587" width="9" style="338"/>
    <col min="3588" max="3588" width="1.125" style="338" customWidth="1"/>
    <col min="3589" max="3590" width="15.625" style="338" customWidth="1"/>
    <col min="3591" max="3591" width="15.25" style="338" customWidth="1"/>
    <col min="3592" max="3592" width="17.5" style="338" customWidth="1"/>
    <col min="3593" max="3593" width="15.125" style="338" customWidth="1"/>
    <col min="3594" max="3594" width="15.25" style="338" customWidth="1"/>
    <col min="3595" max="3595" width="3.75" style="338" customWidth="1"/>
    <col min="3596" max="3596" width="2.5" style="338" customWidth="1"/>
    <col min="3597" max="3843" width="9" style="338"/>
    <col min="3844" max="3844" width="1.125" style="338" customWidth="1"/>
    <col min="3845" max="3846" width="15.625" style="338" customWidth="1"/>
    <col min="3847" max="3847" width="15.25" style="338" customWidth="1"/>
    <col min="3848" max="3848" width="17.5" style="338" customWidth="1"/>
    <col min="3849" max="3849" width="15.125" style="338" customWidth="1"/>
    <col min="3850" max="3850" width="15.25" style="338" customWidth="1"/>
    <col min="3851" max="3851" width="3.75" style="338" customWidth="1"/>
    <col min="3852" max="3852" width="2.5" style="338" customWidth="1"/>
    <col min="3853" max="4099" width="9" style="338"/>
    <col min="4100" max="4100" width="1.125" style="338" customWidth="1"/>
    <col min="4101" max="4102" width="15.625" style="338" customWidth="1"/>
    <col min="4103" max="4103" width="15.25" style="338" customWidth="1"/>
    <col min="4104" max="4104" width="17.5" style="338" customWidth="1"/>
    <col min="4105" max="4105" width="15.125" style="338" customWidth="1"/>
    <col min="4106" max="4106" width="15.25" style="338" customWidth="1"/>
    <col min="4107" max="4107" width="3.75" style="338" customWidth="1"/>
    <col min="4108" max="4108" width="2.5" style="338" customWidth="1"/>
    <col min="4109" max="4355" width="9" style="338"/>
    <col min="4356" max="4356" width="1.125" style="338" customWidth="1"/>
    <col min="4357" max="4358" width="15.625" style="338" customWidth="1"/>
    <col min="4359" max="4359" width="15.25" style="338" customWidth="1"/>
    <col min="4360" max="4360" width="17.5" style="338" customWidth="1"/>
    <col min="4361" max="4361" width="15.125" style="338" customWidth="1"/>
    <col min="4362" max="4362" width="15.25" style="338" customWidth="1"/>
    <col min="4363" max="4363" width="3.75" style="338" customWidth="1"/>
    <col min="4364" max="4364" width="2.5" style="338" customWidth="1"/>
    <col min="4365" max="4611" width="9" style="338"/>
    <col min="4612" max="4612" width="1.125" style="338" customWidth="1"/>
    <col min="4613" max="4614" width="15.625" style="338" customWidth="1"/>
    <col min="4615" max="4615" width="15.25" style="338" customWidth="1"/>
    <col min="4616" max="4616" width="17.5" style="338" customWidth="1"/>
    <col min="4617" max="4617" width="15.125" style="338" customWidth="1"/>
    <col min="4618" max="4618" width="15.25" style="338" customWidth="1"/>
    <col min="4619" max="4619" width="3.75" style="338" customWidth="1"/>
    <col min="4620" max="4620" width="2.5" style="338" customWidth="1"/>
    <col min="4621" max="4867" width="9" style="338"/>
    <col min="4868" max="4868" width="1.125" style="338" customWidth="1"/>
    <col min="4869" max="4870" width="15.625" style="338" customWidth="1"/>
    <col min="4871" max="4871" width="15.25" style="338" customWidth="1"/>
    <col min="4872" max="4872" width="17.5" style="338" customWidth="1"/>
    <col min="4873" max="4873" width="15.125" style="338" customWidth="1"/>
    <col min="4874" max="4874" width="15.25" style="338" customWidth="1"/>
    <col min="4875" max="4875" width="3.75" style="338" customWidth="1"/>
    <col min="4876" max="4876" width="2.5" style="338" customWidth="1"/>
    <col min="4877" max="5123" width="9" style="338"/>
    <col min="5124" max="5124" width="1.125" style="338" customWidth="1"/>
    <col min="5125" max="5126" width="15.625" style="338" customWidth="1"/>
    <col min="5127" max="5127" width="15.25" style="338" customWidth="1"/>
    <col min="5128" max="5128" width="17.5" style="338" customWidth="1"/>
    <col min="5129" max="5129" width="15.125" style="338" customWidth="1"/>
    <col min="5130" max="5130" width="15.25" style="338" customWidth="1"/>
    <col min="5131" max="5131" width="3.75" style="338" customWidth="1"/>
    <col min="5132" max="5132" width="2.5" style="338" customWidth="1"/>
    <col min="5133" max="5379" width="9" style="338"/>
    <col min="5380" max="5380" width="1.125" style="338" customWidth="1"/>
    <col min="5381" max="5382" width="15.625" style="338" customWidth="1"/>
    <col min="5383" max="5383" width="15.25" style="338" customWidth="1"/>
    <col min="5384" max="5384" width="17.5" style="338" customWidth="1"/>
    <col min="5385" max="5385" width="15.125" style="338" customWidth="1"/>
    <col min="5386" max="5386" width="15.25" style="338" customWidth="1"/>
    <col min="5387" max="5387" width="3.75" style="338" customWidth="1"/>
    <col min="5388" max="5388" width="2.5" style="338" customWidth="1"/>
    <col min="5389" max="5635" width="9" style="338"/>
    <col min="5636" max="5636" width="1.125" style="338" customWidth="1"/>
    <col min="5637" max="5638" width="15.625" style="338" customWidth="1"/>
    <col min="5639" max="5639" width="15.25" style="338" customWidth="1"/>
    <col min="5640" max="5640" width="17.5" style="338" customWidth="1"/>
    <col min="5641" max="5641" width="15.125" style="338" customWidth="1"/>
    <col min="5642" max="5642" width="15.25" style="338" customWidth="1"/>
    <col min="5643" max="5643" width="3.75" style="338" customWidth="1"/>
    <col min="5644" max="5644" width="2.5" style="338" customWidth="1"/>
    <col min="5645" max="5891" width="9" style="338"/>
    <col min="5892" max="5892" width="1.125" style="338" customWidth="1"/>
    <col min="5893" max="5894" width="15.625" style="338" customWidth="1"/>
    <col min="5895" max="5895" width="15.25" style="338" customWidth="1"/>
    <col min="5896" max="5896" width="17.5" style="338" customWidth="1"/>
    <col min="5897" max="5897" width="15.125" style="338" customWidth="1"/>
    <col min="5898" max="5898" width="15.25" style="338" customWidth="1"/>
    <col min="5899" max="5899" width="3.75" style="338" customWidth="1"/>
    <col min="5900" max="5900" width="2.5" style="338" customWidth="1"/>
    <col min="5901" max="6147" width="9" style="338"/>
    <col min="6148" max="6148" width="1.125" style="338" customWidth="1"/>
    <col min="6149" max="6150" width="15.625" style="338" customWidth="1"/>
    <col min="6151" max="6151" width="15.25" style="338" customWidth="1"/>
    <col min="6152" max="6152" width="17.5" style="338" customWidth="1"/>
    <col min="6153" max="6153" width="15.125" style="338" customWidth="1"/>
    <col min="6154" max="6154" width="15.25" style="338" customWidth="1"/>
    <col min="6155" max="6155" width="3.75" style="338" customWidth="1"/>
    <col min="6156" max="6156" width="2.5" style="338" customWidth="1"/>
    <col min="6157" max="6403" width="9" style="338"/>
    <col min="6404" max="6404" width="1.125" style="338" customWidth="1"/>
    <col min="6405" max="6406" width="15.625" style="338" customWidth="1"/>
    <col min="6407" max="6407" width="15.25" style="338" customWidth="1"/>
    <col min="6408" max="6408" width="17.5" style="338" customWidth="1"/>
    <col min="6409" max="6409" width="15.125" style="338" customWidth="1"/>
    <col min="6410" max="6410" width="15.25" style="338" customWidth="1"/>
    <col min="6411" max="6411" width="3.75" style="338" customWidth="1"/>
    <col min="6412" max="6412" width="2.5" style="338" customWidth="1"/>
    <col min="6413" max="6659" width="9" style="338"/>
    <col min="6660" max="6660" width="1.125" style="338" customWidth="1"/>
    <col min="6661" max="6662" width="15.625" style="338" customWidth="1"/>
    <col min="6663" max="6663" width="15.25" style="338" customWidth="1"/>
    <col min="6664" max="6664" width="17.5" style="338" customWidth="1"/>
    <col min="6665" max="6665" width="15.125" style="338" customWidth="1"/>
    <col min="6666" max="6666" width="15.25" style="338" customWidth="1"/>
    <col min="6667" max="6667" width="3.75" style="338" customWidth="1"/>
    <col min="6668" max="6668" width="2.5" style="338" customWidth="1"/>
    <col min="6669" max="6915" width="9" style="338"/>
    <col min="6916" max="6916" width="1.125" style="338" customWidth="1"/>
    <col min="6917" max="6918" width="15.625" style="338" customWidth="1"/>
    <col min="6919" max="6919" width="15.25" style="338" customWidth="1"/>
    <col min="6920" max="6920" width="17.5" style="338" customWidth="1"/>
    <col min="6921" max="6921" width="15.125" style="338" customWidth="1"/>
    <col min="6922" max="6922" width="15.25" style="338" customWidth="1"/>
    <col min="6923" max="6923" width="3.75" style="338" customWidth="1"/>
    <col min="6924" max="6924" width="2.5" style="338" customWidth="1"/>
    <col min="6925" max="7171" width="9" style="338"/>
    <col min="7172" max="7172" width="1.125" style="338" customWidth="1"/>
    <col min="7173" max="7174" width="15.625" style="338" customWidth="1"/>
    <col min="7175" max="7175" width="15.25" style="338" customWidth="1"/>
    <col min="7176" max="7176" width="17.5" style="338" customWidth="1"/>
    <col min="7177" max="7177" width="15.125" style="338" customWidth="1"/>
    <col min="7178" max="7178" width="15.25" style="338" customWidth="1"/>
    <col min="7179" max="7179" width="3.75" style="338" customWidth="1"/>
    <col min="7180" max="7180" width="2.5" style="338" customWidth="1"/>
    <col min="7181" max="7427" width="9" style="338"/>
    <col min="7428" max="7428" width="1.125" style="338" customWidth="1"/>
    <col min="7429" max="7430" width="15.625" style="338" customWidth="1"/>
    <col min="7431" max="7431" width="15.25" style="338" customWidth="1"/>
    <col min="7432" max="7432" width="17.5" style="338" customWidth="1"/>
    <col min="7433" max="7433" width="15.125" style="338" customWidth="1"/>
    <col min="7434" max="7434" width="15.25" style="338" customWidth="1"/>
    <col min="7435" max="7435" width="3.75" style="338" customWidth="1"/>
    <col min="7436" max="7436" width="2.5" style="338" customWidth="1"/>
    <col min="7437" max="7683" width="9" style="338"/>
    <col min="7684" max="7684" width="1.125" style="338" customWidth="1"/>
    <col min="7685" max="7686" width="15.625" style="338" customWidth="1"/>
    <col min="7687" max="7687" width="15.25" style="338" customWidth="1"/>
    <col min="7688" max="7688" width="17.5" style="338" customWidth="1"/>
    <col min="7689" max="7689" width="15.125" style="338" customWidth="1"/>
    <col min="7690" max="7690" width="15.25" style="338" customWidth="1"/>
    <col min="7691" max="7691" width="3.75" style="338" customWidth="1"/>
    <col min="7692" max="7692" width="2.5" style="338" customWidth="1"/>
    <col min="7693" max="7939" width="9" style="338"/>
    <col min="7940" max="7940" width="1.125" style="338" customWidth="1"/>
    <col min="7941" max="7942" width="15.625" style="338" customWidth="1"/>
    <col min="7943" max="7943" width="15.25" style="338" customWidth="1"/>
    <col min="7944" max="7944" width="17.5" style="338" customWidth="1"/>
    <col min="7945" max="7945" width="15.125" style="338" customWidth="1"/>
    <col min="7946" max="7946" width="15.25" style="338" customWidth="1"/>
    <col min="7947" max="7947" width="3.75" style="338" customWidth="1"/>
    <col min="7948" max="7948" width="2.5" style="338" customWidth="1"/>
    <col min="7949" max="8195" width="9" style="338"/>
    <col min="8196" max="8196" width="1.125" style="338" customWidth="1"/>
    <col min="8197" max="8198" width="15.625" style="338" customWidth="1"/>
    <col min="8199" max="8199" width="15.25" style="338" customWidth="1"/>
    <col min="8200" max="8200" width="17.5" style="338" customWidth="1"/>
    <col min="8201" max="8201" width="15.125" style="338" customWidth="1"/>
    <col min="8202" max="8202" width="15.25" style="338" customWidth="1"/>
    <col min="8203" max="8203" width="3.75" style="338" customWidth="1"/>
    <col min="8204" max="8204" width="2.5" style="338" customWidth="1"/>
    <col min="8205" max="8451" width="9" style="338"/>
    <col min="8452" max="8452" width="1.125" style="338" customWidth="1"/>
    <col min="8453" max="8454" width="15.625" style="338" customWidth="1"/>
    <col min="8455" max="8455" width="15.25" style="338" customWidth="1"/>
    <col min="8456" max="8456" width="17.5" style="338" customWidth="1"/>
    <col min="8457" max="8457" width="15.125" style="338" customWidth="1"/>
    <col min="8458" max="8458" width="15.25" style="338" customWidth="1"/>
    <col min="8459" max="8459" width="3.75" style="338" customWidth="1"/>
    <col min="8460" max="8460" width="2.5" style="338" customWidth="1"/>
    <col min="8461" max="8707" width="9" style="338"/>
    <col min="8708" max="8708" width="1.125" style="338" customWidth="1"/>
    <col min="8709" max="8710" width="15.625" style="338" customWidth="1"/>
    <col min="8711" max="8711" width="15.25" style="338" customWidth="1"/>
    <col min="8712" max="8712" width="17.5" style="338" customWidth="1"/>
    <col min="8713" max="8713" width="15.125" style="338" customWidth="1"/>
    <col min="8714" max="8714" width="15.25" style="338" customWidth="1"/>
    <col min="8715" max="8715" width="3.75" style="338" customWidth="1"/>
    <col min="8716" max="8716" width="2.5" style="338" customWidth="1"/>
    <col min="8717" max="8963" width="9" style="338"/>
    <col min="8964" max="8964" width="1.125" style="338" customWidth="1"/>
    <col min="8965" max="8966" width="15.625" style="338" customWidth="1"/>
    <col min="8967" max="8967" width="15.25" style="338" customWidth="1"/>
    <col min="8968" max="8968" width="17.5" style="338" customWidth="1"/>
    <col min="8969" max="8969" width="15.125" style="338" customWidth="1"/>
    <col min="8970" max="8970" width="15.25" style="338" customWidth="1"/>
    <col min="8971" max="8971" width="3.75" style="338" customWidth="1"/>
    <col min="8972" max="8972" width="2.5" style="338" customWidth="1"/>
    <col min="8973" max="9219" width="9" style="338"/>
    <col min="9220" max="9220" width="1.125" style="338" customWidth="1"/>
    <col min="9221" max="9222" width="15.625" style="338" customWidth="1"/>
    <col min="9223" max="9223" width="15.25" style="338" customWidth="1"/>
    <col min="9224" max="9224" width="17.5" style="338" customWidth="1"/>
    <col min="9225" max="9225" width="15.125" style="338" customWidth="1"/>
    <col min="9226" max="9226" width="15.25" style="338" customWidth="1"/>
    <col min="9227" max="9227" width="3.75" style="338" customWidth="1"/>
    <col min="9228" max="9228" width="2.5" style="338" customWidth="1"/>
    <col min="9229" max="9475" width="9" style="338"/>
    <col min="9476" max="9476" width="1.125" style="338" customWidth="1"/>
    <col min="9477" max="9478" width="15.625" style="338" customWidth="1"/>
    <col min="9479" max="9479" width="15.25" style="338" customWidth="1"/>
    <col min="9480" max="9480" width="17.5" style="338" customWidth="1"/>
    <col min="9481" max="9481" width="15.125" style="338" customWidth="1"/>
    <col min="9482" max="9482" width="15.25" style="338" customWidth="1"/>
    <col min="9483" max="9483" width="3.75" style="338" customWidth="1"/>
    <col min="9484" max="9484" width="2.5" style="338" customWidth="1"/>
    <col min="9485" max="9731" width="9" style="338"/>
    <col min="9732" max="9732" width="1.125" style="338" customWidth="1"/>
    <col min="9733" max="9734" width="15.625" style="338" customWidth="1"/>
    <col min="9735" max="9735" width="15.25" style="338" customWidth="1"/>
    <col min="9736" max="9736" width="17.5" style="338" customWidth="1"/>
    <col min="9737" max="9737" width="15.125" style="338" customWidth="1"/>
    <col min="9738" max="9738" width="15.25" style="338" customWidth="1"/>
    <col min="9739" max="9739" width="3.75" style="338" customWidth="1"/>
    <col min="9740" max="9740" width="2.5" style="338" customWidth="1"/>
    <col min="9741" max="9987" width="9" style="338"/>
    <col min="9988" max="9988" width="1.125" style="338" customWidth="1"/>
    <col min="9989" max="9990" width="15.625" style="338" customWidth="1"/>
    <col min="9991" max="9991" width="15.25" style="338" customWidth="1"/>
    <col min="9992" max="9992" width="17.5" style="338" customWidth="1"/>
    <col min="9993" max="9993" width="15.125" style="338" customWidth="1"/>
    <col min="9994" max="9994" width="15.25" style="338" customWidth="1"/>
    <col min="9995" max="9995" width="3.75" style="338" customWidth="1"/>
    <col min="9996" max="9996" width="2.5" style="338" customWidth="1"/>
    <col min="9997" max="10243" width="9" style="338"/>
    <col min="10244" max="10244" width="1.125" style="338" customWidth="1"/>
    <col min="10245" max="10246" width="15.625" style="338" customWidth="1"/>
    <col min="10247" max="10247" width="15.25" style="338" customWidth="1"/>
    <col min="10248" max="10248" width="17.5" style="338" customWidth="1"/>
    <col min="10249" max="10249" width="15.125" style="338" customWidth="1"/>
    <col min="10250" max="10250" width="15.25" style="338" customWidth="1"/>
    <col min="10251" max="10251" width="3.75" style="338" customWidth="1"/>
    <col min="10252" max="10252" width="2.5" style="338" customWidth="1"/>
    <col min="10253" max="10499" width="9" style="338"/>
    <col min="10500" max="10500" width="1.125" style="338" customWidth="1"/>
    <col min="10501" max="10502" width="15.625" style="338" customWidth="1"/>
    <col min="10503" max="10503" width="15.25" style="338" customWidth="1"/>
    <col min="10504" max="10504" width="17.5" style="338" customWidth="1"/>
    <col min="10505" max="10505" width="15.125" style="338" customWidth="1"/>
    <col min="10506" max="10506" width="15.25" style="338" customWidth="1"/>
    <col min="10507" max="10507" width="3.75" style="338" customWidth="1"/>
    <col min="10508" max="10508" width="2.5" style="338" customWidth="1"/>
    <col min="10509" max="10755" width="9" style="338"/>
    <col min="10756" max="10756" width="1.125" style="338" customWidth="1"/>
    <col min="10757" max="10758" width="15.625" style="338" customWidth="1"/>
    <col min="10759" max="10759" width="15.25" style="338" customWidth="1"/>
    <col min="10760" max="10760" width="17.5" style="338" customWidth="1"/>
    <col min="10761" max="10761" width="15.125" style="338" customWidth="1"/>
    <col min="10762" max="10762" width="15.25" style="338" customWidth="1"/>
    <col min="10763" max="10763" width="3.75" style="338" customWidth="1"/>
    <col min="10764" max="10764" width="2.5" style="338" customWidth="1"/>
    <col min="10765" max="11011" width="9" style="338"/>
    <col min="11012" max="11012" width="1.125" style="338" customWidth="1"/>
    <col min="11013" max="11014" width="15.625" style="338" customWidth="1"/>
    <col min="11015" max="11015" width="15.25" style="338" customWidth="1"/>
    <col min="11016" max="11016" width="17.5" style="338" customWidth="1"/>
    <col min="11017" max="11017" width="15.125" style="338" customWidth="1"/>
    <col min="11018" max="11018" width="15.25" style="338" customWidth="1"/>
    <col min="11019" max="11019" width="3.75" style="338" customWidth="1"/>
    <col min="11020" max="11020" width="2.5" style="338" customWidth="1"/>
    <col min="11021" max="11267" width="9" style="338"/>
    <col min="11268" max="11268" width="1.125" style="338" customWidth="1"/>
    <col min="11269" max="11270" width="15.625" style="338" customWidth="1"/>
    <col min="11271" max="11271" width="15.25" style="338" customWidth="1"/>
    <col min="11272" max="11272" width="17.5" style="338" customWidth="1"/>
    <col min="11273" max="11273" width="15.125" style="338" customWidth="1"/>
    <col min="11274" max="11274" width="15.25" style="338" customWidth="1"/>
    <col min="11275" max="11275" width="3.75" style="338" customWidth="1"/>
    <col min="11276" max="11276" width="2.5" style="338" customWidth="1"/>
    <col min="11277" max="11523" width="9" style="338"/>
    <col min="11524" max="11524" width="1.125" style="338" customWidth="1"/>
    <col min="11525" max="11526" width="15.625" style="338" customWidth="1"/>
    <col min="11527" max="11527" width="15.25" style="338" customWidth="1"/>
    <col min="11528" max="11528" width="17.5" style="338" customWidth="1"/>
    <col min="11529" max="11529" width="15.125" style="338" customWidth="1"/>
    <col min="11530" max="11530" width="15.25" style="338" customWidth="1"/>
    <col min="11531" max="11531" width="3.75" style="338" customWidth="1"/>
    <col min="11532" max="11532" width="2.5" style="338" customWidth="1"/>
    <col min="11533" max="11779" width="9" style="338"/>
    <col min="11780" max="11780" width="1.125" style="338" customWidth="1"/>
    <col min="11781" max="11782" width="15.625" style="338" customWidth="1"/>
    <col min="11783" max="11783" width="15.25" style="338" customWidth="1"/>
    <col min="11784" max="11784" width="17.5" style="338" customWidth="1"/>
    <col min="11785" max="11785" width="15.125" style="338" customWidth="1"/>
    <col min="11786" max="11786" width="15.25" style="338" customWidth="1"/>
    <col min="11787" max="11787" width="3.75" style="338" customWidth="1"/>
    <col min="11788" max="11788" width="2.5" style="338" customWidth="1"/>
    <col min="11789" max="12035" width="9" style="338"/>
    <col min="12036" max="12036" width="1.125" style="338" customWidth="1"/>
    <col min="12037" max="12038" width="15.625" style="338" customWidth="1"/>
    <col min="12039" max="12039" width="15.25" style="338" customWidth="1"/>
    <col min="12040" max="12040" width="17.5" style="338" customWidth="1"/>
    <col min="12041" max="12041" width="15.125" style="338" customWidth="1"/>
    <col min="12042" max="12042" width="15.25" style="338" customWidth="1"/>
    <col min="12043" max="12043" width="3.75" style="338" customWidth="1"/>
    <col min="12044" max="12044" width="2.5" style="338" customWidth="1"/>
    <col min="12045" max="12291" width="9" style="338"/>
    <col min="12292" max="12292" width="1.125" style="338" customWidth="1"/>
    <col min="12293" max="12294" width="15.625" style="338" customWidth="1"/>
    <col min="12295" max="12295" width="15.25" style="338" customWidth="1"/>
    <col min="12296" max="12296" width="17.5" style="338" customWidth="1"/>
    <col min="12297" max="12297" width="15.125" style="338" customWidth="1"/>
    <col min="12298" max="12298" width="15.25" style="338" customWidth="1"/>
    <col min="12299" max="12299" width="3.75" style="338" customWidth="1"/>
    <col min="12300" max="12300" width="2.5" style="338" customWidth="1"/>
    <col min="12301" max="12547" width="9" style="338"/>
    <col min="12548" max="12548" width="1.125" style="338" customWidth="1"/>
    <col min="12549" max="12550" width="15.625" style="338" customWidth="1"/>
    <col min="12551" max="12551" width="15.25" style="338" customWidth="1"/>
    <col min="12552" max="12552" width="17.5" style="338" customWidth="1"/>
    <col min="12553" max="12553" width="15.125" style="338" customWidth="1"/>
    <col min="12554" max="12554" width="15.25" style="338" customWidth="1"/>
    <col min="12555" max="12555" width="3.75" style="338" customWidth="1"/>
    <col min="12556" max="12556" width="2.5" style="338" customWidth="1"/>
    <col min="12557" max="12803" width="9" style="338"/>
    <col min="12804" max="12804" width="1.125" style="338" customWidth="1"/>
    <col min="12805" max="12806" width="15.625" style="338" customWidth="1"/>
    <col min="12807" max="12807" width="15.25" style="338" customWidth="1"/>
    <col min="12808" max="12808" width="17.5" style="338" customWidth="1"/>
    <col min="12809" max="12809" width="15.125" style="338" customWidth="1"/>
    <col min="12810" max="12810" width="15.25" style="338" customWidth="1"/>
    <col min="12811" max="12811" width="3.75" style="338" customWidth="1"/>
    <col min="12812" max="12812" width="2.5" style="338" customWidth="1"/>
    <col min="12813" max="13059" width="9" style="338"/>
    <col min="13060" max="13060" width="1.125" style="338" customWidth="1"/>
    <col min="13061" max="13062" width="15.625" style="338" customWidth="1"/>
    <col min="13063" max="13063" width="15.25" style="338" customWidth="1"/>
    <col min="13064" max="13064" width="17.5" style="338" customWidth="1"/>
    <col min="13065" max="13065" width="15.125" style="338" customWidth="1"/>
    <col min="13066" max="13066" width="15.25" style="338" customWidth="1"/>
    <col min="13067" max="13067" width="3.75" style="338" customWidth="1"/>
    <col min="13068" max="13068" width="2.5" style="338" customWidth="1"/>
    <col min="13069" max="13315" width="9" style="338"/>
    <col min="13316" max="13316" width="1.125" style="338" customWidth="1"/>
    <col min="13317" max="13318" width="15.625" style="338" customWidth="1"/>
    <col min="13319" max="13319" width="15.25" style="338" customWidth="1"/>
    <col min="13320" max="13320" width="17.5" style="338" customWidth="1"/>
    <col min="13321" max="13321" width="15.125" style="338" customWidth="1"/>
    <col min="13322" max="13322" width="15.25" style="338" customWidth="1"/>
    <col min="13323" max="13323" width="3.75" style="338" customWidth="1"/>
    <col min="13324" max="13324" width="2.5" style="338" customWidth="1"/>
    <col min="13325" max="13571" width="9" style="338"/>
    <col min="13572" max="13572" width="1.125" style="338" customWidth="1"/>
    <col min="13573" max="13574" width="15.625" style="338" customWidth="1"/>
    <col min="13575" max="13575" width="15.25" style="338" customWidth="1"/>
    <col min="13576" max="13576" width="17.5" style="338" customWidth="1"/>
    <col min="13577" max="13577" width="15.125" style="338" customWidth="1"/>
    <col min="13578" max="13578" width="15.25" style="338" customWidth="1"/>
    <col min="13579" max="13579" width="3.75" style="338" customWidth="1"/>
    <col min="13580" max="13580" width="2.5" style="338" customWidth="1"/>
    <col min="13581" max="13827" width="9" style="338"/>
    <col min="13828" max="13828" width="1.125" style="338" customWidth="1"/>
    <col min="13829" max="13830" width="15.625" style="338" customWidth="1"/>
    <col min="13831" max="13831" width="15.25" style="338" customWidth="1"/>
    <col min="13832" max="13832" width="17.5" style="338" customWidth="1"/>
    <col min="13833" max="13833" width="15.125" style="338" customWidth="1"/>
    <col min="13834" max="13834" width="15.25" style="338" customWidth="1"/>
    <col min="13835" max="13835" width="3.75" style="338" customWidth="1"/>
    <col min="13836" max="13836" width="2.5" style="338" customWidth="1"/>
    <col min="13837" max="14083" width="9" style="338"/>
    <col min="14084" max="14084" width="1.125" style="338" customWidth="1"/>
    <col min="14085" max="14086" width="15.625" style="338" customWidth="1"/>
    <col min="14087" max="14087" width="15.25" style="338" customWidth="1"/>
    <col min="14088" max="14088" width="17.5" style="338" customWidth="1"/>
    <col min="14089" max="14089" width="15.125" style="338" customWidth="1"/>
    <col min="14090" max="14090" width="15.25" style="338" customWidth="1"/>
    <col min="14091" max="14091" width="3.75" style="338" customWidth="1"/>
    <col min="14092" max="14092" width="2.5" style="338" customWidth="1"/>
    <col min="14093" max="14339" width="9" style="338"/>
    <col min="14340" max="14340" width="1.125" style="338" customWidth="1"/>
    <col min="14341" max="14342" width="15.625" style="338" customWidth="1"/>
    <col min="14343" max="14343" width="15.25" style="338" customWidth="1"/>
    <col min="14344" max="14344" width="17.5" style="338" customWidth="1"/>
    <col min="14345" max="14345" width="15.125" style="338" customWidth="1"/>
    <col min="14346" max="14346" width="15.25" style="338" customWidth="1"/>
    <col min="14347" max="14347" width="3.75" style="338" customWidth="1"/>
    <col min="14348" max="14348" width="2.5" style="338" customWidth="1"/>
    <col min="14349" max="14595" width="9" style="338"/>
    <col min="14596" max="14596" width="1.125" style="338" customWidth="1"/>
    <col min="14597" max="14598" width="15.625" style="338" customWidth="1"/>
    <col min="14599" max="14599" width="15.25" style="338" customWidth="1"/>
    <col min="14600" max="14600" width="17.5" style="338" customWidth="1"/>
    <col min="14601" max="14601" width="15.125" style="338" customWidth="1"/>
    <col min="14602" max="14602" width="15.25" style="338" customWidth="1"/>
    <col min="14603" max="14603" width="3.75" style="338" customWidth="1"/>
    <col min="14604" max="14604" width="2.5" style="338" customWidth="1"/>
    <col min="14605" max="14851" width="9" style="338"/>
    <col min="14852" max="14852" width="1.125" style="338" customWidth="1"/>
    <col min="14853" max="14854" width="15.625" style="338" customWidth="1"/>
    <col min="14855" max="14855" width="15.25" style="338" customWidth="1"/>
    <col min="14856" max="14856" width="17.5" style="338" customWidth="1"/>
    <col min="14857" max="14857" width="15.125" style="338" customWidth="1"/>
    <col min="14858" max="14858" width="15.25" style="338" customWidth="1"/>
    <col min="14859" max="14859" width="3.75" style="338" customWidth="1"/>
    <col min="14860" max="14860" width="2.5" style="338" customWidth="1"/>
    <col min="14861" max="15107" width="9" style="338"/>
    <col min="15108" max="15108" width="1.125" style="338" customWidth="1"/>
    <col min="15109" max="15110" width="15.625" style="338" customWidth="1"/>
    <col min="15111" max="15111" width="15.25" style="338" customWidth="1"/>
    <col min="15112" max="15112" width="17.5" style="338" customWidth="1"/>
    <col min="15113" max="15113" width="15.125" style="338" customWidth="1"/>
    <col min="15114" max="15114" width="15.25" style="338" customWidth="1"/>
    <col min="15115" max="15115" width="3.75" style="338" customWidth="1"/>
    <col min="15116" max="15116" width="2.5" style="338" customWidth="1"/>
    <col min="15117" max="15363" width="9" style="338"/>
    <col min="15364" max="15364" width="1.125" style="338" customWidth="1"/>
    <col min="15365" max="15366" width="15.625" style="338" customWidth="1"/>
    <col min="15367" max="15367" width="15.25" style="338" customWidth="1"/>
    <col min="15368" max="15368" width="17.5" style="338" customWidth="1"/>
    <col min="15369" max="15369" width="15.125" style="338" customWidth="1"/>
    <col min="15370" max="15370" width="15.25" style="338" customWidth="1"/>
    <col min="15371" max="15371" width="3.75" style="338" customWidth="1"/>
    <col min="15372" max="15372" width="2.5" style="338" customWidth="1"/>
    <col min="15373" max="15619" width="9" style="338"/>
    <col min="15620" max="15620" width="1.125" style="338" customWidth="1"/>
    <col min="15621" max="15622" width="15.625" style="338" customWidth="1"/>
    <col min="15623" max="15623" width="15.25" style="338" customWidth="1"/>
    <col min="15624" max="15624" width="17.5" style="338" customWidth="1"/>
    <col min="15625" max="15625" width="15.125" style="338" customWidth="1"/>
    <col min="15626" max="15626" width="15.25" style="338" customWidth="1"/>
    <col min="15627" max="15627" width="3.75" style="338" customWidth="1"/>
    <col min="15628" max="15628" width="2.5" style="338" customWidth="1"/>
    <col min="15629" max="15875" width="9" style="338"/>
    <col min="15876" max="15876" width="1.125" style="338" customWidth="1"/>
    <col min="15877" max="15878" width="15.625" style="338" customWidth="1"/>
    <col min="15879" max="15879" width="15.25" style="338" customWidth="1"/>
    <col min="15880" max="15880" width="17.5" style="338" customWidth="1"/>
    <col min="15881" max="15881" width="15.125" style="338" customWidth="1"/>
    <col min="15882" max="15882" width="15.25" style="338" customWidth="1"/>
    <col min="15883" max="15883" width="3.75" style="338" customWidth="1"/>
    <col min="15884" max="15884" width="2.5" style="338" customWidth="1"/>
    <col min="15885" max="16131" width="9" style="338"/>
    <col min="16132" max="16132" width="1.125" style="338" customWidth="1"/>
    <col min="16133" max="16134" width="15.625" style="338" customWidth="1"/>
    <col min="16135" max="16135" width="15.25" style="338" customWidth="1"/>
    <col min="16136" max="16136" width="17.5" style="338" customWidth="1"/>
    <col min="16137" max="16137" width="15.125" style="338" customWidth="1"/>
    <col min="16138" max="16138" width="15.25" style="338" customWidth="1"/>
    <col min="16139" max="16139" width="3.75" style="338" customWidth="1"/>
    <col min="16140" max="16140" width="2.5" style="338" customWidth="1"/>
    <col min="16141" max="16384" width="9" style="338"/>
  </cols>
  <sheetData>
    <row r="1" spans="1:11" ht="20.100000000000001" customHeight="1">
      <c r="A1" s="402"/>
      <c r="B1" s="404"/>
      <c r="C1" s="404"/>
      <c r="D1" s="404"/>
      <c r="E1" s="404"/>
      <c r="F1" s="404"/>
      <c r="G1" s="404"/>
      <c r="H1" s="404"/>
      <c r="I1" s="404"/>
      <c r="J1" s="404"/>
    </row>
    <row r="2" spans="1:11" ht="20.100000000000001" customHeight="1">
      <c r="A2" s="402"/>
      <c r="B2" s="404" t="s">
        <v>1241</v>
      </c>
      <c r="C2" s="404"/>
      <c r="D2" s="404"/>
      <c r="E2" s="404"/>
      <c r="F2" s="404"/>
      <c r="G2" s="3057" t="s">
        <v>170</v>
      </c>
      <c r="H2" s="3057"/>
      <c r="I2" s="3057"/>
      <c r="J2" s="3057"/>
    </row>
    <row r="3" spans="1:11" ht="20.100000000000001" customHeight="1">
      <c r="A3" s="402"/>
      <c r="B3" s="404"/>
      <c r="C3" s="404"/>
      <c r="D3" s="404"/>
      <c r="E3" s="404"/>
      <c r="F3" s="404"/>
      <c r="G3" s="404"/>
      <c r="H3" s="404"/>
      <c r="I3" s="404"/>
      <c r="J3" s="406"/>
    </row>
    <row r="4" spans="1:11" ht="20.100000000000001" customHeight="1">
      <c r="A4" s="3082" t="s">
        <v>1240</v>
      </c>
      <c r="B4" s="3082"/>
      <c r="C4" s="3082"/>
      <c r="D4" s="3082"/>
      <c r="E4" s="3082"/>
      <c r="F4" s="3082"/>
      <c r="G4" s="3082"/>
      <c r="H4" s="3082"/>
      <c r="I4" s="3082"/>
      <c r="J4" s="3082"/>
    </row>
    <row r="5" spans="1:11" ht="20.100000000000001" customHeight="1">
      <c r="A5" s="339"/>
      <c r="B5" s="339"/>
      <c r="C5" s="339"/>
      <c r="D5" s="339"/>
      <c r="E5" s="339"/>
      <c r="F5" s="339"/>
      <c r="G5" s="339"/>
      <c r="H5" s="339"/>
      <c r="I5" s="339"/>
      <c r="J5" s="339"/>
    </row>
    <row r="6" spans="1:11" ht="43.5" customHeight="1">
      <c r="A6" s="339"/>
      <c r="B6" s="413" t="s">
        <v>937</v>
      </c>
      <c r="C6" s="3070"/>
      <c r="D6" s="3071"/>
      <c r="E6" s="3071"/>
      <c r="F6" s="3071"/>
      <c r="G6" s="3071"/>
      <c r="H6" s="3071"/>
      <c r="I6" s="3071"/>
      <c r="J6" s="3072"/>
    </row>
    <row r="7" spans="1:11" ht="43.5" customHeight="1">
      <c r="A7" s="339"/>
      <c r="B7" s="495" t="s">
        <v>305</v>
      </c>
      <c r="C7" s="3070"/>
      <c r="D7" s="3071"/>
      <c r="E7" s="3071"/>
      <c r="F7" s="3071"/>
      <c r="G7" s="3071"/>
      <c r="H7" s="3071"/>
      <c r="I7" s="3071"/>
      <c r="J7" s="3072"/>
    </row>
    <row r="8" spans="1:11" ht="43.5" customHeight="1">
      <c r="A8" s="404"/>
      <c r="B8" s="408" t="s">
        <v>330</v>
      </c>
      <c r="C8" s="3501" t="s">
        <v>307</v>
      </c>
      <c r="D8" s="3083"/>
      <c r="E8" s="3083"/>
      <c r="F8" s="3083"/>
      <c r="G8" s="3083"/>
      <c r="H8" s="3083"/>
      <c r="I8" s="3083"/>
      <c r="J8" s="3502"/>
      <c r="K8" s="494"/>
    </row>
    <row r="9" spans="1:11" ht="19.5" customHeight="1">
      <c r="A9" s="404"/>
      <c r="B9" s="3503" t="s">
        <v>1239</v>
      </c>
      <c r="C9" s="3067" t="s">
        <v>942</v>
      </c>
      <c r="D9" s="3068"/>
      <c r="E9" s="3068"/>
      <c r="F9" s="3068"/>
      <c r="G9" s="3068"/>
      <c r="H9" s="3068"/>
      <c r="I9" s="3068"/>
      <c r="J9" s="3069"/>
    </row>
    <row r="10" spans="1:11" ht="40.5" customHeight="1">
      <c r="A10" s="404"/>
      <c r="B10" s="3504"/>
      <c r="C10" s="410" t="s">
        <v>357</v>
      </c>
      <c r="D10" s="410" t="s">
        <v>358</v>
      </c>
      <c r="E10" s="3078" t="s">
        <v>943</v>
      </c>
      <c r="F10" s="3078"/>
      <c r="G10" s="3078"/>
      <c r="H10" s="3050" t="s">
        <v>944</v>
      </c>
      <c r="I10" s="3050"/>
      <c r="J10" s="411" t="s">
        <v>945</v>
      </c>
    </row>
    <row r="11" spans="1:11" ht="19.5" customHeight="1">
      <c r="A11" s="404"/>
      <c r="B11" s="3504"/>
      <c r="C11" s="415"/>
      <c r="D11" s="415"/>
      <c r="E11" s="3058"/>
      <c r="F11" s="3058"/>
      <c r="G11" s="3058"/>
      <c r="H11" s="416"/>
      <c r="I11" s="359" t="s">
        <v>946</v>
      </c>
      <c r="J11" s="416"/>
    </row>
    <row r="12" spans="1:11" ht="19.5" customHeight="1">
      <c r="A12" s="404"/>
      <c r="B12" s="3504"/>
      <c r="C12" s="415"/>
      <c r="D12" s="415"/>
      <c r="E12" s="3058"/>
      <c r="F12" s="3058"/>
      <c r="G12" s="3058"/>
      <c r="H12" s="416"/>
      <c r="I12" s="359" t="s">
        <v>946</v>
      </c>
      <c r="J12" s="416"/>
    </row>
    <row r="13" spans="1:11" ht="19.5" customHeight="1">
      <c r="A13" s="404"/>
      <c r="B13" s="3504"/>
      <c r="C13" s="415"/>
      <c r="D13" s="415"/>
      <c r="E13" s="3058"/>
      <c r="F13" s="3058"/>
      <c r="G13" s="3058"/>
      <c r="H13" s="416"/>
      <c r="I13" s="359" t="s">
        <v>946</v>
      </c>
      <c r="J13" s="416"/>
    </row>
    <row r="14" spans="1:11" ht="19.5" customHeight="1">
      <c r="A14" s="404"/>
      <c r="B14" s="3504"/>
      <c r="C14" s="485"/>
      <c r="D14" s="493"/>
      <c r="E14" s="417"/>
      <c r="F14" s="417"/>
      <c r="G14" s="417"/>
      <c r="H14" s="404"/>
      <c r="I14" s="417"/>
      <c r="J14" s="484"/>
    </row>
    <row r="15" spans="1:11" ht="19.5" customHeight="1">
      <c r="A15" s="404"/>
      <c r="B15" s="3504"/>
      <c r="C15" s="485"/>
      <c r="D15" s="359"/>
      <c r="E15" s="359" t="s">
        <v>1238</v>
      </c>
      <c r="F15" s="359" t="s">
        <v>1237</v>
      </c>
      <c r="G15" s="359" t="s">
        <v>1236</v>
      </c>
      <c r="H15" s="3494" t="s">
        <v>1235</v>
      </c>
      <c r="I15" s="3495"/>
      <c r="J15" s="484"/>
    </row>
    <row r="16" spans="1:11" ht="19.5" customHeight="1" thickBot="1">
      <c r="A16" s="404"/>
      <c r="B16" s="3504"/>
      <c r="C16" s="485"/>
      <c r="D16" s="359" t="s">
        <v>1234</v>
      </c>
      <c r="E16" s="680"/>
      <c r="F16" s="680"/>
      <c r="G16" s="682"/>
      <c r="H16" s="3496"/>
      <c r="I16" s="3497"/>
      <c r="J16" s="484"/>
    </row>
    <row r="17" spans="1:12" ht="19.5" customHeight="1" thickTop="1" thickBot="1">
      <c r="A17" s="404"/>
      <c r="B17" s="3504"/>
      <c r="C17" s="485"/>
      <c r="D17" s="410" t="s">
        <v>1233</v>
      </c>
      <c r="E17" s="680"/>
      <c r="F17" s="681"/>
      <c r="G17" s="683"/>
      <c r="H17" s="3498"/>
      <c r="I17" s="3499"/>
      <c r="J17" s="484"/>
    </row>
    <row r="18" spans="1:12" ht="19.5" customHeight="1" thickTop="1">
      <c r="A18" s="404"/>
      <c r="B18" s="3504"/>
      <c r="C18" s="485"/>
      <c r="D18" s="492"/>
      <c r="E18" s="406"/>
      <c r="F18" s="406"/>
      <c r="G18" s="406"/>
      <c r="H18" s="491"/>
      <c r="I18" s="491"/>
      <c r="J18" s="484"/>
    </row>
    <row r="19" spans="1:12" ht="19.5" customHeight="1">
      <c r="A19" s="404"/>
      <c r="B19" s="3504"/>
      <c r="C19" s="3067" t="s">
        <v>947</v>
      </c>
      <c r="D19" s="3068"/>
      <c r="E19" s="3068"/>
      <c r="F19" s="3068"/>
      <c r="G19" s="3068"/>
      <c r="H19" s="3068"/>
      <c r="I19" s="3068"/>
      <c r="J19" s="3069"/>
    </row>
    <row r="20" spans="1:12" ht="40.5" customHeight="1">
      <c r="A20" s="404"/>
      <c r="B20" s="3504"/>
      <c r="C20" s="410" t="s">
        <v>357</v>
      </c>
      <c r="D20" s="410" t="s">
        <v>358</v>
      </c>
      <c r="E20" s="3078" t="s">
        <v>943</v>
      </c>
      <c r="F20" s="3078"/>
      <c r="G20" s="3078"/>
      <c r="H20" s="3050" t="s">
        <v>944</v>
      </c>
      <c r="I20" s="3050"/>
      <c r="J20" s="411" t="s">
        <v>945</v>
      </c>
    </row>
    <row r="21" spans="1:12" ht="19.5" customHeight="1">
      <c r="A21" s="404"/>
      <c r="B21" s="3504"/>
      <c r="C21" s="415"/>
      <c r="D21" s="415"/>
      <c r="E21" s="3058"/>
      <c r="F21" s="3058"/>
      <c r="G21" s="3058"/>
      <c r="H21" s="416"/>
      <c r="I21" s="359" t="s">
        <v>946</v>
      </c>
      <c r="J21" s="416"/>
    </row>
    <row r="22" spans="1:12" ht="19.5" customHeight="1">
      <c r="A22" s="404"/>
      <c r="B22" s="3504"/>
      <c r="C22" s="415"/>
      <c r="D22" s="415"/>
      <c r="E22" s="3058"/>
      <c r="F22" s="3058"/>
      <c r="G22" s="3058"/>
      <c r="H22" s="416"/>
      <c r="I22" s="359" t="s">
        <v>946</v>
      </c>
      <c r="J22" s="416"/>
    </row>
    <row r="23" spans="1:12" ht="19.5" customHeight="1">
      <c r="A23" s="404"/>
      <c r="B23" s="3504"/>
      <c r="C23" s="415"/>
      <c r="D23" s="415"/>
      <c r="E23" s="3058"/>
      <c r="F23" s="3058"/>
      <c r="G23" s="3058"/>
      <c r="H23" s="416"/>
      <c r="I23" s="359" t="s">
        <v>946</v>
      </c>
      <c r="J23" s="416"/>
    </row>
    <row r="24" spans="1:12" ht="19.5" customHeight="1">
      <c r="A24" s="404"/>
      <c r="B24" s="3504"/>
      <c r="C24" s="490"/>
      <c r="D24" s="489"/>
      <c r="E24" s="487"/>
      <c r="F24" s="487"/>
      <c r="G24" s="487"/>
      <c r="H24" s="488"/>
      <c r="I24" s="487"/>
      <c r="J24" s="486"/>
    </row>
    <row r="25" spans="1:12" ht="19.5" customHeight="1">
      <c r="A25" s="404"/>
      <c r="B25" s="3504"/>
      <c r="C25" s="485"/>
      <c r="D25" s="359"/>
      <c r="E25" s="359" t="s">
        <v>1238</v>
      </c>
      <c r="F25" s="359" t="s">
        <v>1237</v>
      </c>
      <c r="G25" s="359" t="s">
        <v>1236</v>
      </c>
      <c r="H25" s="3494" t="s">
        <v>1235</v>
      </c>
      <c r="I25" s="3495"/>
      <c r="J25" s="484"/>
    </row>
    <row r="26" spans="1:12" ht="19.5" customHeight="1" thickBot="1">
      <c r="A26" s="404"/>
      <c r="B26" s="3504"/>
      <c r="C26" s="485"/>
      <c r="D26" s="359" t="s">
        <v>1234</v>
      </c>
      <c r="E26" s="680"/>
      <c r="F26" s="680"/>
      <c r="G26" s="682"/>
      <c r="H26" s="3496"/>
      <c r="I26" s="3497"/>
      <c r="J26" s="484"/>
    </row>
    <row r="27" spans="1:12" ht="19.5" customHeight="1" thickTop="1" thickBot="1">
      <c r="A27" s="404"/>
      <c r="B27" s="3504"/>
      <c r="C27" s="485"/>
      <c r="D27" s="410" t="s">
        <v>1233</v>
      </c>
      <c r="E27" s="680"/>
      <c r="F27" s="681"/>
      <c r="G27" s="683"/>
      <c r="H27" s="3498"/>
      <c r="I27" s="3499"/>
      <c r="J27" s="484"/>
    </row>
    <row r="28" spans="1:12" ht="19.5" customHeight="1" thickTop="1">
      <c r="A28" s="404"/>
      <c r="B28" s="3505"/>
      <c r="C28" s="483"/>
      <c r="D28" s="482"/>
      <c r="E28" s="480"/>
      <c r="F28" s="480"/>
      <c r="G28" s="480"/>
      <c r="H28" s="481"/>
      <c r="I28" s="480"/>
      <c r="J28" s="479"/>
    </row>
    <row r="29" spans="1:12" ht="19.5" customHeight="1">
      <c r="A29" s="404"/>
      <c r="B29" s="3088" t="s">
        <v>948</v>
      </c>
      <c r="C29" s="3506" t="s">
        <v>959</v>
      </c>
      <c r="D29" s="3055"/>
      <c r="E29" s="3055"/>
      <c r="F29" s="3055"/>
      <c r="G29" s="3507"/>
      <c r="H29" s="3079" t="s">
        <v>951</v>
      </c>
      <c r="I29" s="3080"/>
      <c r="J29" s="3081"/>
    </row>
    <row r="30" spans="1:12" ht="30.75" customHeight="1">
      <c r="A30" s="404"/>
      <c r="B30" s="3089"/>
      <c r="C30" s="3064"/>
      <c r="D30" s="3065"/>
      <c r="E30" s="3065"/>
      <c r="F30" s="3065"/>
      <c r="G30" s="3066"/>
      <c r="H30" s="3090"/>
      <c r="I30" s="3091"/>
      <c r="J30" s="3092"/>
    </row>
    <row r="31" spans="1:12" ht="6" customHeight="1">
      <c r="A31" s="404"/>
      <c r="B31" s="404"/>
      <c r="C31" s="404"/>
      <c r="D31" s="404"/>
      <c r="E31" s="404"/>
      <c r="F31" s="404"/>
      <c r="G31" s="404"/>
      <c r="H31" s="404"/>
      <c r="I31" s="404"/>
      <c r="J31" s="404"/>
    </row>
    <row r="32" spans="1:12" ht="64.5" customHeight="1">
      <c r="A32" s="404"/>
      <c r="B32" s="3054" t="s">
        <v>1232</v>
      </c>
      <c r="C32" s="3054"/>
      <c r="D32" s="3054"/>
      <c r="E32" s="3054"/>
      <c r="F32" s="3054"/>
      <c r="G32" s="3054"/>
      <c r="H32" s="3054"/>
      <c r="I32" s="3054"/>
      <c r="J32" s="3054"/>
      <c r="K32" s="340"/>
      <c r="L32" s="340"/>
    </row>
    <row r="33" spans="1:12" ht="33.75" customHeight="1">
      <c r="A33" s="404"/>
      <c r="B33" s="3054" t="s">
        <v>1231</v>
      </c>
      <c r="C33" s="3054"/>
      <c r="D33" s="3054"/>
      <c r="E33" s="3054"/>
      <c r="F33" s="3054"/>
      <c r="G33" s="3054"/>
      <c r="H33" s="3054"/>
      <c r="I33" s="3054"/>
      <c r="J33" s="3054"/>
      <c r="K33" s="340"/>
      <c r="L33" s="340"/>
    </row>
    <row r="34" spans="1:12" ht="17.25" customHeight="1">
      <c r="A34" s="404"/>
      <c r="B34" s="3055" t="s">
        <v>1230</v>
      </c>
      <c r="C34" s="3055"/>
      <c r="D34" s="3055"/>
      <c r="E34" s="3055"/>
      <c r="F34" s="3055"/>
      <c r="G34" s="3055"/>
      <c r="H34" s="3055"/>
      <c r="I34" s="3055"/>
      <c r="J34" s="3055"/>
      <c r="K34" s="340"/>
      <c r="L34" s="340"/>
    </row>
    <row r="35" spans="1:12" ht="7.5" customHeight="1">
      <c r="A35" s="404"/>
      <c r="B35" s="3500"/>
      <c r="C35" s="3500"/>
      <c r="D35" s="3500"/>
      <c r="E35" s="3500"/>
      <c r="F35" s="3500"/>
      <c r="G35" s="3500"/>
      <c r="H35" s="3500"/>
      <c r="I35" s="3500"/>
      <c r="J35" s="3500"/>
    </row>
    <row r="36" spans="1:12">
      <c r="B36" s="340"/>
    </row>
  </sheetData>
  <mergeCells count="28">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G2:J2"/>
    <mergeCell ref="H20:I20"/>
    <mergeCell ref="H25:I27"/>
    <mergeCell ref="C7:J7"/>
    <mergeCell ref="E11:G11"/>
    <mergeCell ref="E12:G12"/>
    <mergeCell ref="E13:G13"/>
    <mergeCell ref="C19:J19"/>
    <mergeCell ref="E22:G22"/>
    <mergeCell ref="E23:G23"/>
  </mergeCells>
  <phoneticPr fontId="1"/>
  <dataValidations count="1">
    <dataValidation type="list" allowBlank="1" showInputMessage="1" showErrorMessage="1" sqref="H30:J30" xr:uid="{3B87841B-A443-46D9-9B5F-E17A3BACC7D0}">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2" r:id="rId4" name="Check Box 2">
              <controlPr defaultSize="0" autoFill="0" autoLine="0" autoPict="0">
                <anchor moveWithCells="1">
                  <from>
                    <xdr:col>3</xdr:col>
                    <xdr:colOff>476250</xdr:colOff>
                    <xdr:row>7</xdr:row>
                    <xdr:rowOff>95250</xdr:rowOff>
                  </from>
                  <to>
                    <xdr:col>3</xdr:col>
                    <xdr:colOff>800100</xdr:colOff>
                    <xdr:row>7</xdr:row>
                    <xdr:rowOff>438150</xdr:rowOff>
                  </to>
                </anchor>
              </controlPr>
            </control>
          </mc:Choice>
        </mc:AlternateContent>
        <mc:AlternateContent xmlns:mc="http://schemas.openxmlformats.org/markup-compatibility/2006">
          <mc:Choice Requires="x14">
            <control shapeId="81923" r:id="rId5" name="Check Box 3">
              <controlPr defaultSize="0" autoFill="0" autoLine="0" autoPict="0">
                <anchor moveWithCells="1">
                  <from>
                    <xdr:col>4</xdr:col>
                    <xdr:colOff>666750</xdr:colOff>
                    <xdr:row>7</xdr:row>
                    <xdr:rowOff>104775</xdr:rowOff>
                  </from>
                  <to>
                    <xdr:col>4</xdr:col>
                    <xdr:colOff>990600</xdr:colOff>
                    <xdr:row>7</xdr:row>
                    <xdr:rowOff>447675</xdr:rowOff>
                  </to>
                </anchor>
              </controlPr>
            </control>
          </mc:Choice>
        </mc:AlternateContent>
        <mc:AlternateContent xmlns:mc="http://schemas.openxmlformats.org/markup-compatibility/2006">
          <mc:Choice Requires="x14">
            <control shapeId="81924" r:id="rId6" name="Check Box 4">
              <controlPr defaultSize="0" autoFill="0" autoLine="0" autoPict="0">
                <anchor moveWithCells="1">
                  <from>
                    <xdr:col>5</xdr:col>
                    <xdr:colOff>714375</xdr:colOff>
                    <xdr:row>7</xdr:row>
                    <xdr:rowOff>104775</xdr:rowOff>
                  </from>
                  <to>
                    <xdr:col>6</xdr:col>
                    <xdr:colOff>66675</xdr:colOff>
                    <xdr:row>7</xdr:row>
                    <xdr:rowOff>447675</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85AF6-A718-4C69-A4C4-92540E583319}">
  <dimension ref="A1:J19"/>
  <sheetViews>
    <sheetView view="pageBreakPreview" zoomScaleNormal="100" zoomScaleSheetLayoutView="100" workbookViewId="0">
      <selection activeCell="F2" sqref="F2:H2"/>
    </sheetView>
  </sheetViews>
  <sheetFormatPr defaultRowHeight="13.5"/>
  <cols>
    <col min="1" max="1" width="1.125" style="263" customWidth="1"/>
    <col min="2" max="2" width="24.25" style="263" customWidth="1"/>
    <col min="3" max="3" width="4" style="263" customWidth="1"/>
    <col min="4" max="5" width="15.25" style="263" customWidth="1"/>
    <col min="6" max="6" width="15.125" style="263" customWidth="1"/>
    <col min="7" max="7" width="15.25" style="263" customWidth="1"/>
    <col min="8" max="8" width="3.125" style="263" customWidth="1"/>
    <col min="9" max="9" width="3.75" style="263" customWidth="1"/>
    <col min="10" max="10" width="2.5" style="263" customWidth="1"/>
    <col min="11" max="16384" width="9" style="263"/>
  </cols>
  <sheetData>
    <row r="1" spans="1:10" ht="17.25">
      <c r="A1" s="455"/>
      <c r="B1" s="263" t="s">
        <v>1242</v>
      </c>
    </row>
    <row r="2" spans="1:10" ht="18.75" customHeight="1">
      <c r="A2" s="455"/>
      <c r="F2" s="2590" t="s">
        <v>170</v>
      </c>
      <c r="G2" s="2590"/>
      <c r="H2" s="2590"/>
    </row>
    <row r="3" spans="1:10" ht="36" customHeight="1">
      <c r="A3" s="3511" t="s">
        <v>1243</v>
      </c>
      <c r="B3" s="3511"/>
      <c r="C3" s="3511"/>
      <c r="D3" s="3511"/>
      <c r="E3" s="3511"/>
      <c r="F3" s="3511"/>
      <c r="G3" s="3511"/>
      <c r="H3" s="3511"/>
    </row>
    <row r="4" spans="1:10" ht="36" customHeight="1">
      <c r="A4" s="496"/>
      <c r="B4" s="496"/>
      <c r="C4" s="496"/>
      <c r="D4" s="496"/>
      <c r="E4" s="496"/>
      <c r="F4" s="496"/>
      <c r="G4" s="496"/>
      <c r="H4" s="496"/>
    </row>
    <row r="5" spans="1:10" ht="43.5" customHeight="1">
      <c r="A5" s="496"/>
      <c r="B5" s="358" t="s">
        <v>319</v>
      </c>
      <c r="C5" s="3512"/>
      <c r="D5" s="3513"/>
      <c r="E5" s="3513"/>
      <c r="F5" s="3513"/>
      <c r="G5" s="3513"/>
      <c r="H5" s="3514"/>
    </row>
    <row r="6" spans="1:10" ht="43.5" customHeight="1">
      <c r="B6" s="497" t="s">
        <v>320</v>
      </c>
      <c r="C6" s="2542" t="s">
        <v>505</v>
      </c>
      <c r="D6" s="2542"/>
      <c r="E6" s="2542"/>
      <c r="F6" s="2542"/>
      <c r="G6" s="2542"/>
      <c r="H6" s="2543"/>
    </row>
    <row r="7" spans="1:10" ht="19.5" customHeight="1">
      <c r="B7" s="3515" t="s">
        <v>1244</v>
      </c>
      <c r="C7" s="498"/>
      <c r="D7" s="499"/>
      <c r="E7" s="499"/>
      <c r="F7" s="499"/>
      <c r="G7" s="499"/>
      <c r="H7" s="500"/>
    </row>
    <row r="8" spans="1:10" ht="33" customHeight="1">
      <c r="B8" s="3516"/>
      <c r="C8" s="501"/>
      <c r="D8" s="356"/>
      <c r="E8" s="356" t="s">
        <v>27</v>
      </c>
      <c r="F8" s="356" t="s">
        <v>28</v>
      </c>
      <c r="G8" s="356" t="s">
        <v>181</v>
      </c>
      <c r="H8" s="502"/>
    </row>
    <row r="9" spans="1:10" ht="33" customHeight="1" thickBot="1">
      <c r="B9" s="3516"/>
      <c r="C9" s="501"/>
      <c r="D9" s="356" t="s">
        <v>1234</v>
      </c>
      <c r="E9" s="684" t="s">
        <v>1245</v>
      </c>
      <c r="F9" s="684" t="s">
        <v>1245</v>
      </c>
      <c r="G9" s="685" t="s">
        <v>1245</v>
      </c>
      <c r="H9" s="502"/>
    </row>
    <row r="10" spans="1:10" ht="33" customHeight="1" thickTop="1" thickBot="1">
      <c r="B10" s="3516"/>
      <c r="C10" s="503"/>
      <c r="D10" s="504" t="s">
        <v>1246</v>
      </c>
      <c r="E10" s="684" t="s">
        <v>1245</v>
      </c>
      <c r="F10" s="686" t="s">
        <v>1245</v>
      </c>
      <c r="G10" s="687" t="s">
        <v>1247</v>
      </c>
      <c r="H10" s="269"/>
    </row>
    <row r="11" spans="1:10" ht="27.75" customHeight="1" thickTop="1">
      <c r="B11" s="3517"/>
      <c r="C11" s="505"/>
      <c r="D11" s="499"/>
      <c r="E11" s="499"/>
      <c r="F11" s="499"/>
      <c r="G11" s="506"/>
      <c r="H11" s="274"/>
    </row>
    <row r="12" spans="1:10">
      <c r="B12" s="3515" t="s">
        <v>1248</v>
      </c>
      <c r="C12" s="498"/>
      <c r="D12" s="265"/>
      <c r="E12" s="265"/>
      <c r="F12" s="265"/>
      <c r="G12" s="265"/>
      <c r="H12" s="267"/>
    </row>
    <row r="13" spans="1:10" ht="42" customHeight="1">
      <c r="B13" s="3516"/>
      <c r="C13" s="507" t="s">
        <v>1249</v>
      </c>
      <c r="D13" s="263" t="s">
        <v>1250</v>
      </c>
      <c r="F13" s="688"/>
      <c r="G13" s="263" t="s">
        <v>16</v>
      </c>
      <c r="H13" s="271"/>
    </row>
    <row r="14" spans="1:10">
      <c r="B14" s="3517"/>
      <c r="C14" s="273"/>
      <c r="D14" s="272"/>
      <c r="E14" s="272"/>
      <c r="F14" s="272"/>
      <c r="G14" s="272"/>
      <c r="H14" s="281"/>
    </row>
    <row r="16" spans="1:10" ht="23.25" customHeight="1">
      <c r="B16" s="508" t="s">
        <v>1196</v>
      </c>
      <c r="C16" s="284"/>
      <c r="D16" s="284"/>
      <c r="E16" s="284"/>
      <c r="F16" s="284"/>
      <c r="G16" s="284"/>
      <c r="H16" s="284"/>
      <c r="I16" s="284"/>
      <c r="J16" s="284"/>
    </row>
    <row r="17" spans="2:10" ht="37.5" customHeight="1">
      <c r="B17" s="3508" t="s">
        <v>1251</v>
      </c>
      <c r="C17" s="3509"/>
      <c r="D17" s="3509"/>
      <c r="E17" s="3509"/>
      <c r="F17" s="3509"/>
      <c r="G17" s="3509"/>
      <c r="H17" s="3509"/>
      <c r="I17" s="284"/>
      <c r="J17" s="284"/>
    </row>
    <row r="18" spans="2:10">
      <c r="B18" s="3508"/>
      <c r="C18" s="3510"/>
      <c r="D18" s="3510"/>
      <c r="E18" s="3510"/>
      <c r="F18" s="3510"/>
      <c r="G18" s="3510"/>
      <c r="H18" s="3510"/>
    </row>
    <row r="19" spans="2:10">
      <c r="B19" s="508"/>
    </row>
  </sheetData>
  <mergeCells count="8">
    <mergeCell ref="B17:H17"/>
    <mergeCell ref="B18:H18"/>
    <mergeCell ref="F2:H2"/>
    <mergeCell ref="A3:H3"/>
    <mergeCell ref="C5:H5"/>
    <mergeCell ref="C6:H6"/>
    <mergeCell ref="B7:B11"/>
    <mergeCell ref="B12:B14"/>
  </mergeCells>
  <phoneticPr fontId="1"/>
  <printOptions horizontalCentere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3</xdr:col>
                    <xdr:colOff>523875</xdr:colOff>
                    <xdr:row>5</xdr:row>
                    <xdr:rowOff>114300</xdr:rowOff>
                  </from>
                  <to>
                    <xdr:col>3</xdr:col>
                    <xdr:colOff>847725</xdr:colOff>
                    <xdr:row>5</xdr:row>
                    <xdr:rowOff>457200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4</xdr:col>
                    <xdr:colOff>581025</xdr:colOff>
                    <xdr:row>5</xdr:row>
                    <xdr:rowOff>104775</xdr:rowOff>
                  </from>
                  <to>
                    <xdr:col>4</xdr:col>
                    <xdr:colOff>904875</xdr:colOff>
                    <xdr:row>5</xdr:row>
                    <xdr:rowOff>447675</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5</xdr:col>
                    <xdr:colOff>676275</xdr:colOff>
                    <xdr:row>5</xdr:row>
                    <xdr:rowOff>114300</xdr:rowOff>
                  </from>
                  <to>
                    <xdr:col>5</xdr:col>
                    <xdr:colOff>1000125</xdr:colOff>
                    <xdr:row>5</xdr:row>
                    <xdr:rowOff>457200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01C71-AD60-4101-A590-1A172A1ACBBD}">
  <dimension ref="A1:IV42"/>
  <sheetViews>
    <sheetView view="pageBreakPreview" zoomScaleNormal="100" zoomScaleSheetLayoutView="100" workbookViewId="0">
      <selection activeCell="S1" sqref="S1:Z1"/>
    </sheetView>
  </sheetViews>
  <sheetFormatPr defaultRowHeight="13.5"/>
  <cols>
    <col min="1" max="1" width="1.125" style="459" customWidth="1"/>
    <col min="2" max="6" width="4.125" style="459" customWidth="1"/>
    <col min="7" max="14" width="2.75" style="459" customWidth="1"/>
    <col min="15" max="26" width="4.25" style="459" customWidth="1"/>
    <col min="27" max="45" width="2.625" style="459" customWidth="1"/>
    <col min="46" max="16384" width="9" style="459"/>
  </cols>
  <sheetData>
    <row r="1" spans="1:256" ht="18.75" customHeight="1">
      <c r="B1" s="459" t="s">
        <v>1252</v>
      </c>
      <c r="S1" s="3577" t="s">
        <v>1942</v>
      </c>
      <c r="T1" s="3577"/>
      <c r="U1" s="3577"/>
      <c r="V1" s="3577"/>
      <c r="W1" s="3577"/>
      <c r="X1" s="3577"/>
      <c r="Y1" s="3577"/>
      <c r="Z1" s="3577"/>
    </row>
    <row r="2" spans="1:256" ht="17.25">
      <c r="A2" s="455"/>
      <c r="B2" s="3566"/>
      <c r="C2" s="3566"/>
      <c r="D2" s="3566"/>
      <c r="E2" s="3566"/>
      <c r="F2" s="3566"/>
      <c r="G2" s="3566"/>
      <c r="H2" s="3566"/>
      <c r="I2" s="3566"/>
      <c r="J2" s="3566"/>
      <c r="K2" s="3566"/>
      <c r="L2" s="3566"/>
      <c r="M2" s="3566"/>
      <c r="N2" s="3566"/>
      <c r="O2" s="3566"/>
      <c r="P2" s="3566"/>
      <c r="Q2" s="3566"/>
      <c r="R2" s="3566"/>
      <c r="S2" s="3566"/>
      <c r="T2" s="3566"/>
      <c r="U2" s="3566"/>
      <c r="V2" s="3566"/>
      <c r="W2" s="3566"/>
      <c r="X2" s="3566"/>
      <c r="Y2" s="3566"/>
      <c r="Z2" s="3566"/>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263"/>
      <c r="HY2" s="263"/>
      <c r="HZ2" s="263"/>
      <c r="IA2" s="263"/>
      <c r="IB2" s="263"/>
      <c r="IC2" s="263"/>
      <c r="ID2" s="263"/>
      <c r="IE2" s="263"/>
      <c r="IF2" s="263"/>
      <c r="IG2" s="263"/>
      <c r="IH2" s="263"/>
      <c r="II2" s="263"/>
      <c r="IJ2" s="263"/>
      <c r="IK2" s="263"/>
      <c r="IL2" s="263"/>
      <c r="IM2" s="263"/>
      <c r="IN2" s="263"/>
      <c r="IO2" s="263"/>
      <c r="IP2" s="263"/>
      <c r="IQ2" s="263"/>
      <c r="IR2" s="263"/>
      <c r="IS2" s="263"/>
      <c r="IT2" s="263"/>
      <c r="IU2" s="263"/>
      <c r="IV2" s="263"/>
    </row>
    <row r="3" spans="1:256" ht="17.25">
      <c r="A3" s="455"/>
      <c r="B3" s="3567" t="s">
        <v>1931</v>
      </c>
      <c r="C3" s="3567"/>
      <c r="D3" s="3567"/>
      <c r="E3" s="3567"/>
      <c r="F3" s="3567"/>
      <c r="G3" s="3567"/>
      <c r="H3" s="3567"/>
      <c r="I3" s="3567"/>
      <c r="J3" s="3567"/>
      <c r="K3" s="3567"/>
      <c r="L3" s="3567"/>
      <c r="M3" s="3567"/>
      <c r="N3" s="3567"/>
      <c r="O3" s="3567"/>
      <c r="P3" s="3567"/>
      <c r="Q3" s="3567"/>
      <c r="R3" s="3567"/>
      <c r="S3" s="3567"/>
      <c r="T3" s="3567"/>
      <c r="U3" s="3567"/>
      <c r="V3" s="3567"/>
      <c r="W3" s="3567"/>
      <c r="X3" s="3567"/>
      <c r="Y3" s="3567"/>
      <c r="Z3" s="3567"/>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c r="HV3" s="263"/>
      <c r="HW3" s="263"/>
      <c r="HX3" s="263"/>
      <c r="HY3" s="263"/>
      <c r="HZ3" s="263"/>
      <c r="IA3" s="263"/>
      <c r="IB3" s="263"/>
      <c r="IC3" s="263"/>
      <c r="ID3" s="263"/>
      <c r="IE3" s="263"/>
      <c r="IF3" s="263"/>
      <c r="IG3" s="263"/>
      <c r="IH3" s="263"/>
      <c r="II3" s="263"/>
      <c r="IJ3" s="263"/>
      <c r="IK3" s="263"/>
      <c r="IL3" s="263"/>
      <c r="IM3" s="263"/>
      <c r="IN3" s="263"/>
      <c r="IO3" s="263"/>
      <c r="IP3" s="263"/>
      <c r="IQ3" s="263"/>
      <c r="IR3" s="263"/>
      <c r="IS3" s="263"/>
      <c r="IT3" s="263"/>
      <c r="IU3" s="263"/>
      <c r="IV3" s="263"/>
    </row>
    <row r="4" spans="1:256" ht="21" customHeight="1" thickBot="1">
      <c r="A4" s="458"/>
      <c r="B4" s="3568"/>
      <c r="C4" s="3569"/>
      <c r="D4" s="3569"/>
      <c r="E4" s="3569"/>
      <c r="F4" s="3569"/>
      <c r="G4" s="3569"/>
      <c r="H4" s="3569"/>
      <c r="I4" s="3569"/>
      <c r="J4" s="3569"/>
      <c r="K4" s="3569"/>
      <c r="L4" s="3569"/>
      <c r="M4" s="3569"/>
      <c r="N4" s="3569"/>
      <c r="O4" s="3569"/>
      <c r="P4" s="3569"/>
      <c r="Q4" s="3569"/>
      <c r="R4" s="3569"/>
      <c r="S4" s="3569"/>
      <c r="T4" s="3569"/>
      <c r="U4" s="3569"/>
      <c r="V4" s="3569"/>
      <c r="W4" s="3569"/>
      <c r="X4" s="3569"/>
      <c r="Y4" s="3569"/>
      <c r="Z4" s="3569"/>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c r="DB4" s="458"/>
      <c r="DC4" s="458"/>
      <c r="DD4" s="458"/>
      <c r="DE4" s="458"/>
      <c r="DF4" s="458"/>
      <c r="DG4" s="458"/>
      <c r="DH4" s="458"/>
      <c r="DI4" s="458"/>
      <c r="DJ4" s="458"/>
      <c r="DK4" s="458"/>
      <c r="DL4" s="458"/>
      <c r="DM4" s="458"/>
      <c r="DN4" s="458"/>
      <c r="DO4" s="458"/>
      <c r="DP4" s="458"/>
      <c r="DQ4" s="458"/>
      <c r="DR4" s="458"/>
      <c r="DS4" s="458"/>
      <c r="DT4" s="458"/>
      <c r="DU4" s="458"/>
      <c r="DV4" s="458"/>
      <c r="DW4" s="458"/>
      <c r="DX4" s="458"/>
      <c r="DY4" s="458"/>
      <c r="DZ4" s="458"/>
      <c r="EA4" s="458"/>
      <c r="EB4" s="458"/>
      <c r="EC4" s="458"/>
      <c r="ED4" s="458"/>
      <c r="EE4" s="458"/>
      <c r="EF4" s="458"/>
      <c r="EG4" s="458"/>
      <c r="EH4" s="458"/>
      <c r="EI4" s="458"/>
      <c r="EJ4" s="458"/>
      <c r="EK4" s="458"/>
      <c r="EL4" s="458"/>
      <c r="EM4" s="458"/>
      <c r="EN4" s="458"/>
      <c r="EO4" s="458"/>
      <c r="EP4" s="458"/>
      <c r="EQ4" s="458"/>
      <c r="ER4" s="458"/>
      <c r="ES4" s="458"/>
      <c r="ET4" s="458"/>
      <c r="EU4" s="458"/>
      <c r="EV4" s="458"/>
      <c r="EW4" s="458"/>
      <c r="EX4" s="458"/>
      <c r="EY4" s="458"/>
      <c r="EZ4" s="458"/>
      <c r="FA4" s="458"/>
      <c r="FB4" s="458"/>
      <c r="FC4" s="458"/>
      <c r="FD4" s="458"/>
      <c r="FE4" s="458"/>
      <c r="FF4" s="458"/>
      <c r="FG4" s="458"/>
      <c r="FH4" s="458"/>
      <c r="FI4" s="458"/>
      <c r="FJ4" s="458"/>
      <c r="FK4" s="458"/>
      <c r="FL4" s="458"/>
      <c r="FM4" s="458"/>
      <c r="FN4" s="458"/>
      <c r="FO4" s="458"/>
      <c r="FP4" s="458"/>
      <c r="FQ4" s="458"/>
      <c r="FR4" s="458"/>
      <c r="FS4" s="458"/>
      <c r="FT4" s="458"/>
      <c r="FU4" s="458"/>
      <c r="FV4" s="458"/>
      <c r="FW4" s="458"/>
      <c r="FX4" s="458"/>
      <c r="FY4" s="458"/>
      <c r="FZ4" s="458"/>
      <c r="GA4" s="458"/>
      <c r="GB4" s="458"/>
      <c r="GC4" s="458"/>
      <c r="GD4" s="458"/>
      <c r="GE4" s="458"/>
      <c r="GF4" s="458"/>
      <c r="GG4" s="458"/>
      <c r="GH4" s="458"/>
      <c r="GI4" s="458"/>
      <c r="GJ4" s="458"/>
      <c r="GK4" s="458"/>
      <c r="GL4" s="458"/>
      <c r="GM4" s="458"/>
      <c r="GN4" s="458"/>
      <c r="GO4" s="458"/>
      <c r="GP4" s="458"/>
      <c r="GQ4" s="458"/>
      <c r="GR4" s="458"/>
      <c r="GS4" s="458"/>
      <c r="GT4" s="458"/>
      <c r="GU4" s="458"/>
      <c r="GV4" s="458"/>
      <c r="GW4" s="458"/>
      <c r="GX4" s="458"/>
      <c r="GY4" s="458"/>
      <c r="GZ4" s="458"/>
      <c r="HA4" s="458"/>
      <c r="HB4" s="458"/>
      <c r="HC4" s="458"/>
      <c r="HD4" s="458"/>
      <c r="HE4" s="458"/>
      <c r="HF4" s="458"/>
      <c r="HG4" s="458"/>
      <c r="HH4" s="458"/>
      <c r="HI4" s="458"/>
      <c r="HJ4" s="458"/>
      <c r="HK4" s="458"/>
      <c r="HL4" s="458"/>
      <c r="HM4" s="458"/>
      <c r="HN4" s="458"/>
      <c r="HO4" s="458"/>
      <c r="HP4" s="458"/>
      <c r="HQ4" s="458"/>
      <c r="HR4" s="458"/>
      <c r="HS4" s="458"/>
      <c r="HT4" s="458"/>
      <c r="HU4" s="458"/>
      <c r="HV4" s="458"/>
      <c r="HW4" s="458"/>
      <c r="HX4" s="458"/>
      <c r="HY4" s="458"/>
      <c r="HZ4" s="458"/>
      <c r="IA4" s="458"/>
      <c r="IB4" s="458"/>
      <c r="IC4" s="458"/>
      <c r="ID4" s="458"/>
      <c r="IE4" s="458"/>
      <c r="IF4" s="458"/>
      <c r="IG4" s="458"/>
      <c r="IH4" s="458"/>
      <c r="II4" s="458"/>
      <c r="IJ4" s="458"/>
      <c r="IK4" s="458"/>
      <c r="IL4" s="458"/>
      <c r="IM4" s="458"/>
      <c r="IN4" s="458"/>
      <c r="IO4" s="458"/>
      <c r="IP4" s="458"/>
      <c r="IQ4" s="458"/>
      <c r="IR4" s="458"/>
      <c r="IS4" s="458"/>
      <c r="IT4" s="458"/>
      <c r="IU4" s="458"/>
      <c r="IV4" s="458"/>
    </row>
    <row r="5" spans="1:256" ht="21" customHeight="1">
      <c r="A5" s="496"/>
      <c r="B5" s="3570" t="s">
        <v>172</v>
      </c>
      <c r="C5" s="3571"/>
      <c r="D5" s="3571"/>
      <c r="E5" s="3571"/>
      <c r="F5" s="3571"/>
      <c r="G5" s="3571"/>
      <c r="H5" s="3571"/>
      <c r="I5" s="3571"/>
      <c r="J5" s="3571"/>
      <c r="K5" s="3571"/>
      <c r="L5" s="3571"/>
      <c r="M5" s="3571"/>
      <c r="N5" s="3572"/>
      <c r="O5" s="3573"/>
      <c r="P5" s="3574"/>
      <c r="Q5" s="3574"/>
      <c r="R5" s="3574"/>
      <c r="S5" s="3574"/>
      <c r="T5" s="3574"/>
      <c r="U5" s="3574"/>
      <c r="V5" s="3574"/>
      <c r="W5" s="3574"/>
      <c r="X5" s="3574"/>
      <c r="Y5" s="3574"/>
      <c r="Z5" s="3575"/>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c r="HV5" s="263"/>
      <c r="HW5" s="263"/>
      <c r="HX5" s="263"/>
      <c r="HY5" s="263"/>
      <c r="HZ5" s="263"/>
      <c r="IA5" s="263"/>
      <c r="IB5" s="263"/>
      <c r="IC5" s="263"/>
      <c r="ID5" s="263"/>
      <c r="IE5" s="263"/>
      <c r="IF5" s="263"/>
      <c r="IG5" s="263"/>
      <c r="IH5" s="263"/>
      <c r="II5" s="263"/>
      <c r="IJ5" s="263"/>
      <c r="IK5" s="263"/>
      <c r="IL5" s="263"/>
      <c r="IM5" s="263"/>
      <c r="IN5" s="263"/>
      <c r="IO5" s="263"/>
      <c r="IP5" s="263"/>
      <c r="IQ5" s="263"/>
      <c r="IR5" s="263"/>
      <c r="IS5" s="263"/>
      <c r="IT5" s="263"/>
      <c r="IU5" s="263"/>
      <c r="IV5" s="263"/>
    </row>
    <row r="6" spans="1:256" ht="21" customHeight="1">
      <c r="A6" s="496"/>
      <c r="B6" s="3540" t="s">
        <v>173</v>
      </c>
      <c r="C6" s="3541"/>
      <c r="D6" s="3541"/>
      <c r="E6" s="3541"/>
      <c r="F6" s="3541"/>
      <c r="G6" s="3541"/>
      <c r="H6" s="3541"/>
      <c r="I6" s="3541"/>
      <c r="J6" s="3541"/>
      <c r="K6" s="3541"/>
      <c r="L6" s="3541"/>
      <c r="M6" s="3541"/>
      <c r="N6" s="3542"/>
      <c r="O6" s="3543" t="s">
        <v>1932</v>
      </c>
      <c r="P6" s="3544"/>
      <c r="Q6" s="3544"/>
      <c r="R6" s="3544"/>
      <c r="S6" s="3544"/>
      <c r="T6" s="3544"/>
      <c r="U6" s="3544"/>
      <c r="V6" s="3544"/>
      <c r="W6" s="3544"/>
      <c r="X6" s="3544"/>
      <c r="Y6" s="3544"/>
      <c r="Z6" s="3545"/>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c r="HD6" s="263"/>
      <c r="HE6" s="263"/>
      <c r="HF6" s="263"/>
      <c r="HG6" s="263"/>
      <c r="HH6" s="263"/>
      <c r="HI6" s="263"/>
      <c r="HJ6" s="263"/>
      <c r="HK6" s="263"/>
      <c r="HL6" s="263"/>
      <c r="HM6" s="263"/>
      <c r="HN6" s="263"/>
      <c r="HO6" s="263"/>
      <c r="HP6" s="263"/>
      <c r="HQ6" s="263"/>
      <c r="HR6" s="263"/>
      <c r="HS6" s="263"/>
      <c r="HT6" s="263"/>
      <c r="HU6" s="263"/>
      <c r="HV6" s="263"/>
      <c r="HW6" s="263"/>
      <c r="HX6" s="263"/>
      <c r="HY6" s="263"/>
      <c r="HZ6" s="263"/>
      <c r="IA6" s="263"/>
      <c r="IB6" s="263"/>
      <c r="IC6" s="263"/>
      <c r="ID6" s="263"/>
      <c r="IE6" s="263"/>
      <c r="IF6" s="263"/>
      <c r="IG6" s="263"/>
      <c r="IH6" s="263"/>
      <c r="II6" s="263"/>
      <c r="IJ6" s="263"/>
      <c r="IK6" s="263"/>
      <c r="IL6" s="263"/>
      <c r="IM6" s="263"/>
      <c r="IN6" s="263"/>
      <c r="IO6" s="263"/>
      <c r="IP6" s="263"/>
      <c r="IQ6" s="263"/>
      <c r="IR6" s="263"/>
      <c r="IS6" s="263"/>
      <c r="IT6" s="263"/>
      <c r="IU6" s="263"/>
      <c r="IV6" s="263"/>
    </row>
    <row r="7" spans="1:256" ht="21" customHeight="1">
      <c r="A7" s="263"/>
      <c r="B7" s="3546" t="s">
        <v>355</v>
      </c>
      <c r="C7" s="3547"/>
      <c r="D7" s="3547"/>
      <c r="E7" s="3547"/>
      <c r="F7" s="3547"/>
      <c r="G7" s="3547"/>
      <c r="H7" s="3547"/>
      <c r="I7" s="3547"/>
      <c r="J7" s="3547"/>
      <c r="K7" s="3547"/>
      <c r="L7" s="3547"/>
      <c r="M7" s="3547"/>
      <c r="N7" s="3548"/>
      <c r="O7" s="3549" t="s">
        <v>356</v>
      </c>
      <c r="P7" s="3550"/>
      <c r="Q7" s="3550"/>
      <c r="R7" s="3550"/>
      <c r="S7" s="3550"/>
      <c r="T7" s="3550"/>
      <c r="U7" s="3550"/>
      <c r="V7" s="3550"/>
      <c r="W7" s="3550"/>
      <c r="X7" s="3550"/>
      <c r="Y7" s="3550"/>
      <c r="Z7" s="3551"/>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c r="HE7" s="263"/>
      <c r="HF7" s="263"/>
      <c r="HG7" s="263"/>
      <c r="HH7" s="263"/>
      <c r="HI7" s="263"/>
      <c r="HJ7" s="263"/>
      <c r="HK7" s="263"/>
      <c r="HL7" s="263"/>
      <c r="HM7" s="263"/>
      <c r="HN7" s="263"/>
      <c r="HO7" s="263"/>
      <c r="HP7" s="263"/>
      <c r="HQ7" s="263"/>
      <c r="HR7" s="263"/>
      <c r="HS7" s="263"/>
      <c r="HT7" s="263"/>
      <c r="HU7" s="263"/>
      <c r="HV7" s="263"/>
      <c r="HW7" s="263"/>
      <c r="HX7" s="263"/>
      <c r="HY7" s="263"/>
      <c r="HZ7" s="263"/>
      <c r="IA7" s="263"/>
      <c r="IB7" s="263"/>
      <c r="IC7" s="263"/>
      <c r="ID7" s="263"/>
      <c r="IE7" s="263"/>
      <c r="IF7" s="263"/>
      <c r="IG7" s="263"/>
      <c r="IH7" s="263"/>
      <c r="II7" s="263"/>
      <c r="IJ7" s="263"/>
      <c r="IK7" s="263"/>
      <c r="IL7" s="263"/>
      <c r="IM7" s="263"/>
      <c r="IN7" s="263"/>
      <c r="IO7" s="263"/>
      <c r="IP7" s="263"/>
      <c r="IQ7" s="263"/>
      <c r="IR7" s="263"/>
      <c r="IS7" s="263"/>
      <c r="IT7" s="263"/>
      <c r="IU7" s="263"/>
      <c r="IV7" s="263"/>
    </row>
    <row r="8" spans="1:256" ht="21" customHeight="1">
      <c r="B8" s="3552" t="s">
        <v>357</v>
      </c>
      <c r="C8" s="3553"/>
      <c r="D8" s="3553"/>
      <c r="E8" s="3553"/>
      <c r="F8" s="3553"/>
      <c r="G8" s="3553" t="s">
        <v>358</v>
      </c>
      <c r="H8" s="3553"/>
      <c r="I8" s="3553"/>
      <c r="J8" s="3553"/>
      <c r="K8" s="3553"/>
      <c r="L8" s="3553"/>
      <c r="M8" s="3553"/>
      <c r="N8" s="3553"/>
      <c r="O8" s="3554" t="s">
        <v>1142</v>
      </c>
      <c r="P8" s="3555"/>
      <c r="Q8" s="3555"/>
      <c r="R8" s="3555"/>
      <c r="S8" s="3555"/>
      <c r="T8" s="3556"/>
      <c r="U8" s="3554" t="s">
        <v>1143</v>
      </c>
      <c r="V8" s="3555"/>
      <c r="W8" s="3555"/>
      <c r="X8" s="3555"/>
      <c r="Y8" s="3555"/>
      <c r="Z8" s="3563"/>
    </row>
    <row r="9" spans="1:256" ht="13.5" customHeight="1">
      <c r="B9" s="3552"/>
      <c r="C9" s="3553"/>
      <c r="D9" s="3553"/>
      <c r="E9" s="3553"/>
      <c r="F9" s="3553"/>
      <c r="G9" s="3553"/>
      <c r="H9" s="3553"/>
      <c r="I9" s="3553"/>
      <c r="J9" s="3553"/>
      <c r="K9" s="3553"/>
      <c r="L9" s="3553"/>
      <c r="M9" s="3553"/>
      <c r="N9" s="3553"/>
      <c r="O9" s="3557"/>
      <c r="P9" s="3558"/>
      <c r="Q9" s="3558"/>
      <c r="R9" s="3558"/>
      <c r="S9" s="3558"/>
      <c r="T9" s="3559"/>
      <c r="U9" s="3557"/>
      <c r="V9" s="3558"/>
      <c r="W9" s="3558"/>
      <c r="X9" s="3558"/>
      <c r="Y9" s="3558"/>
      <c r="Z9" s="3564"/>
    </row>
    <row r="10" spans="1:256">
      <c r="B10" s="3552"/>
      <c r="C10" s="3553"/>
      <c r="D10" s="3553"/>
      <c r="E10" s="3553"/>
      <c r="F10" s="3553"/>
      <c r="G10" s="3553"/>
      <c r="H10" s="3553"/>
      <c r="I10" s="3553"/>
      <c r="J10" s="3553"/>
      <c r="K10" s="3553"/>
      <c r="L10" s="3553"/>
      <c r="M10" s="3553"/>
      <c r="N10" s="3553"/>
      <c r="O10" s="3560"/>
      <c r="P10" s="3561"/>
      <c r="Q10" s="3561"/>
      <c r="R10" s="3561"/>
      <c r="S10" s="3561"/>
      <c r="T10" s="3562"/>
      <c r="U10" s="3560"/>
      <c r="V10" s="3561"/>
      <c r="W10" s="3561"/>
      <c r="X10" s="3561"/>
      <c r="Y10" s="3561"/>
      <c r="Z10" s="3565"/>
    </row>
    <row r="11" spans="1:256" ht="23.25" customHeight="1">
      <c r="B11" s="3535"/>
      <c r="C11" s="3536"/>
      <c r="D11" s="3536"/>
      <c r="E11" s="3536"/>
      <c r="F11" s="3536"/>
      <c r="G11" s="3536"/>
      <c r="H11" s="3536"/>
      <c r="I11" s="3536"/>
      <c r="J11" s="3536"/>
      <c r="K11" s="3536"/>
      <c r="L11" s="3536"/>
      <c r="M11" s="3536"/>
      <c r="N11" s="3536"/>
      <c r="O11" s="3537"/>
      <c r="P11" s="3538"/>
      <c r="Q11" s="3538"/>
      <c r="R11" s="3538"/>
      <c r="S11" s="3538"/>
      <c r="T11" s="3539"/>
      <c r="U11" s="3537"/>
      <c r="V11" s="3538"/>
      <c r="W11" s="3538"/>
      <c r="X11" s="3538"/>
      <c r="Y11" s="3538"/>
      <c r="Z11" s="3576"/>
    </row>
    <row r="12" spans="1:256" ht="21" customHeight="1">
      <c r="B12" s="3535"/>
      <c r="C12" s="3536"/>
      <c r="D12" s="3536"/>
      <c r="E12" s="3536"/>
      <c r="F12" s="3536"/>
      <c r="G12" s="3536"/>
      <c r="H12" s="3536"/>
      <c r="I12" s="3536"/>
      <c r="J12" s="3536"/>
      <c r="K12" s="3536"/>
      <c r="L12" s="3536"/>
      <c r="M12" s="3536"/>
      <c r="N12" s="3536"/>
      <c r="O12" s="3537"/>
      <c r="P12" s="3538"/>
      <c r="Q12" s="3538"/>
      <c r="R12" s="3538"/>
      <c r="S12" s="3538"/>
      <c r="T12" s="3539"/>
      <c r="U12" s="3537"/>
      <c r="V12" s="3538"/>
      <c r="W12" s="3538"/>
      <c r="X12" s="3538"/>
      <c r="Y12" s="3538"/>
      <c r="Z12" s="3576"/>
    </row>
    <row r="13" spans="1:256" ht="21" customHeight="1">
      <c r="B13" s="3535"/>
      <c r="C13" s="3536"/>
      <c r="D13" s="3536"/>
      <c r="E13" s="3536"/>
      <c r="F13" s="3536"/>
      <c r="G13" s="3536"/>
      <c r="H13" s="3536"/>
      <c r="I13" s="3536"/>
      <c r="J13" s="3536"/>
      <c r="K13" s="3536"/>
      <c r="L13" s="3536"/>
      <c r="M13" s="3536"/>
      <c r="N13" s="3536"/>
      <c r="O13" s="3537"/>
      <c r="P13" s="3538"/>
      <c r="Q13" s="3538"/>
      <c r="R13" s="3538"/>
      <c r="S13" s="3538"/>
      <c r="T13" s="3539"/>
      <c r="U13" s="3537"/>
      <c r="V13" s="3538"/>
      <c r="W13" s="3538"/>
      <c r="X13" s="3538"/>
      <c r="Y13" s="3538"/>
      <c r="Z13" s="3576"/>
    </row>
    <row r="14" spans="1:256" ht="21" customHeight="1">
      <c r="B14" s="3535"/>
      <c r="C14" s="3536"/>
      <c r="D14" s="3536"/>
      <c r="E14" s="3536"/>
      <c r="F14" s="3536"/>
      <c r="G14" s="3536"/>
      <c r="H14" s="3536"/>
      <c r="I14" s="3536"/>
      <c r="J14" s="3536"/>
      <c r="K14" s="3536"/>
      <c r="L14" s="3536"/>
      <c r="M14" s="3536"/>
      <c r="N14" s="3536"/>
      <c r="O14" s="3537"/>
      <c r="P14" s="3538"/>
      <c r="Q14" s="3538"/>
      <c r="R14" s="3538"/>
      <c r="S14" s="3538"/>
      <c r="T14" s="3539"/>
      <c r="U14" s="3537"/>
      <c r="V14" s="3538"/>
      <c r="W14" s="3538"/>
      <c r="X14" s="3538"/>
      <c r="Y14" s="3538"/>
      <c r="Z14" s="3576"/>
    </row>
    <row r="15" spans="1:256" ht="21" customHeight="1">
      <c r="B15" s="3535"/>
      <c r="C15" s="3536"/>
      <c r="D15" s="3536"/>
      <c r="E15" s="3536"/>
      <c r="F15" s="3536"/>
      <c r="G15" s="3536"/>
      <c r="H15" s="3536"/>
      <c r="I15" s="3536"/>
      <c r="J15" s="3536"/>
      <c r="K15" s="3536"/>
      <c r="L15" s="3536"/>
      <c r="M15" s="3536"/>
      <c r="N15" s="3536"/>
      <c r="O15" s="3537"/>
      <c r="P15" s="3538"/>
      <c r="Q15" s="3538"/>
      <c r="R15" s="3538"/>
      <c r="S15" s="3538"/>
      <c r="T15" s="3539"/>
      <c r="U15" s="3537"/>
      <c r="V15" s="3538"/>
      <c r="W15" s="3538"/>
      <c r="X15" s="3538"/>
      <c r="Y15" s="3538"/>
      <c r="Z15" s="3576"/>
    </row>
    <row r="16" spans="1:256" ht="21" customHeight="1">
      <c r="B16" s="3535"/>
      <c r="C16" s="3536"/>
      <c r="D16" s="3536"/>
      <c r="E16" s="3536"/>
      <c r="F16" s="3536"/>
      <c r="G16" s="3536"/>
      <c r="H16" s="3536"/>
      <c r="I16" s="3536"/>
      <c r="J16" s="3536"/>
      <c r="K16" s="3536"/>
      <c r="L16" s="3536"/>
      <c r="M16" s="3536"/>
      <c r="N16" s="3536"/>
      <c r="O16" s="3537"/>
      <c r="P16" s="3538"/>
      <c r="Q16" s="3538"/>
      <c r="R16" s="3538"/>
      <c r="S16" s="3538"/>
      <c r="T16" s="3539"/>
      <c r="U16" s="3537"/>
      <c r="V16" s="3538"/>
      <c r="W16" s="3538"/>
      <c r="X16" s="3538"/>
      <c r="Y16" s="3538"/>
      <c r="Z16" s="3576"/>
    </row>
    <row r="17" spans="2:27" ht="21" customHeight="1">
      <c r="B17" s="3535"/>
      <c r="C17" s="3536"/>
      <c r="D17" s="3536"/>
      <c r="E17" s="3536"/>
      <c r="F17" s="3536"/>
      <c r="G17" s="3536"/>
      <c r="H17" s="3536"/>
      <c r="I17" s="3536"/>
      <c r="J17" s="3536"/>
      <c r="K17" s="3536"/>
      <c r="L17" s="3536"/>
      <c r="M17" s="3536"/>
      <c r="N17" s="3536"/>
      <c r="O17" s="3537"/>
      <c r="P17" s="3538"/>
      <c r="Q17" s="3538"/>
      <c r="R17" s="3538"/>
      <c r="S17" s="3538"/>
      <c r="T17" s="3539"/>
      <c r="U17" s="3537"/>
      <c r="V17" s="3538"/>
      <c r="W17" s="3538"/>
      <c r="X17" s="3538"/>
      <c r="Y17" s="3538"/>
      <c r="Z17" s="3576"/>
    </row>
    <row r="18" spans="2:27" ht="21" customHeight="1">
      <c r="B18" s="3535"/>
      <c r="C18" s="3536"/>
      <c r="D18" s="3536"/>
      <c r="E18" s="3536"/>
      <c r="F18" s="3536"/>
      <c r="G18" s="3536"/>
      <c r="H18" s="3536"/>
      <c r="I18" s="3536"/>
      <c r="J18" s="3536"/>
      <c r="K18" s="3536"/>
      <c r="L18" s="3536"/>
      <c r="M18" s="3536"/>
      <c r="N18" s="3536"/>
      <c r="O18" s="3537"/>
      <c r="P18" s="3538"/>
      <c r="Q18" s="3538"/>
      <c r="R18" s="3538"/>
      <c r="S18" s="3538"/>
      <c r="T18" s="3539"/>
      <c r="U18" s="3537"/>
      <c r="V18" s="3538"/>
      <c r="W18" s="3538"/>
      <c r="X18" s="3538"/>
      <c r="Y18" s="3538"/>
      <c r="Z18" s="3576"/>
    </row>
    <row r="19" spans="2:27" ht="21" customHeight="1">
      <c r="B19" s="3535"/>
      <c r="C19" s="3536"/>
      <c r="D19" s="3536"/>
      <c r="E19" s="3536"/>
      <c r="F19" s="3536"/>
      <c r="G19" s="3536"/>
      <c r="H19" s="3536"/>
      <c r="I19" s="3536"/>
      <c r="J19" s="3536"/>
      <c r="K19" s="3536"/>
      <c r="L19" s="3536"/>
      <c r="M19" s="3536"/>
      <c r="N19" s="3536"/>
      <c r="O19" s="3537"/>
      <c r="P19" s="3538"/>
      <c r="Q19" s="3538"/>
      <c r="R19" s="3538"/>
      <c r="S19" s="3538"/>
      <c r="T19" s="3539"/>
      <c r="U19" s="3537"/>
      <c r="V19" s="3538"/>
      <c r="W19" s="3538"/>
      <c r="X19" s="3538"/>
      <c r="Y19" s="3538"/>
      <c r="Z19" s="3576"/>
    </row>
    <row r="20" spans="2:27" ht="21" customHeight="1">
      <c r="B20" s="3535"/>
      <c r="C20" s="3536"/>
      <c r="D20" s="3536"/>
      <c r="E20" s="3536"/>
      <c r="F20" s="3536"/>
      <c r="G20" s="3536"/>
      <c r="H20" s="3536"/>
      <c r="I20" s="3536"/>
      <c r="J20" s="3536"/>
      <c r="K20" s="3536"/>
      <c r="L20" s="3536"/>
      <c r="M20" s="3536"/>
      <c r="N20" s="3536"/>
      <c r="O20" s="3537"/>
      <c r="P20" s="3538"/>
      <c r="Q20" s="3538"/>
      <c r="R20" s="3538"/>
      <c r="S20" s="3538"/>
      <c r="T20" s="3539"/>
      <c r="U20" s="3537"/>
      <c r="V20" s="3538"/>
      <c r="W20" s="3538"/>
      <c r="X20" s="3538"/>
      <c r="Y20" s="3538"/>
      <c r="Z20" s="3576"/>
    </row>
    <row r="21" spans="2:27" ht="21" customHeight="1">
      <c r="B21" s="3535"/>
      <c r="C21" s="3536"/>
      <c r="D21" s="3536"/>
      <c r="E21" s="3536"/>
      <c r="F21" s="3536"/>
      <c r="G21" s="3536"/>
      <c r="H21" s="3536"/>
      <c r="I21" s="3536"/>
      <c r="J21" s="3536"/>
      <c r="K21" s="3536"/>
      <c r="L21" s="3536"/>
      <c r="M21" s="3536"/>
      <c r="N21" s="3536"/>
      <c r="O21" s="3537"/>
      <c r="P21" s="3538"/>
      <c r="Q21" s="3538"/>
      <c r="R21" s="3538"/>
      <c r="S21" s="3538"/>
      <c r="T21" s="3539"/>
      <c r="U21" s="3537"/>
      <c r="V21" s="3538"/>
      <c r="W21" s="3538"/>
      <c r="X21" s="3538"/>
      <c r="Y21" s="3538"/>
      <c r="Z21" s="3576"/>
    </row>
    <row r="22" spans="2:27" ht="21" customHeight="1" thickBot="1">
      <c r="B22" s="3520"/>
      <c r="C22" s="3521"/>
      <c r="D22" s="3521"/>
      <c r="E22" s="3521"/>
      <c r="F22" s="3521"/>
      <c r="G22" s="3521"/>
      <c r="H22" s="3521"/>
      <c r="I22" s="3521"/>
      <c r="J22" s="3521"/>
      <c r="K22" s="3521"/>
      <c r="L22" s="3521"/>
      <c r="M22" s="3521"/>
      <c r="N22" s="3521"/>
      <c r="O22" s="3532"/>
      <c r="P22" s="3533"/>
      <c r="Q22" s="3533"/>
      <c r="R22" s="3533"/>
      <c r="S22" s="3533"/>
      <c r="T22" s="3590"/>
      <c r="U22" s="3532"/>
      <c r="V22" s="3533"/>
      <c r="W22" s="3533"/>
      <c r="X22" s="3533"/>
      <c r="Y22" s="3533"/>
      <c r="Z22" s="3534"/>
    </row>
    <row r="23" spans="2:27" ht="21" customHeight="1" thickBot="1">
      <c r="B23" s="1309"/>
      <c r="C23" s="1309"/>
      <c r="D23" s="1309"/>
      <c r="E23" s="1309"/>
      <c r="F23" s="1309"/>
      <c r="G23" s="1309"/>
      <c r="H23" s="1309"/>
      <c r="I23" s="1309"/>
      <c r="J23" s="1309"/>
      <c r="K23" s="1309"/>
      <c r="L23" s="1309"/>
      <c r="M23" s="1309"/>
      <c r="N23" s="1309"/>
      <c r="O23" s="1309"/>
      <c r="P23" s="1309"/>
      <c r="Q23" s="1309"/>
      <c r="R23" s="1309"/>
      <c r="S23" s="1309"/>
      <c r="T23" s="1309"/>
      <c r="U23" s="1309"/>
      <c r="V23" s="1309"/>
      <c r="W23" s="1309"/>
      <c r="X23" s="1309"/>
      <c r="Y23" s="1309"/>
      <c r="Z23" s="1309"/>
    </row>
    <row r="24" spans="2:27" ht="21" customHeight="1">
      <c r="B24" s="3522" t="s">
        <v>1933</v>
      </c>
      <c r="C24" s="3523"/>
      <c r="D24" s="3523"/>
      <c r="E24" s="3523"/>
      <c r="F24" s="3523"/>
      <c r="G24" s="3523"/>
      <c r="H24" s="3523"/>
      <c r="I24" s="3523"/>
      <c r="J24" s="3524"/>
      <c r="K24" s="3524"/>
      <c r="L24" s="3524"/>
      <c r="M24" s="3524"/>
      <c r="N24" s="3525"/>
      <c r="O24" s="3530" t="s">
        <v>1145</v>
      </c>
      <c r="P24" s="3523"/>
      <c r="Q24" s="3523"/>
      <c r="R24" s="3523"/>
      <c r="S24" s="3523"/>
      <c r="T24" s="3523"/>
      <c r="U24" s="1310"/>
      <c r="V24" s="1310"/>
      <c r="W24" s="1310"/>
      <c r="X24" s="1310"/>
      <c r="Y24" s="1310"/>
      <c r="Z24" s="1311"/>
    </row>
    <row r="25" spans="2:27" ht="35.25" customHeight="1">
      <c r="B25" s="3526"/>
      <c r="C25" s="3527"/>
      <c r="D25" s="3527"/>
      <c r="E25" s="3527"/>
      <c r="F25" s="3527"/>
      <c r="G25" s="3527"/>
      <c r="H25" s="3527"/>
      <c r="I25" s="3527"/>
      <c r="J25" s="3528"/>
      <c r="K25" s="3528"/>
      <c r="L25" s="3528"/>
      <c r="M25" s="3528"/>
      <c r="N25" s="3529"/>
      <c r="O25" s="3531"/>
      <c r="P25" s="3527"/>
      <c r="Q25" s="3527"/>
      <c r="R25" s="3527"/>
      <c r="S25" s="3527"/>
      <c r="T25" s="3527"/>
      <c r="U25" s="3578" t="s">
        <v>1934</v>
      </c>
      <c r="V25" s="3579"/>
      <c r="W25" s="3579"/>
      <c r="X25" s="3579"/>
      <c r="Y25" s="3579"/>
      <c r="Z25" s="3580"/>
    </row>
    <row r="26" spans="2:27" ht="38.25" customHeight="1" thickBot="1">
      <c r="B26" s="3581">
        <f>COUNTIFS(O11:T22,"有")</f>
        <v>0</v>
      </c>
      <c r="C26" s="3582"/>
      <c r="D26" s="3582"/>
      <c r="E26" s="3582"/>
      <c r="F26" s="3582"/>
      <c r="G26" s="3582"/>
      <c r="H26" s="3582"/>
      <c r="I26" s="3582"/>
      <c r="J26" s="3582"/>
      <c r="K26" s="3582"/>
      <c r="L26" s="3582"/>
      <c r="M26" s="3583" t="s">
        <v>1935</v>
      </c>
      <c r="N26" s="3584"/>
      <c r="O26" s="3585">
        <f>COUNTIFS(B11:F22,"生活支援員")</f>
        <v>0</v>
      </c>
      <c r="P26" s="3586"/>
      <c r="Q26" s="3586"/>
      <c r="R26" s="3586"/>
      <c r="S26" s="3586"/>
      <c r="T26" s="1312" t="s">
        <v>1935</v>
      </c>
      <c r="U26" s="3587" t="e">
        <f>COUNTIFS(B11:F22,"生活支援員",U11:Z22,"有")</f>
        <v>#VALUE!</v>
      </c>
      <c r="V26" s="3588"/>
      <c r="W26" s="1313" t="s">
        <v>1935</v>
      </c>
      <c r="X26" s="3589" t="e">
        <f>U26/O26</f>
        <v>#VALUE!</v>
      </c>
      <c r="Y26" s="3589"/>
      <c r="Z26" s="1314" t="s">
        <v>1936</v>
      </c>
    </row>
    <row r="27" spans="2:27" ht="7.5" customHeight="1">
      <c r="B27" s="1309"/>
      <c r="C27" s="1309"/>
      <c r="D27" s="1309"/>
      <c r="E27" s="1309"/>
      <c r="F27" s="1309"/>
      <c r="G27" s="1309"/>
      <c r="H27" s="1309"/>
      <c r="I27" s="1309"/>
      <c r="J27" s="1315"/>
      <c r="K27" s="1315"/>
      <c r="L27" s="1315"/>
      <c r="M27" s="1315"/>
      <c r="N27" s="1315"/>
      <c r="O27" s="1316"/>
      <c r="P27" s="1316"/>
      <c r="Q27" s="1316"/>
      <c r="R27" s="1316"/>
      <c r="S27" s="1316"/>
      <c r="T27" s="1316"/>
      <c r="U27" s="1316"/>
      <c r="V27" s="1316"/>
      <c r="W27" s="1316"/>
      <c r="X27" s="1316"/>
      <c r="Y27" s="1316"/>
      <c r="Z27" s="1316"/>
    </row>
    <row r="28" spans="2:27" ht="29.25" customHeight="1">
      <c r="B28" s="3518" t="s">
        <v>1937</v>
      </c>
      <c r="C28" s="3519"/>
      <c r="D28" s="3519"/>
      <c r="E28" s="3519"/>
      <c r="F28" s="3519"/>
      <c r="G28" s="3519"/>
      <c r="H28" s="3519"/>
      <c r="I28" s="3519"/>
      <c r="J28" s="3519"/>
      <c r="K28" s="3519"/>
      <c r="L28" s="3519"/>
      <c r="M28" s="3519"/>
      <c r="N28" s="3519"/>
      <c r="O28" s="3519"/>
      <c r="P28" s="3519"/>
      <c r="Q28" s="3519"/>
      <c r="R28" s="3519"/>
      <c r="S28" s="3519"/>
      <c r="T28" s="3519"/>
      <c r="U28" s="3519"/>
      <c r="V28" s="3519"/>
      <c r="W28" s="3519"/>
      <c r="X28" s="3519"/>
      <c r="Y28" s="3519"/>
      <c r="Z28" s="3519"/>
    </row>
    <row r="29" spans="2:27" ht="26.25" customHeight="1">
      <c r="B29" s="3518" t="s">
        <v>1148</v>
      </c>
      <c r="C29" s="3519"/>
      <c r="D29" s="3519"/>
      <c r="E29" s="3519"/>
      <c r="F29" s="3519"/>
      <c r="G29" s="3519"/>
      <c r="H29" s="3519"/>
      <c r="I29" s="3519"/>
      <c r="J29" s="3519"/>
      <c r="K29" s="3519"/>
      <c r="L29" s="3519"/>
      <c r="M29" s="3519"/>
      <c r="N29" s="3519"/>
      <c r="O29" s="3519"/>
      <c r="P29" s="3519"/>
      <c r="Q29" s="3519"/>
      <c r="R29" s="3519"/>
      <c r="S29" s="3519"/>
      <c r="T29" s="3519"/>
      <c r="U29" s="3519"/>
      <c r="V29" s="3519"/>
      <c r="W29" s="3519"/>
      <c r="X29" s="3519"/>
      <c r="Y29" s="3519"/>
      <c r="Z29" s="3519"/>
    </row>
    <row r="30" spans="2:27" ht="9" customHeight="1">
      <c r="B30" s="1317"/>
      <c r="C30" s="1318"/>
      <c r="D30" s="1318"/>
      <c r="E30" s="1318"/>
      <c r="F30" s="1318"/>
      <c r="G30" s="1318"/>
      <c r="H30" s="1318"/>
      <c r="I30" s="1318"/>
      <c r="J30" s="1318"/>
      <c r="K30" s="1318"/>
      <c r="L30" s="1318"/>
      <c r="M30" s="1318"/>
      <c r="N30" s="1318"/>
      <c r="O30" s="1318"/>
      <c r="P30" s="1318"/>
      <c r="Q30" s="1318"/>
      <c r="R30" s="1318"/>
      <c r="S30" s="1318"/>
      <c r="T30" s="1318"/>
      <c r="U30" s="1318"/>
      <c r="V30" s="1318"/>
      <c r="W30" s="1318"/>
      <c r="X30" s="1318"/>
      <c r="Y30" s="1318"/>
      <c r="Z30" s="1318"/>
    </row>
    <row r="31" spans="2:27" ht="37.5" customHeight="1">
      <c r="B31" s="3518" t="s">
        <v>1938</v>
      </c>
      <c r="C31" s="3518"/>
      <c r="D31" s="3518"/>
      <c r="E31" s="3518"/>
      <c r="F31" s="3518"/>
      <c r="G31" s="3518"/>
      <c r="H31" s="3518"/>
      <c r="I31" s="3518"/>
      <c r="J31" s="3518"/>
      <c r="K31" s="3518"/>
      <c r="L31" s="3518"/>
      <c r="M31" s="3518"/>
      <c r="N31" s="3518"/>
      <c r="O31" s="3518"/>
      <c r="P31" s="3518"/>
      <c r="Q31" s="3518"/>
      <c r="R31" s="3518"/>
      <c r="S31" s="3518"/>
      <c r="T31" s="3518"/>
      <c r="U31" s="3518"/>
      <c r="V31" s="3518"/>
      <c r="W31" s="3518"/>
      <c r="X31" s="3518"/>
      <c r="Y31" s="3518"/>
      <c r="Z31" s="3518"/>
      <c r="AA31" s="3518"/>
    </row>
    <row r="32" spans="2:27" ht="35.25" customHeight="1">
      <c r="B32" s="3518" t="s">
        <v>1939</v>
      </c>
      <c r="C32" s="3518"/>
      <c r="D32" s="3518"/>
      <c r="E32" s="3518"/>
      <c r="F32" s="3518"/>
      <c r="G32" s="3518"/>
      <c r="H32" s="3518"/>
      <c r="I32" s="3518"/>
      <c r="J32" s="3518"/>
      <c r="K32" s="3518"/>
      <c r="L32" s="3518"/>
      <c r="M32" s="3518"/>
      <c r="N32" s="3518"/>
      <c r="O32" s="3518"/>
      <c r="P32" s="3518"/>
      <c r="Q32" s="3518"/>
      <c r="R32" s="3518"/>
      <c r="S32" s="3518"/>
      <c r="T32" s="3518"/>
      <c r="U32" s="3518"/>
      <c r="V32" s="3518"/>
      <c r="W32" s="3518"/>
      <c r="X32" s="3518"/>
      <c r="Y32" s="3518"/>
      <c r="Z32" s="3518"/>
      <c r="AA32" s="3518"/>
    </row>
    <row r="33" spans="2:27" ht="21" customHeight="1">
      <c r="B33" s="3518" t="s">
        <v>1941</v>
      </c>
      <c r="C33" s="3518"/>
      <c r="D33" s="3518"/>
      <c r="E33" s="3518"/>
      <c r="F33" s="3518"/>
      <c r="G33" s="3518"/>
      <c r="H33" s="3518"/>
      <c r="I33" s="3518"/>
      <c r="J33" s="3518"/>
      <c r="K33" s="3518"/>
      <c r="L33" s="3518"/>
      <c r="M33" s="3518"/>
      <c r="N33" s="3518"/>
      <c r="O33" s="3518"/>
      <c r="P33" s="3518"/>
      <c r="Q33" s="3518"/>
      <c r="R33" s="3518"/>
      <c r="S33" s="3518"/>
      <c r="T33" s="3518"/>
      <c r="U33" s="3518"/>
      <c r="V33" s="3518"/>
      <c r="W33" s="3518"/>
      <c r="X33" s="3518"/>
      <c r="Y33" s="3518"/>
      <c r="Z33" s="3518"/>
      <c r="AA33" s="3518"/>
    </row>
    <row r="34" spans="2:27" ht="21" customHeight="1">
      <c r="B34" s="3518"/>
      <c r="C34" s="3518"/>
      <c r="D34" s="3518"/>
      <c r="E34" s="3518"/>
      <c r="F34" s="3518"/>
      <c r="G34" s="3518"/>
      <c r="H34" s="3518"/>
      <c r="I34" s="3518"/>
      <c r="J34" s="3518"/>
      <c r="K34" s="3518"/>
      <c r="L34" s="3518"/>
      <c r="M34" s="3518"/>
      <c r="N34" s="3518"/>
      <c r="O34" s="3518"/>
      <c r="P34" s="3518"/>
      <c r="Q34" s="3518"/>
      <c r="R34" s="3518"/>
      <c r="S34" s="3518"/>
      <c r="T34" s="3518"/>
      <c r="U34" s="3518"/>
      <c r="V34" s="3518"/>
      <c r="W34" s="3518"/>
      <c r="X34" s="3518"/>
      <c r="Y34" s="3518"/>
      <c r="Z34" s="3518"/>
      <c r="AA34" s="3518"/>
    </row>
    <row r="35" spans="2:27" ht="32.25" customHeight="1">
      <c r="B35" s="3518" t="s">
        <v>1940</v>
      </c>
      <c r="C35" s="3518"/>
      <c r="D35" s="3518"/>
      <c r="E35" s="3518"/>
      <c r="F35" s="3518"/>
      <c r="G35" s="3518"/>
      <c r="H35" s="3518"/>
      <c r="I35" s="3518"/>
      <c r="J35" s="3518"/>
      <c r="K35" s="3518"/>
      <c r="L35" s="3518"/>
      <c r="M35" s="3518"/>
      <c r="N35" s="3518"/>
      <c r="O35" s="3518"/>
      <c r="P35" s="3518"/>
      <c r="Q35" s="3518"/>
      <c r="R35" s="3518"/>
      <c r="S35" s="3518"/>
      <c r="T35" s="3518"/>
      <c r="U35" s="3518"/>
      <c r="V35" s="3518"/>
      <c r="W35" s="3518"/>
      <c r="X35" s="3518"/>
      <c r="Y35" s="3518"/>
      <c r="Z35" s="3518"/>
      <c r="AA35" s="3518"/>
    </row>
    <row r="36" spans="2:27" ht="21" customHeight="1">
      <c r="B36" s="1292"/>
      <c r="C36" s="1292"/>
      <c r="D36" s="1292"/>
      <c r="E36" s="1292"/>
      <c r="F36" s="1292"/>
      <c r="G36" s="1292"/>
      <c r="H36" s="1292"/>
      <c r="I36" s="1292"/>
      <c r="J36" s="1292"/>
      <c r="K36" s="1292"/>
      <c r="L36" s="1292"/>
      <c r="M36" s="1292"/>
      <c r="N36" s="1292"/>
      <c r="O36" s="1292"/>
      <c r="P36" s="1292"/>
    </row>
    <row r="37" spans="2:27">
      <c r="B37" s="467"/>
      <c r="C37" s="467"/>
      <c r="D37" s="467"/>
      <c r="E37" s="467"/>
      <c r="F37" s="467"/>
      <c r="G37" s="467"/>
      <c r="H37" s="467"/>
      <c r="I37" s="467"/>
      <c r="J37" s="467"/>
      <c r="K37" s="467"/>
      <c r="L37" s="467"/>
      <c r="M37" s="467"/>
      <c r="N37" s="467"/>
      <c r="O37" s="467"/>
      <c r="P37" s="467"/>
    </row>
    <row r="38" spans="2:27">
      <c r="B38" s="467"/>
      <c r="C38" s="467"/>
      <c r="D38" s="467"/>
      <c r="E38" s="467"/>
      <c r="F38" s="467"/>
      <c r="G38" s="467"/>
      <c r="H38" s="467"/>
      <c r="I38" s="467"/>
      <c r="J38" s="467"/>
      <c r="K38" s="467"/>
      <c r="L38" s="467"/>
      <c r="M38" s="467"/>
      <c r="N38" s="467"/>
      <c r="O38" s="467"/>
      <c r="P38" s="467"/>
    </row>
    <row r="39" spans="2:27">
      <c r="B39" s="467"/>
      <c r="C39" s="467"/>
      <c r="D39" s="467"/>
      <c r="E39" s="467"/>
      <c r="F39" s="467"/>
      <c r="G39" s="467"/>
      <c r="H39" s="467"/>
      <c r="I39" s="467"/>
      <c r="J39" s="467"/>
      <c r="K39" s="467"/>
      <c r="L39" s="467"/>
      <c r="M39" s="467"/>
      <c r="N39" s="467"/>
      <c r="O39" s="467"/>
      <c r="P39" s="467"/>
    </row>
    <row r="40" spans="2:27">
      <c r="B40" s="467"/>
      <c r="C40" s="467"/>
      <c r="D40" s="467"/>
      <c r="E40" s="467"/>
      <c r="F40" s="467"/>
      <c r="G40" s="467"/>
      <c r="H40" s="467"/>
      <c r="I40" s="467"/>
      <c r="J40" s="467"/>
      <c r="K40" s="467"/>
      <c r="L40" s="467"/>
      <c r="M40" s="467"/>
      <c r="N40" s="467"/>
      <c r="O40" s="467"/>
      <c r="P40" s="467"/>
    </row>
    <row r="41" spans="2:27">
      <c r="B41" s="467"/>
      <c r="C41" s="467"/>
      <c r="D41" s="467"/>
      <c r="E41" s="467"/>
      <c r="F41" s="467"/>
      <c r="G41" s="467"/>
      <c r="H41" s="467"/>
      <c r="I41" s="467"/>
      <c r="J41" s="467"/>
      <c r="K41" s="467"/>
      <c r="L41" s="467"/>
      <c r="M41" s="467"/>
      <c r="N41" s="467"/>
      <c r="O41" s="467"/>
      <c r="P41" s="467"/>
    </row>
    <row r="42" spans="2:27">
      <c r="B42" s="467"/>
      <c r="C42" s="467"/>
      <c r="D42" s="467"/>
      <c r="E42" s="467"/>
      <c r="F42" s="467"/>
      <c r="G42" s="467"/>
      <c r="H42" s="467"/>
      <c r="I42" s="467"/>
      <c r="J42" s="467"/>
      <c r="K42" s="467"/>
      <c r="L42" s="467"/>
      <c r="M42" s="467"/>
      <c r="N42" s="467"/>
      <c r="O42" s="467"/>
      <c r="P42" s="467"/>
    </row>
  </sheetData>
  <mergeCells count="76">
    <mergeCell ref="S1:Z1"/>
    <mergeCell ref="B31:AA31"/>
    <mergeCell ref="B32:AA32"/>
    <mergeCell ref="B33:AA34"/>
    <mergeCell ref="B35:AA35"/>
    <mergeCell ref="U25:Z25"/>
    <mergeCell ref="B26:L26"/>
    <mergeCell ref="M26:N26"/>
    <mergeCell ref="O26:S26"/>
    <mergeCell ref="U26:V26"/>
    <mergeCell ref="X26:Y26"/>
    <mergeCell ref="O20:T20"/>
    <mergeCell ref="U20:Z20"/>
    <mergeCell ref="O21:T21"/>
    <mergeCell ref="U21:Z21"/>
    <mergeCell ref="O22:T22"/>
    <mergeCell ref="O17:T17"/>
    <mergeCell ref="U17:Z17"/>
    <mergeCell ref="O18:T18"/>
    <mergeCell ref="U18:Z18"/>
    <mergeCell ref="O19:T19"/>
    <mergeCell ref="U19:Z19"/>
    <mergeCell ref="O14:T14"/>
    <mergeCell ref="U14:Z14"/>
    <mergeCell ref="O15:T15"/>
    <mergeCell ref="U15:Z15"/>
    <mergeCell ref="O16:T16"/>
    <mergeCell ref="U16:Z16"/>
    <mergeCell ref="U11:Z11"/>
    <mergeCell ref="O12:T12"/>
    <mergeCell ref="U12:Z12"/>
    <mergeCell ref="O13:T13"/>
    <mergeCell ref="U13:Z13"/>
    <mergeCell ref="B2:Z2"/>
    <mergeCell ref="B3:Z3"/>
    <mergeCell ref="B4:Z4"/>
    <mergeCell ref="B5:N5"/>
    <mergeCell ref="O5:Z5"/>
    <mergeCell ref="B6:N6"/>
    <mergeCell ref="O6:Z6"/>
    <mergeCell ref="B7:N7"/>
    <mergeCell ref="O7:Z7"/>
    <mergeCell ref="B8:F10"/>
    <mergeCell ref="G8:N10"/>
    <mergeCell ref="O8:T10"/>
    <mergeCell ref="U8:Z10"/>
    <mergeCell ref="B11:F11"/>
    <mergeCell ref="G11:N11"/>
    <mergeCell ref="O11:T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9:Z29"/>
    <mergeCell ref="B22:F22"/>
    <mergeCell ref="G22:N22"/>
    <mergeCell ref="B24:N25"/>
    <mergeCell ref="O24:T25"/>
    <mergeCell ref="B28:Z28"/>
    <mergeCell ref="U22:Z22"/>
  </mergeCells>
  <phoneticPr fontId="1"/>
  <dataValidations count="2">
    <dataValidation type="list" allowBlank="1" showInputMessage="1" showErrorMessage="1" sqref="U11:U22 O11:O22" xr:uid="{4A35F5D1-0011-4388-B624-40A149F73114}">
      <formula1>"有,無"</formula1>
    </dataValidation>
    <dataValidation type="list" allowBlank="1" showInputMessage="1" showErrorMessage="1" sqref="B11:F22" xr:uid="{233A60BF-3529-411E-94AE-B9884B8463D6}">
      <formula1>"サービス管理責任者,生活支援員"</formula1>
    </dataValidation>
  </dataValidations>
  <printOptions horizontalCentered="1"/>
  <pageMargins left="0.70866141732283472" right="0.70866141732283472"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22</xdr:col>
                    <xdr:colOff>66675</xdr:colOff>
                    <xdr:row>4</xdr:row>
                    <xdr:rowOff>228600</xdr:rowOff>
                  </from>
                  <to>
                    <xdr:col>23</xdr:col>
                    <xdr:colOff>66675</xdr:colOff>
                    <xdr:row>6</xdr:row>
                    <xdr:rowOff>38100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15</xdr:col>
                    <xdr:colOff>38100</xdr:colOff>
                    <xdr:row>4</xdr:row>
                    <xdr:rowOff>209550</xdr:rowOff>
                  </from>
                  <to>
                    <xdr:col>16</xdr:col>
                    <xdr:colOff>38100</xdr:colOff>
                    <xdr:row>6</xdr:row>
                    <xdr:rowOff>19050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18</xdr:col>
                    <xdr:colOff>152400</xdr:colOff>
                    <xdr:row>4</xdr:row>
                    <xdr:rowOff>238125</xdr:rowOff>
                  </from>
                  <to>
                    <xdr:col>19</xdr:col>
                    <xdr:colOff>152400</xdr:colOff>
                    <xdr:row>6</xdr:row>
                    <xdr:rowOff>47625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3ECC3-B290-4F13-BD53-277B82E28B51}">
  <dimension ref="A1:K25"/>
  <sheetViews>
    <sheetView view="pageBreakPreview" zoomScaleNormal="100" zoomScaleSheetLayoutView="100" workbookViewId="0"/>
  </sheetViews>
  <sheetFormatPr defaultRowHeight="13.5"/>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10" width="9" style="3"/>
    <col min="11" max="11" width="0" style="3" hidden="1" customWidth="1"/>
    <col min="12"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11" ht="20.100000000000001" customHeight="1">
      <c r="A1" s="1"/>
      <c r="B1" s="2"/>
      <c r="C1" s="2"/>
      <c r="D1" s="2"/>
      <c r="E1" s="2"/>
      <c r="F1" s="2"/>
      <c r="G1" s="2"/>
      <c r="H1" s="2"/>
    </row>
    <row r="2" spans="1:11" ht="20.100000000000001" customHeight="1">
      <c r="A2" s="1"/>
      <c r="B2" s="2" t="s">
        <v>186</v>
      </c>
      <c r="C2" s="2"/>
      <c r="D2" s="2"/>
      <c r="E2" s="2"/>
      <c r="F2" s="1723" t="s">
        <v>170</v>
      </c>
      <c r="G2" s="1723"/>
      <c r="H2" s="2"/>
    </row>
    <row r="3" spans="1:11" ht="20.100000000000001" customHeight="1">
      <c r="A3" s="1"/>
      <c r="B3" s="2"/>
      <c r="C3" s="2"/>
      <c r="D3" s="2"/>
      <c r="E3" s="2"/>
      <c r="F3" s="4"/>
      <c r="G3" s="4"/>
      <c r="H3" s="2"/>
    </row>
    <row r="4" spans="1:11" ht="20.100000000000001" customHeight="1">
      <c r="A4" s="1724" t="s">
        <v>171</v>
      </c>
      <c r="B4" s="1724"/>
      <c r="C4" s="1724"/>
      <c r="D4" s="1724"/>
      <c r="E4" s="1724"/>
      <c r="F4" s="1724"/>
      <c r="G4" s="1724"/>
      <c r="H4" s="1724"/>
    </row>
    <row r="5" spans="1:11" ht="20.100000000000001" customHeight="1">
      <c r="A5" s="5"/>
      <c r="B5" s="5"/>
      <c r="C5" s="5"/>
      <c r="D5" s="5"/>
      <c r="E5" s="5"/>
      <c r="F5" s="5"/>
      <c r="G5" s="5"/>
      <c r="H5" s="2"/>
    </row>
    <row r="6" spans="1:11" ht="39.950000000000003" customHeight="1">
      <c r="A6" s="5"/>
      <c r="B6" s="6" t="s">
        <v>172</v>
      </c>
      <c r="C6" s="1725"/>
      <c r="D6" s="1726"/>
      <c r="E6" s="1726"/>
      <c r="F6" s="1726"/>
      <c r="G6" s="1727"/>
      <c r="H6" s="2"/>
    </row>
    <row r="7" spans="1:11" ht="39.950000000000003" customHeight="1">
      <c r="A7" s="2"/>
      <c r="B7" s="7" t="s">
        <v>173</v>
      </c>
      <c r="C7" s="20"/>
      <c r="D7" s="21" t="s">
        <v>187</v>
      </c>
      <c r="E7" s="21" t="s">
        <v>188</v>
      </c>
      <c r="F7" s="21" t="s">
        <v>189</v>
      </c>
      <c r="G7" s="22"/>
      <c r="H7" s="2"/>
    </row>
    <row r="8" spans="1:11" ht="39.950000000000003" customHeight="1">
      <c r="A8" s="2"/>
      <c r="B8" s="8" t="s">
        <v>175</v>
      </c>
      <c r="C8" s="1728"/>
      <c r="D8" s="1729"/>
      <c r="E8" s="1729"/>
      <c r="F8" s="1729"/>
      <c r="G8" s="1730"/>
      <c r="H8" s="2"/>
      <c r="K8" s="3" t="s">
        <v>190</v>
      </c>
    </row>
    <row r="9" spans="1:11" ht="39.950000000000003" customHeight="1">
      <c r="A9" s="2"/>
      <c r="B9" s="6" t="s">
        <v>176</v>
      </c>
      <c r="C9" s="1731" t="s">
        <v>1702</v>
      </c>
      <c r="D9" s="1732"/>
      <c r="E9" s="1732"/>
      <c r="F9" s="1732"/>
      <c r="G9" s="1733"/>
      <c r="H9" s="2"/>
      <c r="K9" s="3" t="s">
        <v>191</v>
      </c>
    </row>
    <row r="10" spans="1:11" ht="18.75" customHeight="1">
      <c r="A10" s="2"/>
      <c r="B10" s="1714" t="s">
        <v>177</v>
      </c>
      <c r="C10" s="9"/>
      <c r="D10" s="2"/>
      <c r="E10" s="2"/>
      <c r="F10" s="2"/>
      <c r="G10" s="10"/>
      <c r="H10" s="2"/>
    </row>
    <row r="11" spans="1:11" ht="40.5" customHeight="1">
      <c r="A11" s="2"/>
      <c r="B11" s="1714"/>
      <c r="C11" s="9"/>
      <c r="D11" s="11" t="s">
        <v>178</v>
      </c>
      <c r="E11" s="23" t="s">
        <v>179</v>
      </c>
      <c r="F11" s="12"/>
      <c r="G11" s="10"/>
      <c r="H11" s="2"/>
    </row>
    <row r="12" spans="1:11" ht="25.5" customHeight="1">
      <c r="A12" s="2"/>
      <c r="B12" s="1715"/>
      <c r="C12" s="13"/>
      <c r="D12" s="14"/>
      <c r="E12" s="14"/>
      <c r="F12" s="14"/>
      <c r="G12" s="15"/>
      <c r="H12" s="2"/>
    </row>
    <row r="13" spans="1:11">
      <c r="A13" s="2"/>
      <c r="B13" s="1716" t="s">
        <v>180</v>
      </c>
      <c r="C13" s="16"/>
      <c r="D13" s="16"/>
      <c r="E13" s="16"/>
      <c r="F13" s="16"/>
      <c r="G13" s="17"/>
      <c r="H13" s="2"/>
    </row>
    <row r="14" spans="1:11" ht="29.25" customHeight="1">
      <c r="A14" s="2"/>
      <c r="B14" s="1717"/>
      <c r="C14" s="2"/>
      <c r="D14" s="18" t="s">
        <v>27</v>
      </c>
      <c r="E14" s="18" t="s">
        <v>28</v>
      </c>
      <c r="F14" s="18" t="s">
        <v>181</v>
      </c>
      <c r="G14" s="10"/>
      <c r="H14" s="2"/>
    </row>
    <row r="15" spans="1:11" ht="29.25" customHeight="1">
      <c r="A15" s="2"/>
      <c r="B15" s="1717"/>
      <c r="C15" s="2"/>
      <c r="D15" s="23" t="s">
        <v>179</v>
      </c>
      <c r="E15" s="23" t="s">
        <v>179</v>
      </c>
      <c r="F15" s="23" t="s">
        <v>179</v>
      </c>
      <c r="G15" s="10"/>
      <c r="H15" s="2"/>
    </row>
    <row r="16" spans="1:11">
      <c r="A16" s="2"/>
      <c r="B16" s="1718"/>
      <c r="C16" s="14"/>
      <c r="D16" s="14"/>
      <c r="E16" s="14"/>
      <c r="F16" s="14"/>
      <c r="G16" s="15"/>
      <c r="H16" s="2"/>
    </row>
    <row r="17" spans="1:8" ht="38.25" customHeight="1">
      <c r="A17" s="2"/>
      <c r="B17" s="8" t="s">
        <v>182</v>
      </c>
      <c r="C17" s="1720" t="s">
        <v>1701</v>
      </c>
      <c r="D17" s="1721"/>
      <c r="E17" s="1721"/>
      <c r="F17" s="1721"/>
      <c r="G17" s="1722"/>
      <c r="H17" s="2"/>
    </row>
    <row r="18" spans="1:8">
      <c r="A18" s="2"/>
      <c r="B18" s="2"/>
      <c r="C18" s="2"/>
      <c r="D18" s="2"/>
      <c r="E18" s="2"/>
      <c r="F18" s="2"/>
      <c r="G18" s="2"/>
      <c r="H18" s="2"/>
    </row>
    <row r="19" spans="1:8">
      <c r="A19" s="2"/>
      <c r="B19" s="2"/>
      <c r="C19" s="2"/>
      <c r="D19" s="2"/>
      <c r="E19" s="2"/>
      <c r="F19" s="2"/>
      <c r="G19" s="2"/>
      <c r="H19" s="2"/>
    </row>
    <row r="20" spans="1:8" ht="17.25" customHeight="1">
      <c r="A20" s="2"/>
      <c r="B20" s="2" t="s">
        <v>192</v>
      </c>
      <c r="C20" s="2"/>
      <c r="D20" s="2"/>
      <c r="E20" s="2"/>
      <c r="F20" s="2"/>
      <c r="G20" s="2"/>
      <c r="H20" s="2"/>
    </row>
    <row r="21" spans="1:8" ht="32.25" customHeight="1">
      <c r="A21" s="2"/>
      <c r="B21" s="1719" t="s">
        <v>193</v>
      </c>
      <c r="C21" s="1719"/>
      <c r="D21" s="1719"/>
      <c r="E21" s="1719"/>
      <c r="F21" s="1719"/>
      <c r="G21" s="1719"/>
      <c r="H21" s="2"/>
    </row>
    <row r="22" spans="1:8" ht="32.25" customHeight="1">
      <c r="A22" s="2"/>
      <c r="B22" s="1719" t="s">
        <v>183</v>
      </c>
      <c r="C22" s="1719"/>
      <c r="D22" s="1719"/>
      <c r="E22" s="1719"/>
      <c r="F22" s="1719"/>
      <c r="G22" s="1719"/>
      <c r="H22" s="2"/>
    </row>
    <row r="23" spans="1:8" ht="17.25" customHeight="1">
      <c r="A23" s="2"/>
      <c r="B23" s="19" t="s">
        <v>184</v>
      </c>
      <c r="C23" s="2"/>
      <c r="D23" s="2"/>
      <c r="E23" s="2"/>
      <c r="F23" s="2"/>
      <c r="G23" s="2"/>
      <c r="H23" s="2"/>
    </row>
    <row r="24" spans="1:8" ht="17.25" customHeight="1">
      <c r="A24" s="2"/>
      <c r="B24" s="2" t="s">
        <v>194</v>
      </c>
      <c r="C24" s="2"/>
      <c r="D24" s="2"/>
      <c r="E24" s="2"/>
      <c r="F24" s="2"/>
      <c r="G24" s="2"/>
      <c r="H24" s="2"/>
    </row>
    <row r="25" spans="1:8" ht="64.5" customHeight="1">
      <c r="A25" s="2"/>
      <c r="B25" s="1719" t="s">
        <v>185</v>
      </c>
      <c r="C25" s="1719"/>
      <c r="D25" s="1719"/>
      <c r="E25" s="1719"/>
      <c r="F25" s="1719"/>
      <c r="G25" s="1719"/>
      <c r="H25" s="2"/>
    </row>
  </sheetData>
  <mergeCells count="11">
    <mergeCell ref="F2:G2"/>
    <mergeCell ref="A4:H4"/>
    <mergeCell ref="C6:G6"/>
    <mergeCell ref="C8:G8"/>
    <mergeCell ref="C9:G9"/>
    <mergeCell ref="B10:B12"/>
    <mergeCell ref="B13:B16"/>
    <mergeCell ref="B21:G21"/>
    <mergeCell ref="B22:G22"/>
    <mergeCell ref="B25:G25"/>
    <mergeCell ref="C17:G17"/>
  </mergeCells>
  <phoneticPr fontId="1"/>
  <dataValidations count="1">
    <dataValidation type="list" allowBlank="1" showInputMessage="1" showErrorMessage="1" sqref="C8:G8" xr:uid="{B739B6A6-D98B-4763-8FE9-4DC688CD59E4}">
      <formula1>$K$8:$K$9</formula1>
    </dataValidation>
  </dataValidations>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5" r:id="rId4" name="Check Box 5">
              <controlPr defaultSize="0" autoFill="0" autoLine="0" autoPict="0">
                <anchor moveWithCells="1">
                  <from>
                    <xdr:col>3</xdr:col>
                    <xdr:colOff>1276350</xdr:colOff>
                    <xdr:row>8</xdr:row>
                    <xdr:rowOff>95250</xdr:rowOff>
                  </from>
                  <to>
                    <xdr:col>4</xdr:col>
                    <xdr:colOff>66675</xdr:colOff>
                    <xdr:row>8</xdr:row>
                    <xdr:rowOff>438150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4</xdr:col>
                    <xdr:colOff>571500</xdr:colOff>
                    <xdr:row>8</xdr:row>
                    <xdr:rowOff>85725</xdr:rowOff>
                  </from>
                  <to>
                    <xdr:col>4</xdr:col>
                    <xdr:colOff>895350</xdr:colOff>
                    <xdr:row>8</xdr:row>
                    <xdr:rowOff>400050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4</xdr:col>
                    <xdr:colOff>1438275</xdr:colOff>
                    <xdr:row>8</xdr:row>
                    <xdr:rowOff>95250</xdr:rowOff>
                  </from>
                  <to>
                    <xdr:col>5</xdr:col>
                    <xdr:colOff>228600</xdr:colOff>
                    <xdr:row>8</xdr:row>
                    <xdr:rowOff>438150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5</xdr:col>
                    <xdr:colOff>800100</xdr:colOff>
                    <xdr:row>8</xdr:row>
                    <xdr:rowOff>85725</xdr:rowOff>
                  </from>
                  <to>
                    <xdr:col>5</xdr:col>
                    <xdr:colOff>1123950</xdr:colOff>
                    <xdr:row>8</xdr:row>
                    <xdr:rowOff>428625</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from>
                    <xdr:col>2</xdr:col>
                    <xdr:colOff>219075</xdr:colOff>
                    <xdr:row>16</xdr:row>
                    <xdr:rowOff>152400</xdr:rowOff>
                  </from>
                  <to>
                    <xdr:col>3</xdr:col>
                    <xdr:colOff>238125</xdr:colOff>
                    <xdr:row>17</xdr:row>
                    <xdr:rowOff>9525</xdr:rowOff>
                  </to>
                </anchor>
              </controlPr>
            </control>
          </mc:Choice>
        </mc:AlternateContent>
        <mc:AlternateContent xmlns:mc="http://schemas.openxmlformats.org/markup-compatibility/2006">
          <mc:Choice Requires="x14">
            <control shapeId="5130" r:id="rId9" name="Check Box 10">
              <controlPr defaultSize="0" autoFill="0" autoLine="0" autoPict="0">
                <anchor moveWithCells="1">
                  <from>
                    <xdr:col>3</xdr:col>
                    <xdr:colOff>1085850</xdr:colOff>
                    <xdr:row>16</xdr:row>
                    <xdr:rowOff>152400</xdr:rowOff>
                  </from>
                  <to>
                    <xdr:col>3</xdr:col>
                    <xdr:colOff>1409700</xdr:colOff>
                    <xdr:row>17</xdr:row>
                    <xdr:rowOff>9525</xdr:rowOff>
                  </to>
                </anchor>
              </controlPr>
            </control>
          </mc:Choice>
        </mc:AlternateContent>
        <mc:AlternateContent xmlns:mc="http://schemas.openxmlformats.org/markup-compatibility/2006">
          <mc:Choice Requires="x14">
            <control shapeId="5131" r:id="rId10" name="Check Box 11">
              <controlPr defaultSize="0" autoFill="0" autoLine="0" autoPict="0">
                <anchor moveWithCells="1">
                  <from>
                    <xdr:col>4</xdr:col>
                    <xdr:colOff>638175</xdr:colOff>
                    <xdr:row>16</xdr:row>
                    <xdr:rowOff>142875</xdr:rowOff>
                  </from>
                  <to>
                    <xdr:col>4</xdr:col>
                    <xdr:colOff>962025</xdr:colOff>
                    <xdr:row>17</xdr:row>
                    <xdr:rowOff>0</xdr:rowOff>
                  </to>
                </anchor>
              </controlPr>
            </control>
          </mc:Choice>
        </mc:AlternateContent>
        <mc:AlternateContent xmlns:mc="http://schemas.openxmlformats.org/markup-compatibility/2006">
          <mc:Choice Requires="x14">
            <control shapeId="5132" r:id="rId11" name="Check Box 12">
              <controlPr defaultSize="0" autoFill="0" autoLine="0" autoPict="0">
                <anchor moveWithCells="1">
                  <from>
                    <xdr:col>5</xdr:col>
                    <xdr:colOff>0</xdr:colOff>
                    <xdr:row>16</xdr:row>
                    <xdr:rowOff>152400</xdr:rowOff>
                  </from>
                  <to>
                    <xdr:col>5</xdr:col>
                    <xdr:colOff>323850</xdr:colOff>
                    <xdr:row>17</xdr:row>
                    <xdr:rowOff>9525</xdr:rowOff>
                  </to>
                </anchor>
              </controlPr>
            </control>
          </mc:Choice>
        </mc:AlternateContent>
        <mc:AlternateContent xmlns:mc="http://schemas.openxmlformats.org/markup-compatibility/2006">
          <mc:Choice Requires="x14">
            <control shapeId="5121" r:id="rId12" name="Check Box 1">
              <controlPr defaultSize="0" autoFill="0" autoLine="0" autoPict="0">
                <anchor moveWithCells="1">
                  <from>
                    <xdr:col>3</xdr:col>
                    <xdr:colOff>85725</xdr:colOff>
                    <xdr:row>6</xdr:row>
                    <xdr:rowOff>95250</xdr:rowOff>
                  </from>
                  <to>
                    <xdr:col>3</xdr:col>
                    <xdr:colOff>409575</xdr:colOff>
                    <xdr:row>6</xdr:row>
                    <xdr:rowOff>438150</xdr:rowOff>
                  </to>
                </anchor>
              </controlPr>
            </control>
          </mc:Choice>
        </mc:AlternateContent>
        <mc:AlternateContent xmlns:mc="http://schemas.openxmlformats.org/markup-compatibility/2006">
          <mc:Choice Requires="x14">
            <control shapeId="5122" r:id="rId13" name="Check Box 2">
              <controlPr defaultSize="0" autoFill="0" autoLine="0" autoPict="0">
                <anchor moveWithCells="1">
                  <from>
                    <xdr:col>4</xdr:col>
                    <xdr:colOff>142875</xdr:colOff>
                    <xdr:row>6</xdr:row>
                    <xdr:rowOff>76200</xdr:rowOff>
                  </from>
                  <to>
                    <xdr:col>4</xdr:col>
                    <xdr:colOff>466725</xdr:colOff>
                    <xdr:row>6</xdr:row>
                    <xdr:rowOff>419100</xdr:rowOff>
                  </to>
                </anchor>
              </controlPr>
            </control>
          </mc:Choice>
        </mc:AlternateContent>
        <mc:AlternateContent xmlns:mc="http://schemas.openxmlformats.org/markup-compatibility/2006">
          <mc:Choice Requires="x14">
            <control shapeId="5123" r:id="rId14" name="Check Box 3">
              <controlPr defaultSize="0" autoFill="0" autoLine="0" autoPict="0">
                <anchor moveWithCells="1">
                  <from>
                    <xdr:col>5</xdr:col>
                    <xdr:colOff>161925</xdr:colOff>
                    <xdr:row>6</xdr:row>
                    <xdr:rowOff>85725</xdr:rowOff>
                  </from>
                  <to>
                    <xdr:col>5</xdr:col>
                    <xdr:colOff>485775</xdr:colOff>
                    <xdr:row>6</xdr:row>
                    <xdr:rowOff>428625</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A1E64-52D4-44B2-A7CB-8B5A9FCBCF8D}">
  <dimension ref="A1:H10"/>
  <sheetViews>
    <sheetView view="pageBreakPreview" zoomScaleNormal="100" zoomScaleSheetLayoutView="100" workbookViewId="0">
      <selection activeCell="F8" sqref="F8:H8"/>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16384" width="9" style="3"/>
  </cols>
  <sheetData>
    <row r="1" spans="1:8" ht="17.25">
      <c r="A1" s="93"/>
      <c r="B1" s="3" t="s">
        <v>1253</v>
      </c>
    </row>
    <row r="2" spans="1:8" ht="18.75" customHeight="1">
      <c r="A2" s="93"/>
      <c r="F2" s="1952" t="s">
        <v>170</v>
      </c>
      <c r="G2" s="1952"/>
      <c r="H2" s="1952"/>
    </row>
    <row r="3" spans="1:8" ht="17.25">
      <c r="A3" s="93"/>
      <c r="B3" s="3592" t="s">
        <v>1254</v>
      </c>
      <c r="C3" s="3592"/>
      <c r="D3" s="3592"/>
      <c r="E3" s="3592"/>
      <c r="F3" s="3592"/>
      <c r="G3" s="3592"/>
      <c r="H3" s="3592"/>
    </row>
    <row r="4" spans="1:8" ht="17.25">
      <c r="A4" s="351"/>
      <c r="B4" s="351"/>
      <c r="C4" s="351"/>
      <c r="D4" s="351"/>
      <c r="E4" s="351"/>
      <c r="F4" s="351"/>
      <c r="G4" s="351"/>
    </row>
    <row r="5" spans="1:8" ht="30" customHeight="1">
      <c r="A5" s="351"/>
      <c r="B5" s="202" t="s">
        <v>352</v>
      </c>
      <c r="C5" s="3593"/>
      <c r="D5" s="3594"/>
      <c r="E5" s="3594"/>
      <c r="F5" s="3594"/>
      <c r="G5" s="3594"/>
      <c r="H5" s="3595"/>
    </row>
    <row r="6" spans="1:8" ht="30" customHeight="1">
      <c r="B6" s="345" t="s">
        <v>353</v>
      </c>
      <c r="C6" s="1948" t="s">
        <v>562</v>
      </c>
      <c r="D6" s="1949"/>
      <c r="E6" s="1949"/>
      <c r="F6" s="1949"/>
      <c r="G6" s="1949"/>
      <c r="H6" s="1950"/>
    </row>
    <row r="7" spans="1:8" ht="45" customHeight="1">
      <c r="B7" s="3596" t="s">
        <v>1255</v>
      </c>
      <c r="C7" s="202">
        <v>1</v>
      </c>
      <c r="D7" s="3598" t="s">
        <v>1256</v>
      </c>
      <c r="E7" s="3598"/>
      <c r="F7" s="3599"/>
      <c r="G7" s="3599"/>
      <c r="H7" s="3599"/>
    </row>
    <row r="8" spans="1:8" ht="45" customHeight="1">
      <c r="B8" s="3597"/>
      <c r="C8" s="202">
        <v>2</v>
      </c>
      <c r="D8" s="3600" t="s">
        <v>1257</v>
      </c>
      <c r="E8" s="3601"/>
      <c r="F8" s="3599"/>
      <c r="G8" s="3599"/>
      <c r="H8" s="3599"/>
    </row>
    <row r="9" spans="1:8" ht="14.25">
      <c r="B9" s="25" t="s">
        <v>890</v>
      </c>
    </row>
    <row r="10" spans="1:8">
      <c r="B10" s="3591" t="s">
        <v>1258</v>
      </c>
      <c r="C10" s="3591"/>
      <c r="D10" s="3591"/>
      <c r="E10" s="3591"/>
      <c r="F10" s="3591"/>
      <c r="G10" s="3591"/>
      <c r="H10" s="3591"/>
    </row>
  </sheetData>
  <mergeCells count="10">
    <mergeCell ref="B10:H10"/>
    <mergeCell ref="F2:H2"/>
    <mergeCell ref="B3:H3"/>
    <mergeCell ref="C5:H5"/>
    <mergeCell ref="C6:H6"/>
    <mergeCell ref="B7:B8"/>
    <mergeCell ref="D7:E7"/>
    <mergeCell ref="F7:H7"/>
    <mergeCell ref="D8:E8"/>
    <mergeCell ref="F8:H8"/>
  </mergeCells>
  <phoneticPr fontId="1"/>
  <printOptions horizontalCentered="1"/>
  <pageMargins left="0.70866141732283472" right="0.70866141732283472"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3</xdr:col>
                    <xdr:colOff>581025</xdr:colOff>
                    <xdr:row>5</xdr:row>
                    <xdr:rowOff>28575</xdr:rowOff>
                  </from>
                  <to>
                    <xdr:col>3</xdr:col>
                    <xdr:colOff>904875</xdr:colOff>
                    <xdr:row>5</xdr:row>
                    <xdr:rowOff>371475</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4</xdr:col>
                    <xdr:colOff>638175</xdr:colOff>
                    <xdr:row>5</xdr:row>
                    <xdr:rowOff>19050</xdr:rowOff>
                  </from>
                  <to>
                    <xdr:col>4</xdr:col>
                    <xdr:colOff>962025</xdr:colOff>
                    <xdr:row>5</xdr:row>
                    <xdr:rowOff>361950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5</xdr:col>
                    <xdr:colOff>838200</xdr:colOff>
                    <xdr:row>5</xdr:row>
                    <xdr:rowOff>38100</xdr:rowOff>
                  </from>
                  <to>
                    <xdr:col>5</xdr:col>
                    <xdr:colOff>1162050</xdr:colOff>
                    <xdr:row>6</xdr:row>
                    <xdr:rowOff>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6E938-49F8-443F-B2ED-70A82260E510}">
  <dimension ref="A1:G14"/>
  <sheetViews>
    <sheetView view="pageBreakPreview" zoomScaleNormal="100" zoomScaleSheetLayoutView="100" workbookViewId="0">
      <selection activeCell="I9" sqref="I9"/>
    </sheetView>
  </sheetViews>
  <sheetFormatPr defaultColWidth="9.5" defaultRowHeight="13.5"/>
  <cols>
    <col min="1" max="1" width="4.625" style="1435" customWidth="1"/>
    <col min="2" max="2" width="17.125" style="1435" customWidth="1"/>
    <col min="3" max="3" width="4.375" style="1435" customWidth="1"/>
    <col min="4" max="4" width="16.625" style="1435" customWidth="1"/>
    <col min="5" max="5" width="25.5" style="1435" customWidth="1"/>
    <col min="6" max="6" width="21.875" style="1435" customWidth="1"/>
    <col min="7" max="7" width="3.875" style="1435" customWidth="1"/>
    <col min="8" max="16384" width="9.5" style="1435"/>
  </cols>
  <sheetData>
    <row r="1" spans="1:7" ht="20.25" customHeight="1">
      <c r="A1" s="3606" t="s">
        <v>2011</v>
      </c>
      <c r="B1" s="3606"/>
      <c r="C1" s="1434"/>
      <c r="D1" s="1434"/>
      <c r="E1" s="1434"/>
      <c r="F1" s="4249" t="s">
        <v>2001</v>
      </c>
      <c r="G1" s="4249"/>
    </row>
    <row r="2" spans="1:7" ht="17.25">
      <c r="A2" s="1434"/>
      <c r="B2" s="3607" t="s">
        <v>2002</v>
      </c>
      <c r="C2" s="3607"/>
      <c r="D2" s="3607"/>
      <c r="E2" s="3607"/>
      <c r="F2" s="3607"/>
      <c r="G2" s="3607"/>
    </row>
    <row r="3" spans="1:7" ht="9.9499999999999993" customHeight="1">
      <c r="A3" s="1434"/>
      <c r="B3" s="1436"/>
      <c r="C3" s="1436"/>
      <c r="D3" s="1436"/>
      <c r="E3" s="1436"/>
      <c r="F3" s="1436"/>
      <c r="G3" s="1436"/>
    </row>
    <row r="4" spans="1:7" ht="17.25">
      <c r="A4" s="5"/>
      <c r="B4" s="1437"/>
      <c r="C4" s="1437"/>
      <c r="D4" s="1437"/>
      <c r="E4" s="1437"/>
      <c r="F4" s="1437"/>
      <c r="G4" s="1437"/>
    </row>
    <row r="5" spans="1:7" ht="14.25">
      <c r="A5" s="3603" t="s">
        <v>2003</v>
      </c>
      <c r="B5" s="3603"/>
      <c r="C5" s="3603"/>
      <c r="D5" s="3603"/>
      <c r="E5" s="3603"/>
      <c r="F5" s="3603"/>
      <c r="G5" s="3603"/>
    </row>
    <row r="6" spans="1:7" ht="42" customHeight="1">
      <c r="A6" s="3605" t="s">
        <v>2004</v>
      </c>
      <c r="B6" s="3605"/>
      <c r="C6" s="4250" t="s">
        <v>2126</v>
      </c>
      <c r="D6" s="4251"/>
      <c r="E6" s="4251"/>
      <c r="F6" s="4251"/>
      <c r="G6" s="4252"/>
    </row>
    <row r="7" spans="1:7" ht="30" customHeight="1">
      <c r="A7" s="3605" t="s">
        <v>2005</v>
      </c>
      <c r="B7" s="3605"/>
      <c r="C7" s="4253" t="s">
        <v>2123</v>
      </c>
      <c r="D7" s="4254"/>
      <c r="E7" s="4254"/>
      <c r="F7" s="4254"/>
      <c r="G7" s="4255"/>
    </row>
    <row r="8" spans="1:7" ht="14.25">
      <c r="A8" s="1434"/>
      <c r="B8" s="1438"/>
      <c r="C8" s="1439"/>
      <c r="D8" s="1439"/>
      <c r="E8" s="1439"/>
      <c r="F8" s="1439"/>
      <c r="G8" s="1439"/>
    </row>
    <row r="9" spans="1:7" ht="110.1" customHeight="1">
      <c r="A9" s="1440" t="s">
        <v>2006</v>
      </c>
      <c r="B9" s="3602" t="s">
        <v>2007</v>
      </c>
      <c r="C9" s="3602"/>
      <c r="D9" s="3602"/>
      <c r="E9" s="4250" t="s">
        <v>2124</v>
      </c>
      <c r="F9" s="4251"/>
      <c r="G9" s="4252"/>
    </row>
    <row r="10" spans="1:7" ht="64.5" customHeight="1">
      <c r="A10" s="1440" t="s">
        <v>1259</v>
      </c>
      <c r="B10" s="3602" t="s">
        <v>2008</v>
      </c>
      <c r="C10" s="3602"/>
      <c r="D10" s="3602"/>
      <c r="E10" s="4250" t="s">
        <v>2125</v>
      </c>
      <c r="F10" s="4251"/>
      <c r="G10" s="4252"/>
    </row>
    <row r="11" spans="1:7" ht="65.099999999999994" customHeight="1">
      <c r="A11" s="1440" t="s">
        <v>1260</v>
      </c>
      <c r="B11" s="3602" t="s">
        <v>2009</v>
      </c>
      <c r="C11" s="3602"/>
      <c r="D11" s="3602"/>
      <c r="E11" s="4250" t="s">
        <v>2125</v>
      </c>
      <c r="F11" s="4251"/>
      <c r="G11" s="4252"/>
    </row>
    <row r="12" spans="1:7" ht="65.099999999999994" customHeight="1">
      <c r="A12" s="1440" t="s">
        <v>1261</v>
      </c>
      <c r="B12" s="3602" t="s">
        <v>2010</v>
      </c>
      <c r="C12" s="3602"/>
      <c r="D12" s="3602"/>
      <c r="E12" s="4250" t="s">
        <v>2125</v>
      </c>
      <c r="F12" s="4251"/>
      <c r="G12" s="4252"/>
    </row>
    <row r="13" spans="1:7" ht="14.25">
      <c r="A13" s="1434"/>
      <c r="B13" s="1439"/>
      <c r="C13" s="1439"/>
      <c r="D13" s="1439"/>
      <c r="E13" s="1439"/>
      <c r="F13" s="1439"/>
      <c r="G13" s="1439"/>
    </row>
    <row r="14" spans="1:7" ht="14.25">
      <c r="B14" s="3604"/>
      <c r="C14" s="3604"/>
      <c r="D14" s="3604"/>
      <c r="E14" s="3604"/>
      <c r="F14" s="3604"/>
      <c r="G14" s="3604"/>
    </row>
  </sheetData>
  <mergeCells count="18">
    <mergeCell ref="A6:B6"/>
    <mergeCell ref="C6:G6"/>
    <mergeCell ref="A1:B1"/>
    <mergeCell ref="B2:G2"/>
    <mergeCell ref="A5:B5"/>
    <mergeCell ref="C5:G5"/>
    <mergeCell ref="F1:G1"/>
    <mergeCell ref="A7:B7"/>
    <mergeCell ref="C7:G7"/>
    <mergeCell ref="B9:D9"/>
    <mergeCell ref="E9:G9"/>
    <mergeCell ref="B10:D10"/>
    <mergeCell ref="E10:G10"/>
    <mergeCell ref="B11:D11"/>
    <mergeCell ref="E11:G11"/>
    <mergeCell ref="B12:D12"/>
    <mergeCell ref="E12:G12"/>
    <mergeCell ref="B14:G14"/>
  </mergeCells>
  <phoneticPr fontId="1"/>
  <pageMargins left="0.7" right="0.7" top="0.75" bottom="0.75" header="0.51180555555555496" footer="0.51180555555555496"/>
  <pageSetup paperSize="9" scale="83" firstPageNumber="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443393" r:id="rId4" name="Check Box 1">
              <controlPr defaultSize="0" autoFill="0" autoLine="0" autoPict="0">
                <anchor moveWithCells="1">
                  <from>
                    <xdr:col>3</xdr:col>
                    <xdr:colOff>352425</xdr:colOff>
                    <xdr:row>5</xdr:row>
                    <xdr:rowOff>114300</xdr:rowOff>
                  </from>
                  <to>
                    <xdr:col>3</xdr:col>
                    <xdr:colOff>676275</xdr:colOff>
                    <xdr:row>5</xdr:row>
                    <xdr:rowOff>457200</xdr:rowOff>
                  </to>
                </anchor>
              </controlPr>
            </control>
          </mc:Choice>
        </mc:AlternateContent>
        <mc:AlternateContent xmlns:mc="http://schemas.openxmlformats.org/markup-compatibility/2006">
          <mc:Choice Requires="x14">
            <control shapeId="443394" r:id="rId5" name="Check Box 2">
              <controlPr defaultSize="0" autoFill="0" autoLine="0" autoPict="0">
                <anchor moveWithCells="1">
                  <from>
                    <xdr:col>4</xdr:col>
                    <xdr:colOff>847725</xdr:colOff>
                    <xdr:row>5</xdr:row>
                    <xdr:rowOff>114300</xdr:rowOff>
                  </from>
                  <to>
                    <xdr:col>4</xdr:col>
                    <xdr:colOff>1171575</xdr:colOff>
                    <xdr:row>5</xdr:row>
                    <xdr:rowOff>457200</xdr:rowOff>
                  </to>
                </anchor>
              </controlPr>
            </control>
          </mc:Choice>
        </mc:AlternateContent>
        <mc:AlternateContent xmlns:mc="http://schemas.openxmlformats.org/markup-compatibility/2006">
          <mc:Choice Requires="x14">
            <control shapeId="443395" r:id="rId6" name="Check Box 3">
              <controlPr defaultSize="0" autoFill="0" autoLine="0" autoPict="0">
                <anchor moveWithCells="1">
                  <from>
                    <xdr:col>4</xdr:col>
                    <xdr:colOff>447675</xdr:colOff>
                    <xdr:row>8</xdr:row>
                    <xdr:rowOff>514350</xdr:rowOff>
                  </from>
                  <to>
                    <xdr:col>4</xdr:col>
                    <xdr:colOff>771525</xdr:colOff>
                    <xdr:row>8</xdr:row>
                    <xdr:rowOff>857250</xdr:rowOff>
                  </to>
                </anchor>
              </controlPr>
            </control>
          </mc:Choice>
        </mc:AlternateContent>
        <mc:AlternateContent xmlns:mc="http://schemas.openxmlformats.org/markup-compatibility/2006">
          <mc:Choice Requires="x14">
            <control shapeId="443396" r:id="rId7" name="Check Box 4">
              <controlPr defaultSize="0" autoFill="0" autoLine="0" autoPict="0">
                <anchor moveWithCells="1">
                  <from>
                    <xdr:col>5</xdr:col>
                    <xdr:colOff>161925</xdr:colOff>
                    <xdr:row>8</xdr:row>
                    <xdr:rowOff>523875</xdr:rowOff>
                  </from>
                  <to>
                    <xdr:col>5</xdr:col>
                    <xdr:colOff>485775</xdr:colOff>
                    <xdr:row>8</xdr:row>
                    <xdr:rowOff>866775</xdr:rowOff>
                  </to>
                </anchor>
              </controlPr>
            </control>
          </mc:Choice>
        </mc:AlternateContent>
        <mc:AlternateContent xmlns:mc="http://schemas.openxmlformats.org/markup-compatibility/2006">
          <mc:Choice Requires="x14">
            <control shapeId="443399" r:id="rId8" name="Check Box 7">
              <controlPr defaultSize="0" autoFill="0" autoLine="0" autoPict="0">
                <anchor moveWithCells="1">
                  <from>
                    <xdr:col>4</xdr:col>
                    <xdr:colOff>476250</xdr:colOff>
                    <xdr:row>9</xdr:row>
                    <xdr:rowOff>257175</xdr:rowOff>
                  </from>
                  <to>
                    <xdr:col>4</xdr:col>
                    <xdr:colOff>800100</xdr:colOff>
                    <xdr:row>9</xdr:row>
                    <xdr:rowOff>600075</xdr:rowOff>
                  </to>
                </anchor>
              </controlPr>
            </control>
          </mc:Choice>
        </mc:AlternateContent>
        <mc:AlternateContent xmlns:mc="http://schemas.openxmlformats.org/markup-compatibility/2006">
          <mc:Choice Requires="x14">
            <control shapeId="443400" r:id="rId9" name="Check Box 8">
              <controlPr defaultSize="0" autoFill="0" autoLine="0" autoPict="0">
                <anchor moveWithCells="1">
                  <from>
                    <xdr:col>5</xdr:col>
                    <xdr:colOff>171450</xdr:colOff>
                    <xdr:row>9</xdr:row>
                    <xdr:rowOff>247650</xdr:rowOff>
                  </from>
                  <to>
                    <xdr:col>5</xdr:col>
                    <xdr:colOff>495300</xdr:colOff>
                    <xdr:row>9</xdr:row>
                    <xdr:rowOff>590550</xdr:rowOff>
                  </to>
                </anchor>
              </controlPr>
            </control>
          </mc:Choice>
        </mc:AlternateContent>
        <mc:AlternateContent xmlns:mc="http://schemas.openxmlformats.org/markup-compatibility/2006">
          <mc:Choice Requires="x14">
            <control shapeId="443401" r:id="rId10" name="Check Box 9">
              <controlPr defaultSize="0" autoFill="0" autoLine="0" autoPict="0">
                <anchor moveWithCells="1">
                  <from>
                    <xdr:col>4</xdr:col>
                    <xdr:colOff>476250</xdr:colOff>
                    <xdr:row>10</xdr:row>
                    <xdr:rowOff>257175</xdr:rowOff>
                  </from>
                  <to>
                    <xdr:col>4</xdr:col>
                    <xdr:colOff>800100</xdr:colOff>
                    <xdr:row>10</xdr:row>
                    <xdr:rowOff>600075</xdr:rowOff>
                  </to>
                </anchor>
              </controlPr>
            </control>
          </mc:Choice>
        </mc:AlternateContent>
        <mc:AlternateContent xmlns:mc="http://schemas.openxmlformats.org/markup-compatibility/2006">
          <mc:Choice Requires="x14">
            <control shapeId="443402" r:id="rId11" name="Check Box 10">
              <controlPr defaultSize="0" autoFill="0" autoLine="0" autoPict="0">
                <anchor moveWithCells="1">
                  <from>
                    <xdr:col>5</xdr:col>
                    <xdr:colOff>171450</xdr:colOff>
                    <xdr:row>10</xdr:row>
                    <xdr:rowOff>247650</xdr:rowOff>
                  </from>
                  <to>
                    <xdr:col>5</xdr:col>
                    <xdr:colOff>495300</xdr:colOff>
                    <xdr:row>10</xdr:row>
                    <xdr:rowOff>590550</xdr:rowOff>
                  </to>
                </anchor>
              </controlPr>
            </control>
          </mc:Choice>
        </mc:AlternateContent>
        <mc:AlternateContent xmlns:mc="http://schemas.openxmlformats.org/markup-compatibility/2006">
          <mc:Choice Requires="x14">
            <control shapeId="443403" r:id="rId12" name="Check Box 11">
              <controlPr defaultSize="0" autoFill="0" autoLine="0" autoPict="0">
                <anchor moveWithCells="1">
                  <from>
                    <xdr:col>4</xdr:col>
                    <xdr:colOff>476250</xdr:colOff>
                    <xdr:row>11</xdr:row>
                    <xdr:rowOff>257175</xdr:rowOff>
                  </from>
                  <to>
                    <xdr:col>4</xdr:col>
                    <xdr:colOff>800100</xdr:colOff>
                    <xdr:row>11</xdr:row>
                    <xdr:rowOff>600075</xdr:rowOff>
                  </to>
                </anchor>
              </controlPr>
            </control>
          </mc:Choice>
        </mc:AlternateContent>
        <mc:AlternateContent xmlns:mc="http://schemas.openxmlformats.org/markup-compatibility/2006">
          <mc:Choice Requires="x14">
            <control shapeId="443404" r:id="rId13" name="Check Box 12">
              <controlPr defaultSize="0" autoFill="0" autoLine="0" autoPict="0">
                <anchor moveWithCells="1">
                  <from>
                    <xdr:col>5</xdr:col>
                    <xdr:colOff>171450</xdr:colOff>
                    <xdr:row>11</xdr:row>
                    <xdr:rowOff>247650</xdr:rowOff>
                  </from>
                  <to>
                    <xdr:col>5</xdr:col>
                    <xdr:colOff>495300</xdr:colOff>
                    <xdr:row>11</xdr:row>
                    <xdr:rowOff>590550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BB13B-1D47-46C5-93AB-99AAECB83805}">
  <dimension ref="A1:K13"/>
  <sheetViews>
    <sheetView view="pageBreakPreview" zoomScaleNormal="100" zoomScaleSheetLayoutView="100" workbookViewId="0">
      <selection activeCell="A2" sqref="A2"/>
    </sheetView>
  </sheetViews>
  <sheetFormatPr defaultRowHeight="13.5"/>
  <cols>
    <col min="1" max="1" width="21.375" style="352" customWidth="1"/>
    <col min="2" max="2" width="13.375" style="352" customWidth="1"/>
    <col min="3" max="3" width="12.375" style="352" customWidth="1"/>
    <col min="4" max="4" width="14.875" style="352" customWidth="1"/>
    <col min="5" max="5" width="9.375" style="352" customWidth="1"/>
    <col min="6" max="9" width="4.25" style="352" customWidth="1"/>
    <col min="10" max="10" width="9" style="352"/>
    <col min="11" max="11" width="0" style="352" hidden="1" customWidth="1"/>
    <col min="12" max="16384" width="9" style="352"/>
  </cols>
  <sheetData>
    <row r="1" spans="1:11" ht="24.75" customHeight="1">
      <c r="A1" s="352" t="s">
        <v>1262</v>
      </c>
      <c r="E1" s="2048" t="s">
        <v>170</v>
      </c>
      <c r="F1" s="3440"/>
      <c r="G1" s="3440"/>
      <c r="H1" s="3440"/>
      <c r="I1" s="3440"/>
    </row>
    <row r="2" spans="1:11" ht="26.25" customHeight="1">
      <c r="E2" s="187"/>
    </row>
    <row r="3" spans="1:11" ht="29.25" customHeight="1">
      <c r="A3" s="2049" t="s">
        <v>1263</v>
      </c>
      <c r="B3" s="3385"/>
      <c r="C3" s="3385"/>
      <c r="D3" s="3385"/>
      <c r="E3" s="3385"/>
      <c r="F3" s="3385"/>
      <c r="G3" s="3385"/>
      <c r="H3" s="3385"/>
      <c r="I3" s="3385"/>
      <c r="K3" s="352" t="s">
        <v>245</v>
      </c>
    </row>
    <row r="4" spans="1:11" ht="29.25" customHeight="1">
      <c r="A4" s="3473"/>
      <c r="B4" s="3473"/>
      <c r="C4" s="3473"/>
      <c r="D4" s="3473"/>
      <c r="E4" s="3473"/>
      <c r="F4" s="3473"/>
      <c r="G4" s="3473"/>
      <c r="H4" s="3473"/>
      <c r="I4" s="3473"/>
      <c r="J4" s="509"/>
      <c r="K4" s="352" t="s">
        <v>246</v>
      </c>
    </row>
    <row r="5" spans="1:11" ht="17.25">
      <c r="A5" s="353"/>
      <c r="B5" s="353"/>
      <c r="C5" s="353"/>
      <c r="D5" s="353"/>
      <c r="E5" s="353"/>
      <c r="F5" s="353"/>
      <c r="G5" s="353"/>
      <c r="H5" s="353"/>
      <c r="I5" s="353"/>
    </row>
    <row r="6" spans="1:11" ht="27.75" customHeight="1">
      <c r="A6" s="189" t="s">
        <v>319</v>
      </c>
      <c r="B6" s="2050"/>
      <c r="C6" s="2051"/>
      <c r="D6" s="2051"/>
      <c r="E6" s="2051"/>
      <c r="F6" s="2051"/>
      <c r="G6" s="2051"/>
      <c r="H6" s="2051"/>
      <c r="I6" s="2052"/>
    </row>
    <row r="7" spans="1:11" ht="27.75" customHeight="1">
      <c r="A7" s="468" t="s">
        <v>1186</v>
      </c>
      <c r="B7" s="2053" t="s">
        <v>505</v>
      </c>
      <c r="C7" s="2053"/>
      <c r="D7" s="2053"/>
      <c r="E7" s="2053"/>
      <c r="F7" s="2053"/>
      <c r="G7" s="2053"/>
      <c r="H7" s="2053"/>
      <c r="I7" s="2054"/>
    </row>
    <row r="8" spans="1:11" ht="51.75" customHeight="1">
      <c r="A8" s="468" t="s">
        <v>1264</v>
      </c>
      <c r="B8" s="3437" t="s">
        <v>1731</v>
      </c>
      <c r="C8" s="3438"/>
      <c r="D8" s="3438"/>
      <c r="E8" s="3438"/>
      <c r="F8" s="210" t="s">
        <v>32</v>
      </c>
      <c r="G8" s="669" t="s">
        <v>244</v>
      </c>
      <c r="H8" s="211" t="s">
        <v>32</v>
      </c>
      <c r="I8" s="670" t="s">
        <v>243</v>
      </c>
    </row>
    <row r="11" spans="1:11" ht="36.75" customHeight="1">
      <c r="A11" s="3608" t="s">
        <v>1732</v>
      </c>
      <c r="B11" s="3608"/>
      <c r="C11" s="3608"/>
      <c r="D11" s="3608"/>
      <c r="E11" s="3608"/>
      <c r="F11" s="3608"/>
      <c r="G11" s="3608"/>
      <c r="H11" s="3608"/>
      <c r="I11" s="3608"/>
    </row>
    <row r="12" spans="1:11" ht="45" customHeight="1">
      <c r="A12" s="3608"/>
      <c r="B12" s="3608"/>
      <c r="C12" s="3608"/>
      <c r="D12" s="3608"/>
      <c r="E12" s="3608"/>
      <c r="F12" s="3608"/>
      <c r="G12" s="3608"/>
      <c r="H12" s="3608"/>
      <c r="I12" s="3608"/>
    </row>
    <row r="13" spans="1:11" ht="36" customHeight="1">
      <c r="A13" s="3608"/>
      <c r="B13" s="3608"/>
      <c r="C13" s="3608"/>
      <c r="D13" s="3608"/>
      <c r="E13" s="3608"/>
      <c r="F13" s="3608"/>
      <c r="G13" s="3608"/>
      <c r="H13" s="3608"/>
      <c r="I13" s="3608"/>
    </row>
  </sheetData>
  <mergeCells count="9">
    <mergeCell ref="A11:I11"/>
    <mergeCell ref="A12:I12"/>
    <mergeCell ref="A13:I13"/>
    <mergeCell ref="E1:I1"/>
    <mergeCell ref="A3:I3"/>
    <mergeCell ref="A4:I4"/>
    <mergeCell ref="B6:I6"/>
    <mergeCell ref="B7:I7"/>
    <mergeCell ref="B8:E8"/>
  </mergeCells>
  <phoneticPr fontId="1"/>
  <dataValidations count="1">
    <dataValidation type="list" allowBlank="1" showInputMessage="1" showErrorMessage="1" sqref="F8 H8" xr:uid="{F2AF3927-02BC-4153-9583-D988AA57C0C6}">
      <formula1>$K$3:$K$4</formula1>
    </dataValidation>
  </dataValidations>
  <printOptions horizontalCentered="1"/>
  <pageMargins left="0.70866141732283472" right="0.70866141732283472" top="0.74803149606299213" bottom="0.74803149606299213" header="0.31496062992125984" footer="0.31496062992125984"/>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7042" r:id="rId4" name="Check Box 2">
              <controlPr defaultSize="0" autoFill="0" autoLine="0" autoPict="0">
                <anchor moveWithCells="1">
                  <from>
                    <xdr:col>1</xdr:col>
                    <xdr:colOff>790575</xdr:colOff>
                    <xdr:row>6</xdr:row>
                    <xdr:rowOff>28575</xdr:rowOff>
                  </from>
                  <to>
                    <xdr:col>2</xdr:col>
                    <xdr:colOff>95250</xdr:colOff>
                    <xdr:row>7</xdr:row>
                    <xdr:rowOff>19050</xdr:rowOff>
                  </to>
                </anchor>
              </controlPr>
            </control>
          </mc:Choice>
        </mc:AlternateContent>
        <mc:AlternateContent xmlns:mc="http://schemas.openxmlformats.org/markup-compatibility/2006">
          <mc:Choice Requires="x14">
            <control shapeId="87043" r:id="rId5" name="Check Box 3">
              <controlPr defaultSize="0" autoFill="0" autoLine="0" autoPict="0">
                <anchor moveWithCells="1">
                  <from>
                    <xdr:col>3</xdr:col>
                    <xdr:colOff>47625</xdr:colOff>
                    <xdr:row>6</xdr:row>
                    <xdr:rowOff>19050</xdr:rowOff>
                  </from>
                  <to>
                    <xdr:col>3</xdr:col>
                    <xdr:colOff>371475</xdr:colOff>
                    <xdr:row>7</xdr:row>
                    <xdr:rowOff>9525</xdr:rowOff>
                  </to>
                </anchor>
              </controlPr>
            </control>
          </mc:Choice>
        </mc:AlternateContent>
        <mc:AlternateContent xmlns:mc="http://schemas.openxmlformats.org/markup-compatibility/2006">
          <mc:Choice Requires="x14">
            <control shapeId="87044" r:id="rId6" name="Check Box 4">
              <controlPr defaultSize="0" autoFill="0" autoLine="0" autoPict="0">
                <anchor moveWithCells="1">
                  <from>
                    <xdr:col>4</xdr:col>
                    <xdr:colOff>219075</xdr:colOff>
                    <xdr:row>6</xdr:row>
                    <xdr:rowOff>19050</xdr:rowOff>
                  </from>
                  <to>
                    <xdr:col>4</xdr:col>
                    <xdr:colOff>542925</xdr:colOff>
                    <xdr:row>7</xdr:row>
                    <xdr:rowOff>9525</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6DBD9-2049-4479-B6B3-C40F252ACA78}">
  <sheetPr>
    <pageSetUpPr fitToPage="1"/>
  </sheetPr>
  <dimension ref="A1:AC50"/>
  <sheetViews>
    <sheetView view="pageBreakPreview" topLeftCell="A32" zoomScaleNormal="100" zoomScaleSheetLayoutView="100" workbookViewId="0"/>
  </sheetViews>
  <sheetFormatPr defaultColWidth="4" defaultRowHeight="13.5"/>
  <cols>
    <col min="1" max="1" width="2.125" style="690" customWidth="1"/>
    <col min="2" max="2" width="2.375" style="690" customWidth="1"/>
    <col min="3" max="21" width="4" style="690" customWidth="1"/>
    <col min="22" max="25" width="2.375" style="690" customWidth="1"/>
    <col min="26" max="26" width="3.875" style="690" customWidth="1"/>
    <col min="27" max="28" width="4" style="690"/>
    <col min="29" max="29" width="0" style="690" hidden="1" customWidth="1"/>
    <col min="30" max="255" width="4" style="690"/>
    <col min="256" max="256" width="1.75" style="690" customWidth="1"/>
    <col min="257" max="257" width="2.125" style="690" customWidth="1"/>
    <col min="258" max="258" width="2.375" style="690" customWidth="1"/>
    <col min="259" max="277" width="4" style="690" customWidth="1"/>
    <col min="278" max="281" width="2.375" style="690" customWidth="1"/>
    <col min="282" max="282" width="2.125" style="690" customWidth="1"/>
    <col min="283" max="511" width="4" style="690"/>
    <col min="512" max="512" width="1.75" style="690" customWidth="1"/>
    <col min="513" max="513" width="2.125" style="690" customWidth="1"/>
    <col min="514" max="514" width="2.375" style="690" customWidth="1"/>
    <col min="515" max="533" width="4" style="690" customWidth="1"/>
    <col min="534" max="537" width="2.375" style="690" customWidth="1"/>
    <col min="538" max="538" width="2.125" style="690" customWidth="1"/>
    <col min="539" max="767" width="4" style="690"/>
    <col min="768" max="768" width="1.75" style="690" customWidth="1"/>
    <col min="769" max="769" width="2.125" style="690" customWidth="1"/>
    <col min="770" max="770" width="2.375" style="690" customWidth="1"/>
    <col min="771" max="789" width="4" style="690" customWidth="1"/>
    <col min="790" max="793" width="2.375" style="690" customWidth="1"/>
    <col min="794" max="794" width="2.125" style="690" customWidth="1"/>
    <col min="795" max="1023" width="4" style="690"/>
    <col min="1024" max="1024" width="1.75" style="690" customWidth="1"/>
    <col min="1025" max="1025" width="2.125" style="690" customWidth="1"/>
    <col min="1026" max="1026" width="2.375" style="690" customWidth="1"/>
    <col min="1027" max="1045" width="4" style="690" customWidth="1"/>
    <col min="1046" max="1049" width="2.375" style="690" customWidth="1"/>
    <col min="1050" max="1050" width="2.125" style="690" customWidth="1"/>
    <col min="1051" max="1279" width="4" style="690"/>
    <col min="1280" max="1280" width="1.75" style="690" customWidth="1"/>
    <col min="1281" max="1281" width="2.125" style="690" customWidth="1"/>
    <col min="1282" max="1282" width="2.375" style="690" customWidth="1"/>
    <col min="1283" max="1301" width="4" style="690" customWidth="1"/>
    <col min="1302" max="1305" width="2.375" style="690" customWidth="1"/>
    <col min="1306" max="1306" width="2.125" style="690" customWidth="1"/>
    <col min="1307" max="1535" width="4" style="690"/>
    <col min="1536" max="1536" width="1.75" style="690" customWidth="1"/>
    <col min="1537" max="1537" width="2.125" style="690" customWidth="1"/>
    <col min="1538" max="1538" width="2.375" style="690" customWidth="1"/>
    <col min="1539" max="1557" width="4" style="690" customWidth="1"/>
    <col min="1558" max="1561" width="2.375" style="690" customWidth="1"/>
    <col min="1562" max="1562" width="2.125" style="690" customWidth="1"/>
    <col min="1563" max="1791" width="4" style="690"/>
    <col min="1792" max="1792" width="1.75" style="690" customWidth="1"/>
    <col min="1793" max="1793" width="2.125" style="690" customWidth="1"/>
    <col min="1794" max="1794" width="2.375" style="690" customWidth="1"/>
    <col min="1795" max="1813" width="4" style="690" customWidth="1"/>
    <col min="1814" max="1817" width="2.375" style="690" customWidth="1"/>
    <col min="1818" max="1818" width="2.125" style="690" customWidth="1"/>
    <col min="1819" max="2047" width="4" style="690"/>
    <col min="2048" max="2048" width="1.75" style="690" customWidth="1"/>
    <col min="2049" max="2049" width="2.125" style="690" customWidth="1"/>
    <col min="2050" max="2050" width="2.375" style="690" customWidth="1"/>
    <col min="2051" max="2069" width="4" style="690" customWidth="1"/>
    <col min="2070" max="2073" width="2.375" style="690" customWidth="1"/>
    <col min="2074" max="2074" width="2.125" style="690" customWidth="1"/>
    <col min="2075" max="2303" width="4" style="690"/>
    <col min="2304" max="2304" width="1.75" style="690" customWidth="1"/>
    <col min="2305" max="2305" width="2.125" style="690" customWidth="1"/>
    <col min="2306" max="2306" width="2.375" style="690" customWidth="1"/>
    <col min="2307" max="2325" width="4" style="690" customWidth="1"/>
    <col min="2326" max="2329" width="2.375" style="690" customWidth="1"/>
    <col min="2330" max="2330" width="2.125" style="690" customWidth="1"/>
    <col min="2331" max="2559" width="4" style="690"/>
    <col min="2560" max="2560" width="1.75" style="690" customWidth="1"/>
    <col min="2561" max="2561" width="2.125" style="690" customWidth="1"/>
    <col min="2562" max="2562" width="2.375" style="690" customWidth="1"/>
    <col min="2563" max="2581" width="4" style="690" customWidth="1"/>
    <col min="2582" max="2585" width="2.375" style="690" customWidth="1"/>
    <col min="2586" max="2586" width="2.125" style="690" customWidth="1"/>
    <col min="2587" max="2815" width="4" style="690"/>
    <col min="2816" max="2816" width="1.75" style="690" customWidth="1"/>
    <col min="2817" max="2817" width="2.125" style="690" customWidth="1"/>
    <col min="2818" max="2818" width="2.375" style="690" customWidth="1"/>
    <col min="2819" max="2837" width="4" style="690" customWidth="1"/>
    <col min="2838" max="2841" width="2.375" style="690" customWidth="1"/>
    <col min="2842" max="2842" width="2.125" style="690" customWidth="1"/>
    <col min="2843" max="3071" width="4" style="690"/>
    <col min="3072" max="3072" width="1.75" style="690" customWidth="1"/>
    <col min="3073" max="3073" width="2.125" style="690" customWidth="1"/>
    <col min="3074" max="3074" width="2.375" style="690" customWidth="1"/>
    <col min="3075" max="3093" width="4" style="690" customWidth="1"/>
    <col min="3094" max="3097" width="2.375" style="690" customWidth="1"/>
    <col min="3098" max="3098" width="2.125" style="690" customWidth="1"/>
    <col min="3099" max="3327" width="4" style="690"/>
    <col min="3328" max="3328" width="1.75" style="690" customWidth="1"/>
    <col min="3329" max="3329" width="2.125" style="690" customWidth="1"/>
    <col min="3330" max="3330" width="2.375" style="690" customWidth="1"/>
    <col min="3331" max="3349" width="4" style="690" customWidth="1"/>
    <col min="3350" max="3353" width="2.375" style="690" customWidth="1"/>
    <col min="3354" max="3354" width="2.125" style="690" customWidth="1"/>
    <col min="3355" max="3583" width="4" style="690"/>
    <col min="3584" max="3584" width="1.75" style="690" customWidth="1"/>
    <col min="3585" max="3585" width="2.125" style="690" customWidth="1"/>
    <col min="3586" max="3586" width="2.375" style="690" customWidth="1"/>
    <col min="3587" max="3605" width="4" style="690" customWidth="1"/>
    <col min="3606" max="3609" width="2.375" style="690" customWidth="1"/>
    <col min="3610" max="3610" width="2.125" style="690" customWidth="1"/>
    <col min="3611" max="3839" width="4" style="690"/>
    <col min="3840" max="3840" width="1.75" style="690" customWidth="1"/>
    <col min="3841" max="3841" width="2.125" style="690" customWidth="1"/>
    <col min="3842" max="3842" width="2.375" style="690" customWidth="1"/>
    <col min="3843" max="3861" width="4" style="690" customWidth="1"/>
    <col min="3862" max="3865" width="2.375" style="690" customWidth="1"/>
    <col min="3866" max="3866" width="2.125" style="690" customWidth="1"/>
    <col min="3867" max="4095" width="4" style="690"/>
    <col min="4096" max="4096" width="1.75" style="690" customWidth="1"/>
    <col min="4097" max="4097" width="2.125" style="690" customWidth="1"/>
    <col min="4098" max="4098" width="2.375" style="690" customWidth="1"/>
    <col min="4099" max="4117" width="4" style="690" customWidth="1"/>
    <col min="4118" max="4121" width="2.375" style="690" customWidth="1"/>
    <col min="4122" max="4122" width="2.125" style="690" customWidth="1"/>
    <col min="4123" max="4351" width="4" style="690"/>
    <col min="4352" max="4352" width="1.75" style="690" customWidth="1"/>
    <col min="4353" max="4353" width="2.125" style="690" customWidth="1"/>
    <col min="4354" max="4354" width="2.375" style="690" customWidth="1"/>
    <col min="4355" max="4373" width="4" style="690" customWidth="1"/>
    <col min="4374" max="4377" width="2.375" style="690" customWidth="1"/>
    <col min="4378" max="4378" width="2.125" style="690" customWidth="1"/>
    <col min="4379" max="4607" width="4" style="690"/>
    <col min="4608" max="4608" width="1.75" style="690" customWidth="1"/>
    <col min="4609" max="4609" width="2.125" style="690" customWidth="1"/>
    <col min="4610" max="4610" width="2.375" style="690" customWidth="1"/>
    <col min="4611" max="4629" width="4" style="690" customWidth="1"/>
    <col min="4630" max="4633" width="2.375" style="690" customWidth="1"/>
    <col min="4634" max="4634" width="2.125" style="690" customWidth="1"/>
    <col min="4635" max="4863" width="4" style="690"/>
    <col min="4864" max="4864" width="1.75" style="690" customWidth="1"/>
    <col min="4865" max="4865" width="2.125" style="690" customWidth="1"/>
    <col min="4866" max="4866" width="2.375" style="690" customWidth="1"/>
    <col min="4867" max="4885" width="4" style="690" customWidth="1"/>
    <col min="4886" max="4889" width="2.375" style="690" customWidth="1"/>
    <col min="4890" max="4890" width="2.125" style="690" customWidth="1"/>
    <col min="4891" max="5119" width="4" style="690"/>
    <col min="5120" max="5120" width="1.75" style="690" customWidth="1"/>
    <col min="5121" max="5121" width="2.125" style="690" customWidth="1"/>
    <col min="5122" max="5122" width="2.375" style="690" customWidth="1"/>
    <col min="5123" max="5141" width="4" style="690" customWidth="1"/>
    <col min="5142" max="5145" width="2.375" style="690" customWidth="1"/>
    <col min="5146" max="5146" width="2.125" style="690" customWidth="1"/>
    <col min="5147" max="5375" width="4" style="690"/>
    <col min="5376" max="5376" width="1.75" style="690" customWidth="1"/>
    <col min="5377" max="5377" width="2.125" style="690" customWidth="1"/>
    <col min="5378" max="5378" width="2.375" style="690" customWidth="1"/>
    <col min="5379" max="5397" width="4" style="690" customWidth="1"/>
    <col min="5398" max="5401" width="2.375" style="690" customWidth="1"/>
    <col min="5402" max="5402" width="2.125" style="690" customWidth="1"/>
    <col min="5403" max="5631" width="4" style="690"/>
    <col min="5632" max="5632" width="1.75" style="690" customWidth="1"/>
    <col min="5633" max="5633" width="2.125" style="690" customWidth="1"/>
    <col min="5634" max="5634" width="2.375" style="690" customWidth="1"/>
    <col min="5635" max="5653" width="4" style="690" customWidth="1"/>
    <col min="5654" max="5657" width="2.375" style="690" customWidth="1"/>
    <col min="5658" max="5658" width="2.125" style="690" customWidth="1"/>
    <col min="5659" max="5887" width="4" style="690"/>
    <col min="5888" max="5888" width="1.75" style="690" customWidth="1"/>
    <col min="5889" max="5889" width="2.125" style="690" customWidth="1"/>
    <col min="5890" max="5890" width="2.375" style="690" customWidth="1"/>
    <col min="5891" max="5909" width="4" style="690" customWidth="1"/>
    <col min="5910" max="5913" width="2.375" style="690" customWidth="1"/>
    <col min="5914" max="5914" width="2.125" style="690" customWidth="1"/>
    <col min="5915" max="6143" width="4" style="690"/>
    <col min="6144" max="6144" width="1.75" style="690" customWidth="1"/>
    <col min="6145" max="6145" width="2.125" style="690" customWidth="1"/>
    <col min="6146" max="6146" width="2.375" style="690" customWidth="1"/>
    <col min="6147" max="6165" width="4" style="690" customWidth="1"/>
    <col min="6166" max="6169" width="2.375" style="690" customWidth="1"/>
    <col min="6170" max="6170" width="2.125" style="690" customWidth="1"/>
    <col min="6171" max="6399" width="4" style="690"/>
    <col min="6400" max="6400" width="1.75" style="690" customWidth="1"/>
    <col min="6401" max="6401" width="2.125" style="690" customWidth="1"/>
    <col min="6402" max="6402" width="2.375" style="690" customWidth="1"/>
    <col min="6403" max="6421" width="4" style="690" customWidth="1"/>
    <col min="6422" max="6425" width="2.375" style="690" customWidth="1"/>
    <col min="6426" max="6426" width="2.125" style="690" customWidth="1"/>
    <col min="6427" max="6655" width="4" style="690"/>
    <col min="6656" max="6656" width="1.75" style="690" customWidth="1"/>
    <col min="6657" max="6657" width="2.125" style="690" customWidth="1"/>
    <col min="6658" max="6658" width="2.375" style="690" customWidth="1"/>
    <col min="6659" max="6677" width="4" style="690" customWidth="1"/>
    <col min="6678" max="6681" width="2.375" style="690" customWidth="1"/>
    <col min="6682" max="6682" width="2.125" style="690" customWidth="1"/>
    <col min="6683" max="6911" width="4" style="690"/>
    <col min="6912" max="6912" width="1.75" style="690" customWidth="1"/>
    <col min="6913" max="6913" width="2.125" style="690" customWidth="1"/>
    <col min="6914" max="6914" width="2.375" style="690" customWidth="1"/>
    <col min="6915" max="6933" width="4" style="690" customWidth="1"/>
    <col min="6934" max="6937" width="2.375" style="690" customWidth="1"/>
    <col min="6938" max="6938" width="2.125" style="690" customWidth="1"/>
    <col min="6939" max="7167" width="4" style="690"/>
    <col min="7168" max="7168" width="1.75" style="690" customWidth="1"/>
    <col min="7169" max="7169" width="2.125" style="690" customWidth="1"/>
    <col min="7170" max="7170" width="2.375" style="690" customWidth="1"/>
    <col min="7171" max="7189" width="4" style="690" customWidth="1"/>
    <col min="7190" max="7193" width="2.375" style="690" customWidth="1"/>
    <col min="7194" max="7194" width="2.125" style="690" customWidth="1"/>
    <col min="7195" max="7423" width="4" style="690"/>
    <col min="7424" max="7424" width="1.75" style="690" customWidth="1"/>
    <col min="7425" max="7425" width="2.125" style="690" customWidth="1"/>
    <col min="7426" max="7426" width="2.375" style="690" customWidth="1"/>
    <col min="7427" max="7445" width="4" style="690" customWidth="1"/>
    <col min="7446" max="7449" width="2.375" style="690" customWidth="1"/>
    <col min="7450" max="7450" width="2.125" style="690" customWidth="1"/>
    <col min="7451" max="7679" width="4" style="690"/>
    <col min="7680" max="7680" width="1.75" style="690" customWidth="1"/>
    <col min="7681" max="7681" width="2.125" style="690" customWidth="1"/>
    <col min="7682" max="7682" width="2.375" style="690" customWidth="1"/>
    <col min="7683" max="7701" width="4" style="690" customWidth="1"/>
    <col min="7702" max="7705" width="2.375" style="690" customWidth="1"/>
    <col min="7706" max="7706" width="2.125" style="690" customWidth="1"/>
    <col min="7707" max="7935" width="4" style="690"/>
    <col min="7936" max="7936" width="1.75" style="690" customWidth="1"/>
    <col min="7937" max="7937" width="2.125" style="690" customWidth="1"/>
    <col min="7938" max="7938" width="2.375" style="690" customWidth="1"/>
    <col min="7939" max="7957" width="4" style="690" customWidth="1"/>
    <col min="7958" max="7961" width="2.375" style="690" customWidth="1"/>
    <col min="7962" max="7962" width="2.125" style="690" customWidth="1"/>
    <col min="7963" max="8191" width="4" style="690"/>
    <col min="8192" max="8192" width="1.75" style="690" customWidth="1"/>
    <col min="8193" max="8193" width="2.125" style="690" customWidth="1"/>
    <col min="8194" max="8194" width="2.375" style="690" customWidth="1"/>
    <col min="8195" max="8213" width="4" style="690" customWidth="1"/>
    <col min="8214" max="8217" width="2.375" style="690" customWidth="1"/>
    <col min="8218" max="8218" width="2.125" style="690" customWidth="1"/>
    <col min="8219" max="8447" width="4" style="690"/>
    <col min="8448" max="8448" width="1.75" style="690" customWidth="1"/>
    <col min="8449" max="8449" width="2.125" style="690" customWidth="1"/>
    <col min="8450" max="8450" width="2.375" style="690" customWidth="1"/>
    <col min="8451" max="8469" width="4" style="690" customWidth="1"/>
    <col min="8470" max="8473" width="2.375" style="690" customWidth="1"/>
    <col min="8474" max="8474" width="2.125" style="690" customWidth="1"/>
    <col min="8475" max="8703" width="4" style="690"/>
    <col min="8704" max="8704" width="1.75" style="690" customWidth="1"/>
    <col min="8705" max="8705" width="2.125" style="690" customWidth="1"/>
    <col min="8706" max="8706" width="2.375" style="690" customWidth="1"/>
    <col min="8707" max="8725" width="4" style="690" customWidth="1"/>
    <col min="8726" max="8729" width="2.375" style="690" customWidth="1"/>
    <col min="8730" max="8730" width="2.125" style="690" customWidth="1"/>
    <col min="8731" max="8959" width="4" style="690"/>
    <col min="8960" max="8960" width="1.75" style="690" customWidth="1"/>
    <col min="8961" max="8961" width="2.125" style="690" customWidth="1"/>
    <col min="8962" max="8962" width="2.375" style="690" customWidth="1"/>
    <col min="8963" max="8981" width="4" style="690" customWidth="1"/>
    <col min="8982" max="8985" width="2.375" style="690" customWidth="1"/>
    <col min="8986" max="8986" width="2.125" style="690" customWidth="1"/>
    <col min="8987" max="9215" width="4" style="690"/>
    <col min="9216" max="9216" width="1.75" style="690" customWidth="1"/>
    <col min="9217" max="9217" width="2.125" style="690" customWidth="1"/>
    <col min="9218" max="9218" width="2.375" style="690" customWidth="1"/>
    <col min="9219" max="9237" width="4" style="690" customWidth="1"/>
    <col min="9238" max="9241" width="2.375" style="690" customWidth="1"/>
    <col min="9242" max="9242" width="2.125" style="690" customWidth="1"/>
    <col min="9243" max="9471" width="4" style="690"/>
    <col min="9472" max="9472" width="1.75" style="690" customWidth="1"/>
    <col min="9473" max="9473" width="2.125" style="690" customWidth="1"/>
    <col min="9474" max="9474" width="2.375" style="690" customWidth="1"/>
    <col min="9475" max="9493" width="4" style="690" customWidth="1"/>
    <col min="9494" max="9497" width="2.375" style="690" customWidth="1"/>
    <col min="9498" max="9498" width="2.125" style="690" customWidth="1"/>
    <col min="9499" max="9727" width="4" style="690"/>
    <col min="9728" max="9728" width="1.75" style="690" customWidth="1"/>
    <col min="9729" max="9729" width="2.125" style="690" customWidth="1"/>
    <col min="9730" max="9730" width="2.375" style="690" customWidth="1"/>
    <col min="9731" max="9749" width="4" style="690" customWidth="1"/>
    <col min="9750" max="9753" width="2.375" style="690" customWidth="1"/>
    <col min="9754" max="9754" width="2.125" style="690" customWidth="1"/>
    <col min="9755" max="9983" width="4" style="690"/>
    <col min="9984" max="9984" width="1.75" style="690" customWidth="1"/>
    <col min="9985" max="9985" width="2.125" style="690" customWidth="1"/>
    <col min="9986" max="9986" width="2.375" style="690" customWidth="1"/>
    <col min="9987" max="10005" width="4" style="690" customWidth="1"/>
    <col min="10006" max="10009" width="2.375" style="690" customWidth="1"/>
    <col min="10010" max="10010" width="2.125" style="690" customWidth="1"/>
    <col min="10011" max="10239" width="4" style="690"/>
    <col min="10240" max="10240" width="1.75" style="690" customWidth="1"/>
    <col min="10241" max="10241" width="2.125" style="690" customWidth="1"/>
    <col min="10242" max="10242" width="2.375" style="690" customWidth="1"/>
    <col min="10243" max="10261" width="4" style="690" customWidth="1"/>
    <col min="10262" max="10265" width="2.375" style="690" customWidth="1"/>
    <col min="10266" max="10266" width="2.125" style="690" customWidth="1"/>
    <col min="10267" max="10495" width="4" style="690"/>
    <col min="10496" max="10496" width="1.75" style="690" customWidth="1"/>
    <col min="10497" max="10497" width="2.125" style="690" customWidth="1"/>
    <col min="10498" max="10498" width="2.375" style="690" customWidth="1"/>
    <col min="10499" max="10517" width="4" style="690" customWidth="1"/>
    <col min="10518" max="10521" width="2.375" style="690" customWidth="1"/>
    <col min="10522" max="10522" width="2.125" style="690" customWidth="1"/>
    <col min="10523" max="10751" width="4" style="690"/>
    <col min="10752" max="10752" width="1.75" style="690" customWidth="1"/>
    <col min="10753" max="10753" width="2.125" style="690" customWidth="1"/>
    <col min="10754" max="10754" width="2.375" style="690" customWidth="1"/>
    <col min="10755" max="10773" width="4" style="690" customWidth="1"/>
    <col min="10774" max="10777" width="2.375" style="690" customWidth="1"/>
    <col min="10778" max="10778" width="2.125" style="690" customWidth="1"/>
    <col min="10779" max="11007" width="4" style="690"/>
    <col min="11008" max="11008" width="1.75" style="690" customWidth="1"/>
    <col min="11009" max="11009" width="2.125" style="690" customWidth="1"/>
    <col min="11010" max="11010" width="2.375" style="690" customWidth="1"/>
    <col min="11011" max="11029" width="4" style="690" customWidth="1"/>
    <col min="11030" max="11033" width="2.375" style="690" customWidth="1"/>
    <col min="11034" max="11034" width="2.125" style="690" customWidth="1"/>
    <col min="11035" max="11263" width="4" style="690"/>
    <col min="11264" max="11264" width="1.75" style="690" customWidth="1"/>
    <col min="11265" max="11265" width="2.125" style="690" customWidth="1"/>
    <col min="11266" max="11266" width="2.375" style="690" customWidth="1"/>
    <col min="11267" max="11285" width="4" style="690" customWidth="1"/>
    <col min="11286" max="11289" width="2.375" style="690" customWidth="1"/>
    <col min="11290" max="11290" width="2.125" style="690" customWidth="1"/>
    <col min="11291" max="11519" width="4" style="690"/>
    <col min="11520" max="11520" width="1.75" style="690" customWidth="1"/>
    <col min="11521" max="11521" width="2.125" style="690" customWidth="1"/>
    <col min="11522" max="11522" width="2.375" style="690" customWidth="1"/>
    <col min="11523" max="11541" width="4" style="690" customWidth="1"/>
    <col min="11542" max="11545" width="2.375" style="690" customWidth="1"/>
    <col min="11546" max="11546" width="2.125" style="690" customWidth="1"/>
    <col min="11547" max="11775" width="4" style="690"/>
    <col min="11776" max="11776" width="1.75" style="690" customWidth="1"/>
    <col min="11777" max="11777" width="2.125" style="690" customWidth="1"/>
    <col min="11778" max="11778" width="2.375" style="690" customWidth="1"/>
    <col min="11779" max="11797" width="4" style="690" customWidth="1"/>
    <col min="11798" max="11801" width="2.375" style="690" customWidth="1"/>
    <col min="11802" max="11802" width="2.125" style="690" customWidth="1"/>
    <col min="11803" max="12031" width="4" style="690"/>
    <col min="12032" max="12032" width="1.75" style="690" customWidth="1"/>
    <col min="12033" max="12033" width="2.125" style="690" customWidth="1"/>
    <col min="12034" max="12034" width="2.375" style="690" customWidth="1"/>
    <col min="12035" max="12053" width="4" style="690" customWidth="1"/>
    <col min="12054" max="12057" width="2.375" style="690" customWidth="1"/>
    <col min="12058" max="12058" width="2.125" style="690" customWidth="1"/>
    <col min="12059" max="12287" width="4" style="690"/>
    <col min="12288" max="12288" width="1.75" style="690" customWidth="1"/>
    <col min="12289" max="12289" width="2.125" style="690" customWidth="1"/>
    <col min="12290" max="12290" width="2.375" style="690" customWidth="1"/>
    <col min="12291" max="12309" width="4" style="690" customWidth="1"/>
    <col min="12310" max="12313" width="2.375" style="690" customWidth="1"/>
    <col min="12314" max="12314" width="2.125" style="690" customWidth="1"/>
    <col min="12315" max="12543" width="4" style="690"/>
    <col min="12544" max="12544" width="1.75" style="690" customWidth="1"/>
    <col min="12545" max="12545" width="2.125" style="690" customWidth="1"/>
    <col min="12546" max="12546" width="2.375" style="690" customWidth="1"/>
    <col min="12547" max="12565" width="4" style="690" customWidth="1"/>
    <col min="12566" max="12569" width="2.375" style="690" customWidth="1"/>
    <col min="12570" max="12570" width="2.125" style="690" customWidth="1"/>
    <col min="12571" max="12799" width="4" style="690"/>
    <col min="12800" max="12800" width="1.75" style="690" customWidth="1"/>
    <col min="12801" max="12801" width="2.125" style="690" customWidth="1"/>
    <col min="12802" max="12802" width="2.375" style="690" customWidth="1"/>
    <col min="12803" max="12821" width="4" style="690" customWidth="1"/>
    <col min="12822" max="12825" width="2.375" style="690" customWidth="1"/>
    <col min="12826" max="12826" width="2.125" style="690" customWidth="1"/>
    <col min="12827" max="13055" width="4" style="690"/>
    <col min="13056" max="13056" width="1.75" style="690" customWidth="1"/>
    <col min="13057" max="13057" width="2.125" style="690" customWidth="1"/>
    <col min="13058" max="13058" width="2.375" style="690" customWidth="1"/>
    <col min="13059" max="13077" width="4" style="690" customWidth="1"/>
    <col min="13078" max="13081" width="2.375" style="690" customWidth="1"/>
    <col min="13082" max="13082" width="2.125" style="690" customWidth="1"/>
    <col min="13083" max="13311" width="4" style="690"/>
    <col min="13312" max="13312" width="1.75" style="690" customWidth="1"/>
    <col min="13313" max="13313" width="2.125" style="690" customWidth="1"/>
    <col min="13314" max="13314" width="2.375" style="690" customWidth="1"/>
    <col min="13315" max="13333" width="4" style="690" customWidth="1"/>
    <col min="13334" max="13337" width="2.375" style="690" customWidth="1"/>
    <col min="13338" max="13338" width="2.125" style="690" customWidth="1"/>
    <col min="13339" max="13567" width="4" style="690"/>
    <col min="13568" max="13568" width="1.75" style="690" customWidth="1"/>
    <col min="13569" max="13569" width="2.125" style="690" customWidth="1"/>
    <col min="13570" max="13570" width="2.375" style="690" customWidth="1"/>
    <col min="13571" max="13589" width="4" style="690" customWidth="1"/>
    <col min="13590" max="13593" width="2.375" style="690" customWidth="1"/>
    <col min="13594" max="13594" width="2.125" style="690" customWidth="1"/>
    <col min="13595" max="13823" width="4" style="690"/>
    <col min="13824" max="13824" width="1.75" style="690" customWidth="1"/>
    <col min="13825" max="13825" width="2.125" style="690" customWidth="1"/>
    <col min="13826" max="13826" width="2.375" style="690" customWidth="1"/>
    <col min="13827" max="13845" width="4" style="690" customWidth="1"/>
    <col min="13846" max="13849" width="2.375" style="690" customWidth="1"/>
    <col min="13850" max="13850" width="2.125" style="690" customWidth="1"/>
    <col min="13851" max="14079" width="4" style="690"/>
    <col min="14080" max="14080" width="1.75" style="690" customWidth="1"/>
    <col min="14081" max="14081" width="2.125" style="690" customWidth="1"/>
    <col min="14082" max="14082" width="2.375" style="690" customWidth="1"/>
    <col min="14083" max="14101" width="4" style="690" customWidth="1"/>
    <col min="14102" max="14105" width="2.375" style="690" customWidth="1"/>
    <col min="14106" max="14106" width="2.125" style="690" customWidth="1"/>
    <col min="14107" max="14335" width="4" style="690"/>
    <col min="14336" max="14336" width="1.75" style="690" customWidth="1"/>
    <col min="14337" max="14337" width="2.125" style="690" customWidth="1"/>
    <col min="14338" max="14338" width="2.375" style="690" customWidth="1"/>
    <col min="14339" max="14357" width="4" style="690" customWidth="1"/>
    <col min="14358" max="14361" width="2.375" style="690" customWidth="1"/>
    <col min="14362" max="14362" width="2.125" style="690" customWidth="1"/>
    <col min="14363" max="14591" width="4" style="690"/>
    <col min="14592" max="14592" width="1.75" style="690" customWidth="1"/>
    <col min="14593" max="14593" width="2.125" style="690" customWidth="1"/>
    <col min="14594" max="14594" width="2.375" style="690" customWidth="1"/>
    <col min="14595" max="14613" width="4" style="690" customWidth="1"/>
    <col min="14614" max="14617" width="2.375" style="690" customWidth="1"/>
    <col min="14618" max="14618" width="2.125" style="690" customWidth="1"/>
    <col min="14619" max="14847" width="4" style="690"/>
    <col min="14848" max="14848" width="1.75" style="690" customWidth="1"/>
    <col min="14849" max="14849" width="2.125" style="690" customWidth="1"/>
    <col min="14850" max="14850" width="2.375" style="690" customWidth="1"/>
    <col min="14851" max="14869" width="4" style="690" customWidth="1"/>
    <col min="14870" max="14873" width="2.375" style="690" customWidth="1"/>
    <col min="14874" max="14874" width="2.125" style="690" customWidth="1"/>
    <col min="14875" max="15103" width="4" style="690"/>
    <col min="15104" max="15104" width="1.75" style="690" customWidth="1"/>
    <col min="15105" max="15105" width="2.125" style="690" customWidth="1"/>
    <col min="15106" max="15106" width="2.375" style="690" customWidth="1"/>
    <col min="15107" max="15125" width="4" style="690" customWidth="1"/>
    <col min="15126" max="15129" width="2.375" style="690" customWidth="1"/>
    <col min="15130" max="15130" width="2.125" style="690" customWidth="1"/>
    <col min="15131" max="15359" width="4" style="690"/>
    <col min="15360" max="15360" width="1.75" style="690" customWidth="1"/>
    <col min="15361" max="15361" width="2.125" style="690" customWidth="1"/>
    <col min="15362" max="15362" width="2.375" style="690" customWidth="1"/>
    <col min="15363" max="15381" width="4" style="690" customWidth="1"/>
    <col min="15382" max="15385" width="2.375" style="690" customWidth="1"/>
    <col min="15386" max="15386" width="2.125" style="690" customWidth="1"/>
    <col min="15387" max="15615" width="4" style="690"/>
    <col min="15616" max="15616" width="1.75" style="690" customWidth="1"/>
    <col min="15617" max="15617" width="2.125" style="690" customWidth="1"/>
    <col min="15618" max="15618" width="2.375" style="690" customWidth="1"/>
    <col min="15619" max="15637" width="4" style="690" customWidth="1"/>
    <col min="15638" max="15641" width="2.375" style="690" customWidth="1"/>
    <col min="15642" max="15642" width="2.125" style="690" customWidth="1"/>
    <col min="15643" max="15871" width="4" style="690"/>
    <col min="15872" max="15872" width="1.75" style="690" customWidth="1"/>
    <col min="15873" max="15873" width="2.125" style="690" customWidth="1"/>
    <col min="15874" max="15874" width="2.375" style="690" customWidth="1"/>
    <col min="15875" max="15893" width="4" style="690" customWidth="1"/>
    <col min="15894" max="15897" width="2.375" style="690" customWidth="1"/>
    <col min="15898" max="15898" width="2.125" style="690" customWidth="1"/>
    <col min="15899" max="16127" width="4" style="690"/>
    <col min="16128" max="16128" width="1.75" style="690" customWidth="1"/>
    <col min="16129" max="16129" width="2.125" style="690" customWidth="1"/>
    <col min="16130" max="16130" width="2.375" style="690" customWidth="1"/>
    <col min="16131" max="16149" width="4" style="690" customWidth="1"/>
    <col min="16150" max="16153" width="2.375" style="690" customWidth="1"/>
    <col min="16154" max="16154" width="2.125" style="690" customWidth="1"/>
    <col min="16155" max="16384" width="4" style="690"/>
  </cols>
  <sheetData>
    <row r="1" spans="1:29" ht="20.100000000000001" customHeight="1">
      <c r="A1" s="689"/>
    </row>
    <row r="2" spans="1:29" ht="20.100000000000001" customHeight="1">
      <c r="A2" s="689"/>
      <c r="R2" s="3623" t="s">
        <v>1265</v>
      </c>
      <c r="S2" s="3623"/>
      <c r="T2" s="3623"/>
      <c r="U2" s="3623"/>
      <c r="V2" s="3623"/>
      <c r="W2" s="3623"/>
      <c r="X2" s="3623"/>
      <c r="Y2" s="3623"/>
    </row>
    <row r="3" spans="1:29" ht="20.100000000000001" customHeight="1">
      <c r="A3" s="689"/>
      <c r="C3" s="690" t="s">
        <v>1700</v>
      </c>
      <c r="T3" s="691"/>
    </row>
    <row r="4" spans="1:29" ht="20.100000000000001" customHeight="1">
      <c r="A4" s="689"/>
      <c r="B4" s="3624" t="s">
        <v>1266</v>
      </c>
      <c r="C4" s="3624"/>
      <c r="D4" s="3624"/>
      <c r="E4" s="3624"/>
      <c r="F4" s="3624"/>
      <c r="G4" s="3624"/>
      <c r="H4" s="3624"/>
      <c r="I4" s="3624"/>
      <c r="J4" s="3624"/>
      <c r="K4" s="3624"/>
      <c r="L4" s="3624"/>
      <c r="M4" s="3624"/>
      <c r="N4" s="3624"/>
      <c r="O4" s="3624"/>
      <c r="P4" s="3624"/>
      <c r="Q4" s="3624"/>
      <c r="R4" s="3624"/>
      <c r="S4" s="3624"/>
      <c r="T4" s="3624"/>
      <c r="U4" s="3624"/>
      <c r="V4" s="3624"/>
      <c r="W4" s="3624"/>
      <c r="X4" s="3624"/>
      <c r="Y4" s="3624"/>
    </row>
    <row r="5" spans="1:29" ht="20.100000000000001" customHeight="1">
      <c r="A5" s="689"/>
    </row>
    <row r="6" spans="1:29" ht="23.25" customHeight="1">
      <c r="A6" s="689"/>
      <c r="B6" s="3625" t="s">
        <v>1267</v>
      </c>
      <c r="C6" s="3626"/>
      <c r="D6" s="3626"/>
      <c r="E6" s="3626"/>
      <c r="F6" s="3627"/>
      <c r="G6" s="3628"/>
      <c r="H6" s="3629"/>
      <c r="I6" s="3629"/>
      <c r="J6" s="3629"/>
      <c r="K6" s="3629"/>
      <c r="L6" s="3629"/>
      <c r="M6" s="3629"/>
      <c r="N6" s="3629"/>
      <c r="O6" s="3629"/>
      <c r="P6" s="3629"/>
      <c r="Q6" s="3629"/>
      <c r="R6" s="3629"/>
      <c r="S6" s="3629"/>
      <c r="T6" s="3629"/>
      <c r="U6" s="3629"/>
      <c r="V6" s="3629"/>
      <c r="W6" s="3629"/>
      <c r="X6" s="3629"/>
      <c r="Y6" s="3629"/>
      <c r="Z6" s="3630"/>
    </row>
    <row r="7" spans="1:29" ht="23.25" customHeight="1">
      <c r="A7" s="689"/>
      <c r="B7" s="3625" t="s">
        <v>1268</v>
      </c>
      <c r="C7" s="3626"/>
      <c r="D7" s="3626"/>
      <c r="E7" s="3626"/>
      <c r="F7" s="3627"/>
      <c r="G7" s="894" t="s">
        <v>32</v>
      </c>
      <c r="H7" s="714" t="s">
        <v>161</v>
      </c>
      <c r="I7" s="714"/>
      <c r="J7" s="714"/>
      <c r="K7" s="714"/>
      <c r="L7" s="895" t="s">
        <v>32</v>
      </c>
      <c r="M7" s="714" t="s">
        <v>162</v>
      </c>
      <c r="N7" s="714"/>
      <c r="O7" s="714"/>
      <c r="P7" s="714"/>
      <c r="Q7" s="895" t="s">
        <v>32</v>
      </c>
      <c r="R7" s="714" t="s">
        <v>163</v>
      </c>
      <c r="S7" s="714"/>
      <c r="T7" s="3629"/>
      <c r="U7" s="3629"/>
      <c r="V7" s="3629"/>
      <c r="W7" s="3629"/>
      <c r="X7" s="3629"/>
      <c r="Y7" s="3629"/>
      <c r="Z7" s="3630"/>
      <c r="AC7" s="690" t="s">
        <v>245</v>
      </c>
    </row>
    <row r="8" spans="1:29" ht="23.25" customHeight="1">
      <c r="A8" s="689"/>
      <c r="B8" s="3625" t="s">
        <v>1269</v>
      </c>
      <c r="C8" s="3626"/>
      <c r="D8" s="3626"/>
      <c r="E8" s="3626"/>
      <c r="F8" s="3627"/>
      <c r="G8" s="894" t="s">
        <v>32</v>
      </c>
      <c r="H8" s="3637" t="s">
        <v>1603</v>
      </c>
      <c r="I8" s="3637"/>
      <c r="J8" s="3637"/>
      <c r="K8" s="3637"/>
      <c r="L8" s="3637"/>
      <c r="M8" s="3637"/>
      <c r="N8" s="3637"/>
      <c r="O8" s="3637"/>
      <c r="P8" s="895" t="s">
        <v>32</v>
      </c>
      <c r="Q8" s="3638" t="s">
        <v>1604</v>
      </c>
      <c r="R8" s="3638"/>
      <c r="S8" s="895" t="s">
        <v>32</v>
      </c>
      <c r="T8" s="3638" t="s">
        <v>1605</v>
      </c>
      <c r="U8" s="3638"/>
      <c r="V8" s="3637" t="s">
        <v>32</v>
      </c>
      <c r="W8" s="3637"/>
      <c r="X8" s="3637" t="s">
        <v>1606</v>
      </c>
      <c r="Y8" s="3637"/>
      <c r="Z8" s="3639"/>
      <c r="AC8" s="691" t="s">
        <v>246</v>
      </c>
    </row>
    <row r="9" spans="1:29" ht="3" customHeight="1">
      <c r="A9" s="689"/>
      <c r="B9" s="692"/>
      <c r="C9" s="692"/>
      <c r="D9" s="692"/>
      <c r="E9" s="692"/>
      <c r="F9" s="692"/>
      <c r="G9" s="938"/>
      <c r="H9" s="938"/>
      <c r="I9" s="938"/>
      <c r="J9" s="938"/>
      <c r="K9" s="938"/>
      <c r="L9" s="938"/>
      <c r="M9" s="938"/>
      <c r="N9" s="938"/>
      <c r="O9" s="938"/>
      <c r="P9" s="938"/>
      <c r="Q9" s="938"/>
      <c r="R9" s="938"/>
      <c r="S9" s="938"/>
      <c r="T9" s="938"/>
      <c r="U9" s="938"/>
      <c r="V9" s="938"/>
      <c r="W9" s="938"/>
      <c r="X9" s="938"/>
      <c r="Y9" s="938"/>
      <c r="AC9" s="691"/>
    </row>
    <row r="10" spans="1:29" ht="13.5" customHeight="1">
      <c r="A10" s="689"/>
      <c r="B10" s="3622" t="s">
        <v>1270</v>
      </c>
      <c r="C10" s="3622"/>
      <c r="D10" s="3622"/>
      <c r="E10" s="3622"/>
      <c r="F10" s="3622"/>
      <c r="G10" s="3622"/>
      <c r="H10" s="3622"/>
      <c r="I10" s="3622"/>
      <c r="J10" s="3622"/>
      <c r="K10" s="3622"/>
      <c r="L10" s="3622"/>
      <c r="M10" s="3622"/>
      <c r="N10" s="3622"/>
      <c r="O10" s="3622"/>
      <c r="P10" s="3622"/>
      <c r="Q10" s="3622"/>
      <c r="R10" s="3622"/>
      <c r="S10" s="3622"/>
      <c r="T10" s="3622"/>
      <c r="U10" s="3622"/>
      <c r="V10" s="3622"/>
      <c r="W10" s="3622"/>
      <c r="X10" s="3622"/>
      <c r="Y10" s="3622"/>
      <c r="AC10" s="691"/>
    </row>
    <row r="11" spans="1:29" ht="6" customHeight="1">
      <c r="A11" s="689"/>
    </row>
    <row r="12" spans="1:29" ht="8.25" customHeight="1">
      <c r="A12" s="689"/>
      <c r="B12" s="694"/>
      <c r="C12" s="695"/>
      <c r="D12" s="695"/>
      <c r="E12" s="695"/>
      <c r="F12" s="695"/>
      <c r="G12" s="695"/>
      <c r="H12" s="695"/>
      <c r="I12" s="695"/>
      <c r="J12" s="695"/>
      <c r="K12" s="695"/>
      <c r="L12" s="695"/>
      <c r="M12" s="695"/>
      <c r="N12" s="695"/>
      <c r="O12" s="695"/>
      <c r="P12" s="695"/>
      <c r="Q12" s="695"/>
      <c r="R12" s="695"/>
      <c r="S12" s="695"/>
      <c r="T12" s="695"/>
      <c r="U12" s="695"/>
      <c r="V12" s="935"/>
      <c r="W12" s="936"/>
      <c r="X12" s="936"/>
      <c r="Y12" s="937"/>
    </row>
    <row r="13" spans="1:29" ht="18.75" customHeight="1">
      <c r="A13" s="689"/>
      <c r="B13" s="689"/>
      <c r="C13" s="690" t="s">
        <v>1271</v>
      </c>
      <c r="V13" s="3616" t="s">
        <v>32</v>
      </c>
      <c r="W13" s="3618" t="s">
        <v>244</v>
      </c>
      <c r="X13" s="3618" t="s">
        <v>32</v>
      </c>
      <c r="Y13" s="3620" t="s">
        <v>243</v>
      </c>
    </row>
    <row r="14" spans="1:29" ht="18.75" customHeight="1">
      <c r="A14" s="689"/>
      <c r="B14" s="689"/>
      <c r="C14" s="690" t="s">
        <v>1272</v>
      </c>
      <c r="V14" s="3616"/>
      <c r="W14" s="3618"/>
      <c r="X14" s="3618"/>
      <c r="Y14" s="3620"/>
    </row>
    <row r="15" spans="1:29" ht="6.75" customHeight="1">
      <c r="A15" s="689"/>
      <c r="B15" s="689"/>
      <c r="V15" s="3616"/>
      <c r="W15" s="3618"/>
      <c r="X15" s="3618"/>
      <c r="Y15" s="3620"/>
    </row>
    <row r="16" spans="1:29" ht="18.75" customHeight="1">
      <c r="A16" s="689"/>
      <c r="B16" s="689"/>
      <c r="D16" s="3631" t="s">
        <v>1273</v>
      </c>
      <c r="E16" s="3632"/>
      <c r="F16" s="3632"/>
      <c r="G16" s="3632"/>
      <c r="H16" s="3632"/>
      <c r="I16" s="3632"/>
      <c r="J16" s="3633"/>
      <c r="K16" s="696" t="s">
        <v>1274</v>
      </c>
      <c r="L16" s="697"/>
      <c r="M16" s="697"/>
      <c r="N16" s="931"/>
      <c r="O16" s="698" t="s">
        <v>16</v>
      </c>
      <c r="P16" s="696" t="s">
        <v>1275</v>
      </c>
      <c r="Q16" s="697"/>
      <c r="R16" s="697"/>
      <c r="S16" s="931"/>
      <c r="T16" s="698" t="s">
        <v>16</v>
      </c>
      <c r="V16" s="3616"/>
      <c r="W16" s="3618"/>
      <c r="X16" s="3618"/>
      <c r="Y16" s="3620"/>
    </row>
    <row r="17" spans="1:25" ht="7.5" customHeight="1">
      <c r="A17" s="689"/>
      <c r="B17" s="689"/>
      <c r="S17" s="699"/>
      <c r="T17" s="699"/>
      <c r="V17" s="3616"/>
      <c r="W17" s="3618"/>
      <c r="X17" s="3618"/>
      <c r="Y17" s="3620"/>
    </row>
    <row r="18" spans="1:25" ht="18.75" customHeight="1">
      <c r="A18" s="689"/>
      <c r="B18" s="689"/>
      <c r="D18" s="3634" t="s">
        <v>1276</v>
      </c>
      <c r="E18" s="3635"/>
      <c r="F18" s="3635"/>
      <c r="G18" s="3635"/>
      <c r="H18" s="3635"/>
      <c r="I18" s="3635"/>
      <c r="J18" s="3636"/>
      <c r="K18" s="696" t="s">
        <v>1274</v>
      </c>
      <c r="L18" s="697"/>
      <c r="M18" s="697"/>
      <c r="N18" s="931"/>
      <c r="O18" s="698" t="s">
        <v>16</v>
      </c>
      <c r="P18" s="696" t="s">
        <v>1275</v>
      </c>
      <c r="Q18" s="697"/>
      <c r="R18" s="697"/>
      <c r="S18" s="931"/>
      <c r="T18" s="698" t="s">
        <v>16</v>
      </c>
      <c r="V18" s="3616"/>
      <c r="W18" s="3618"/>
      <c r="X18" s="3618"/>
      <c r="Y18" s="3620"/>
    </row>
    <row r="19" spans="1:25" ht="7.5" customHeight="1">
      <c r="A19" s="689"/>
      <c r="B19" s="689"/>
      <c r="V19" s="3616"/>
      <c r="W19" s="3618"/>
      <c r="X19" s="3618"/>
      <c r="Y19" s="3620"/>
    </row>
    <row r="20" spans="1:25" ht="18.75" customHeight="1">
      <c r="A20" s="689"/>
      <c r="B20" s="689"/>
      <c r="D20" s="690" t="s">
        <v>1277</v>
      </c>
      <c r="V20" s="3616"/>
      <c r="W20" s="3618"/>
      <c r="X20" s="3618"/>
      <c r="Y20" s="3620"/>
    </row>
    <row r="21" spans="1:25" ht="7.5" customHeight="1">
      <c r="A21" s="689"/>
      <c r="B21" s="700"/>
      <c r="C21" s="701"/>
      <c r="D21" s="701"/>
      <c r="E21" s="701"/>
      <c r="F21" s="701"/>
      <c r="G21" s="701"/>
      <c r="H21" s="701"/>
      <c r="I21" s="701"/>
      <c r="J21" s="701"/>
      <c r="K21" s="701"/>
      <c r="L21" s="701"/>
      <c r="M21" s="701"/>
      <c r="N21" s="701"/>
      <c r="O21" s="701"/>
      <c r="P21" s="701"/>
      <c r="Q21" s="701"/>
      <c r="R21" s="701"/>
      <c r="S21" s="701"/>
      <c r="T21" s="701"/>
      <c r="U21" s="702"/>
      <c r="V21" s="932"/>
      <c r="W21" s="933"/>
      <c r="X21" s="933"/>
      <c r="Y21" s="934"/>
    </row>
    <row r="22" spans="1:25" ht="18.75" customHeight="1">
      <c r="A22" s="689"/>
      <c r="B22" s="689"/>
      <c r="C22" s="690" t="s">
        <v>1278</v>
      </c>
      <c r="V22" s="3615" t="s">
        <v>32</v>
      </c>
      <c r="W22" s="3617" t="s">
        <v>244</v>
      </c>
      <c r="X22" s="3617" t="s">
        <v>32</v>
      </c>
      <c r="Y22" s="3619" t="s">
        <v>243</v>
      </c>
    </row>
    <row r="23" spans="1:25" ht="18.75" customHeight="1">
      <c r="A23" s="689"/>
      <c r="B23" s="689"/>
      <c r="C23" s="690" t="s">
        <v>1279</v>
      </c>
      <c r="V23" s="3616"/>
      <c r="W23" s="3618"/>
      <c r="X23" s="3618"/>
      <c r="Y23" s="3620"/>
    </row>
    <row r="24" spans="1:25" ht="18.75" customHeight="1">
      <c r="A24" s="689"/>
      <c r="B24" s="689"/>
      <c r="C24" s="690" t="s">
        <v>1280</v>
      </c>
      <c r="V24" s="3616"/>
      <c r="W24" s="3618"/>
      <c r="X24" s="3618"/>
      <c r="Y24" s="3620"/>
    </row>
    <row r="25" spans="1:25" ht="18.75" customHeight="1">
      <c r="A25" s="689"/>
      <c r="B25" s="689"/>
      <c r="D25" s="690" t="s">
        <v>1281</v>
      </c>
      <c r="V25" s="3614"/>
      <c r="W25" s="3610"/>
      <c r="X25" s="3610"/>
      <c r="Y25" s="3612"/>
    </row>
    <row r="26" spans="1:25" ht="18.75" customHeight="1">
      <c r="A26" s="689"/>
      <c r="B26" s="694"/>
      <c r="C26" s="695" t="s">
        <v>1282</v>
      </c>
      <c r="D26" s="695"/>
      <c r="E26" s="695"/>
      <c r="F26" s="695"/>
      <c r="G26" s="695"/>
      <c r="H26" s="695"/>
      <c r="I26" s="695"/>
      <c r="J26" s="695"/>
      <c r="K26" s="695"/>
      <c r="L26" s="695"/>
      <c r="M26" s="695"/>
      <c r="N26" s="695"/>
      <c r="O26" s="695"/>
      <c r="P26" s="695"/>
      <c r="Q26" s="695"/>
      <c r="R26" s="695"/>
      <c r="S26" s="695"/>
      <c r="T26" s="695"/>
      <c r="U26" s="695"/>
      <c r="V26" s="3613" t="s">
        <v>32</v>
      </c>
      <c r="W26" s="3609" t="s">
        <v>244</v>
      </c>
      <c r="X26" s="3609" t="s">
        <v>32</v>
      </c>
      <c r="Y26" s="3611" t="s">
        <v>243</v>
      </c>
    </row>
    <row r="27" spans="1:25" ht="18.75" customHeight="1">
      <c r="A27" s="689"/>
      <c r="B27" s="703"/>
      <c r="C27" s="704" t="s">
        <v>1283</v>
      </c>
      <c r="D27" s="704"/>
      <c r="E27" s="704"/>
      <c r="F27" s="704"/>
      <c r="G27" s="704"/>
      <c r="H27" s="704"/>
      <c r="I27" s="704"/>
      <c r="J27" s="704"/>
      <c r="K27" s="704"/>
      <c r="L27" s="704"/>
      <c r="M27" s="704"/>
      <c r="N27" s="704"/>
      <c r="O27" s="704"/>
      <c r="P27" s="704"/>
      <c r="Q27" s="704"/>
      <c r="R27" s="704"/>
      <c r="S27" s="704"/>
      <c r="T27" s="704"/>
      <c r="U27" s="704"/>
      <c r="V27" s="3614"/>
      <c r="W27" s="3610"/>
      <c r="X27" s="3610"/>
      <c r="Y27" s="3612"/>
    </row>
    <row r="28" spans="1:25" ht="18.75" customHeight="1">
      <c r="A28" s="689"/>
      <c r="B28" s="696"/>
      <c r="C28" s="697" t="s">
        <v>1284</v>
      </c>
      <c r="D28" s="697"/>
      <c r="E28" s="697"/>
      <c r="F28" s="697"/>
      <c r="G28" s="697"/>
      <c r="H28" s="697"/>
      <c r="I28" s="697"/>
      <c r="J28" s="697"/>
      <c r="K28" s="697"/>
      <c r="L28" s="697"/>
      <c r="M28" s="697"/>
      <c r="N28" s="697"/>
      <c r="O28" s="697"/>
      <c r="P28" s="697"/>
      <c r="Q28" s="697"/>
      <c r="R28" s="697"/>
      <c r="S28" s="697"/>
      <c r="T28" s="697"/>
      <c r="U28" s="697"/>
      <c r="V28" s="921" t="s">
        <v>32</v>
      </c>
      <c r="W28" s="714" t="s">
        <v>244</v>
      </c>
      <c r="X28" s="714" t="s">
        <v>32</v>
      </c>
      <c r="Y28" s="896" t="s">
        <v>243</v>
      </c>
    </row>
    <row r="29" spans="1:25" ht="18.75" customHeight="1">
      <c r="A29" s="689"/>
      <c r="B29" s="694"/>
      <c r="C29" s="695" t="s">
        <v>1285</v>
      </c>
      <c r="D29" s="695"/>
      <c r="E29" s="695"/>
      <c r="F29" s="695"/>
      <c r="G29" s="695"/>
      <c r="H29" s="695"/>
      <c r="I29" s="695"/>
      <c r="J29" s="695"/>
      <c r="K29" s="695"/>
      <c r="L29" s="695"/>
      <c r="M29" s="695"/>
      <c r="N29" s="695"/>
      <c r="O29" s="695"/>
      <c r="P29" s="695"/>
      <c r="Q29" s="695"/>
      <c r="R29" s="695"/>
      <c r="S29" s="695"/>
      <c r="T29" s="695"/>
      <c r="U29" s="695"/>
      <c r="V29" s="3613" t="s">
        <v>32</v>
      </c>
      <c r="W29" s="3609" t="s">
        <v>244</v>
      </c>
      <c r="X29" s="3609" t="s">
        <v>32</v>
      </c>
      <c r="Y29" s="3611" t="s">
        <v>243</v>
      </c>
    </row>
    <row r="30" spans="1:25" ht="18.75" customHeight="1">
      <c r="A30" s="689"/>
      <c r="B30" s="703"/>
      <c r="C30" s="704" t="s">
        <v>1286</v>
      </c>
      <c r="D30" s="704"/>
      <c r="E30" s="704"/>
      <c r="F30" s="704"/>
      <c r="G30" s="704"/>
      <c r="H30" s="704"/>
      <c r="I30" s="704"/>
      <c r="J30" s="704"/>
      <c r="K30" s="704"/>
      <c r="L30" s="704"/>
      <c r="M30" s="704"/>
      <c r="N30" s="704"/>
      <c r="O30" s="704"/>
      <c r="P30" s="704"/>
      <c r="Q30" s="704"/>
      <c r="R30" s="704"/>
      <c r="S30" s="704"/>
      <c r="T30" s="704"/>
      <c r="U30" s="704"/>
      <c r="V30" s="3614"/>
      <c r="W30" s="3610"/>
      <c r="X30" s="3610"/>
      <c r="Y30" s="3612"/>
    </row>
    <row r="31" spans="1:25" ht="18.75" customHeight="1">
      <c r="A31" s="689"/>
      <c r="B31" s="694"/>
      <c r="C31" s="695" t="s">
        <v>1287</v>
      </c>
      <c r="D31" s="695"/>
      <c r="E31" s="695"/>
      <c r="F31" s="695"/>
      <c r="G31" s="695"/>
      <c r="H31" s="695"/>
      <c r="I31" s="695"/>
      <c r="J31" s="695"/>
      <c r="K31" s="695"/>
      <c r="L31" s="695"/>
      <c r="M31" s="695"/>
      <c r="N31" s="695"/>
      <c r="O31" s="695"/>
      <c r="P31" s="695"/>
      <c r="Q31" s="695"/>
      <c r="R31" s="695"/>
      <c r="S31" s="695"/>
      <c r="T31" s="695"/>
      <c r="U31" s="695"/>
      <c r="V31" s="3613" t="s">
        <v>32</v>
      </c>
      <c r="W31" s="3609" t="s">
        <v>244</v>
      </c>
      <c r="X31" s="3609" t="s">
        <v>32</v>
      </c>
      <c r="Y31" s="3611" t="s">
        <v>243</v>
      </c>
    </row>
    <row r="32" spans="1:25" ht="18.75" customHeight="1">
      <c r="A32" s="689"/>
      <c r="B32" s="703"/>
      <c r="C32" s="704" t="s">
        <v>1288</v>
      </c>
      <c r="D32" s="704"/>
      <c r="E32" s="704"/>
      <c r="F32" s="704"/>
      <c r="G32" s="704"/>
      <c r="H32" s="704"/>
      <c r="I32" s="704"/>
      <c r="J32" s="704"/>
      <c r="K32" s="704"/>
      <c r="L32" s="704"/>
      <c r="M32" s="704"/>
      <c r="N32" s="704"/>
      <c r="O32" s="704"/>
      <c r="P32" s="704"/>
      <c r="Q32" s="704"/>
      <c r="R32" s="704"/>
      <c r="S32" s="704"/>
      <c r="T32" s="704"/>
      <c r="U32" s="704"/>
      <c r="V32" s="3614"/>
      <c r="W32" s="3610"/>
      <c r="X32" s="3610"/>
      <c r="Y32" s="3612"/>
    </row>
    <row r="33" spans="1:25" ht="18.75" customHeight="1">
      <c r="A33" s="689"/>
      <c r="B33" s="694"/>
      <c r="C33" s="695" t="s">
        <v>1289</v>
      </c>
      <c r="D33" s="695"/>
      <c r="E33" s="695"/>
      <c r="F33" s="695"/>
      <c r="G33" s="695"/>
      <c r="H33" s="695"/>
      <c r="I33" s="695"/>
      <c r="J33" s="695"/>
      <c r="K33" s="695"/>
      <c r="L33" s="695"/>
      <c r="M33" s="695"/>
      <c r="N33" s="695"/>
      <c r="O33" s="695"/>
      <c r="P33" s="695"/>
      <c r="Q33" s="695"/>
      <c r="R33" s="695"/>
      <c r="S33" s="695"/>
      <c r="T33" s="695"/>
      <c r="U33" s="695"/>
      <c r="V33" s="921" t="s">
        <v>32</v>
      </c>
      <c r="W33" s="714" t="s">
        <v>244</v>
      </c>
      <c r="X33" s="714" t="s">
        <v>32</v>
      </c>
      <c r="Y33" s="896" t="s">
        <v>243</v>
      </c>
    </row>
    <row r="34" spans="1:25" ht="18.75" customHeight="1">
      <c r="A34" s="689"/>
      <c r="B34" s="694"/>
      <c r="C34" s="695" t="s">
        <v>1290</v>
      </c>
      <c r="D34" s="695"/>
      <c r="E34" s="695"/>
      <c r="F34" s="695"/>
      <c r="G34" s="695"/>
      <c r="H34" s="695"/>
      <c r="I34" s="695"/>
      <c r="J34" s="695"/>
      <c r="K34" s="695"/>
      <c r="L34" s="695"/>
      <c r="M34" s="695"/>
      <c r="N34" s="695"/>
      <c r="O34" s="695"/>
      <c r="P34" s="695"/>
      <c r="Q34" s="695"/>
      <c r="R34" s="695"/>
      <c r="S34" s="695"/>
      <c r="T34" s="695"/>
      <c r="U34" s="705"/>
      <c r="V34" s="3613" t="s">
        <v>32</v>
      </c>
      <c r="W34" s="3609" t="s">
        <v>244</v>
      </c>
      <c r="X34" s="3609" t="s">
        <v>32</v>
      </c>
      <c r="Y34" s="3611" t="s">
        <v>243</v>
      </c>
    </row>
    <row r="35" spans="1:25" ht="18.75" customHeight="1">
      <c r="A35" s="689"/>
      <c r="B35" s="703"/>
      <c r="C35" s="704" t="s">
        <v>1291</v>
      </c>
      <c r="D35" s="704"/>
      <c r="E35" s="704"/>
      <c r="F35" s="704"/>
      <c r="G35" s="704"/>
      <c r="H35" s="704"/>
      <c r="I35" s="704"/>
      <c r="J35" s="704"/>
      <c r="K35" s="704"/>
      <c r="L35" s="704"/>
      <c r="M35" s="704"/>
      <c r="N35" s="704"/>
      <c r="O35" s="704"/>
      <c r="P35" s="704"/>
      <c r="Q35" s="704"/>
      <c r="R35" s="704"/>
      <c r="S35" s="704"/>
      <c r="T35" s="704"/>
      <c r="U35" s="706"/>
      <c r="V35" s="3614"/>
      <c r="W35" s="3610"/>
      <c r="X35" s="3610"/>
      <c r="Y35" s="3612"/>
    </row>
    <row r="36" spans="1:25" ht="18.75" customHeight="1">
      <c r="A36" s="689"/>
      <c r="B36" s="694"/>
      <c r="C36" s="695" t="s">
        <v>1292</v>
      </c>
      <c r="D36" s="695"/>
      <c r="E36" s="695"/>
      <c r="F36" s="695"/>
      <c r="G36" s="695"/>
      <c r="H36" s="695"/>
      <c r="I36" s="695"/>
      <c r="J36" s="695"/>
      <c r="K36" s="695"/>
      <c r="L36" s="695"/>
      <c r="M36" s="695"/>
      <c r="N36" s="695"/>
      <c r="O36" s="695"/>
      <c r="P36" s="695"/>
      <c r="Q36" s="695"/>
      <c r="R36" s="695"/>
      <c r="S36" s="695"/>
      <c r="T36" s="695"/>
      <c r="U36" s="705"/>
      <c r="V36" s="3615" t="s">
        <v>32</v>
      </c>
      <c r="W36" s="3609" t="s">
        <v>244</v>
      </c>
      <c r="X36" s="3617" t="s">
        <v>32</v>
      </c>
      <c r="Y36" s="3611" t="s">
        <v>243</v>
      </c>
    </row>
    <row r="37" spans="1:25" ht="18.75" customHeight="1">
      <c r="A37" s="689"/>
      <c r="B37" s="689"/>
      <c r="C37" s="690" t="s">
        <v>1293</v>
      </c>
      <c r="U37" s="707"/>
      <c r="V37" s="3616"/>
      <c r="W37" s="3618"/>
      <c r="X37" s="3618"/>
      <c r="Y37" s="3620"/>
    </row>
    <row r="38" spans="1:25" ht="18.75" customHeight="1">
      <c r="A38" s="689"/>
      <c r="B38" s="689"/>
      <c r="C38" s="690" t="s">
        <v>1294</v>
      </c>
      <c r="U38" s="707"/>
      <c r="V38" s="3616"/>
      <c r="W38" s="3618"/>
      <c r="X38" s="3618"/>
      <c r="Y38" s="3620"/>
    </row>
    <row r="39" spans="1:25" ht="18.75" customHeight="1">
      <c r="A39" s="689"/>
      <c r="B39" s="703"/>
      <c r="C39" s="704" t="s">
        <v>1295</v>
      </c>
      <c r="D39" s="704"/>
      <c r="E39" s="704"/>
      <c r="F39" s="704"/>
      <c r="G39" s="704"/>
      <c r="H39" s="704"/>
      <c r="I39" s="704"/>
      <c r="J39" s="704"/>
      <c r="K39" s="704"/>
      <c r="L39" s="704"/>
      <c r="M39" s="704"/>
      <c r="N39" s="704"/>
      <c r="O39" s="704"/>
      <c r="P39" s="704"/>
      <c r="Q39" s="704"/>
      <c r="R39" s="704"/>
      <c r="S39" s="704"/>
      <c r="T39" s="704"/>
      <c r="U39" s="706"/>
      <c r="V39" s="3614"/>
      <c r="W39" s="3610"/>
      <c r="X39" s="3610"/>
      <c r="Y39" s="3612"/>
    </row>
    <row r="40" spans="1:25" ht="18.75" customHeight="1">
      <c r="A40" s="689"/>
      <c r="B40" s="696"/>
      <c r="C40" s="697" t="s">
        <v>1296</v>
      </c>
      <c r="D40" s="697"/>
      <c r="E40" s="697"/>
      <c r="F40" s="697"/>
      <c r="G40" s="697"/>
      <c r="H40" s="697"/>
      <c r="I40" s="697"/>
      <c r="J40" s="697"/>
      <c r="K40" s="697"/>
      <c r="L40" s="697"/>
      <c r="M40" s="697"/>
      <c r="N40" s="697"/>
      <c r="O40" s="697"/>
      <c r="P40" s="697"/>
      <c r="Q40" s="697"/>
      <c r="R40" s="697"/>
      <c r="S40" s="697"/>
      <c r="T40" s="697"/>
      <c r="U40" s="697"/>
      <c r="V40" s="921" t="s">
        <v>32</v>
      </c>
      <c r="W40" s="714" t="s">
        <v>244</v>
      </c>
      <c r="X40" s="714" t="s">
        <v>32</v>
      </c>
      <c r="Y40" s="896" t="s">
        <v>243</v>
      </c>
    </row>
    <row r="41" spans="1:25" ht="9.75" customHeight="1">
      <c r="A41" s="689"/>
      <c r="V41" s="708"/>
      <c r="W41" s="708"/>
      <c r="X41" s="708"/>
      <c r="Y41" s="708"/>
    </row>
    <row r="42" spans="1:25" ht="27.75" customHeight="1">
      <c r="A42" s="689"/>
      <c r="B42" s="3621" t="s">
        <v>1297</v>
      </c>
      <c r="C42" s="3622"/>
      <c r="D42" s="3622"/>
      <c r="E42" s="3622"/>
      <c r="F42" s="3622"/>
      <c r="G42" s="3622"/>
      <c r="H42" s="3622"/>
      <c r="I42" s="3622"/>
      <c r="J42" s="3622"/>
      <c r="K42" s="3622"/>
      <c r="L42" s="3622"/>
      <c r="M42" s="3622"/>
      <c r="N42" s="3622"/>
      <c r="O42" s="3622"/>
      <c r="P42" s="3622"/>
      <c r="Q42" s="3622"/>
      <c r="R42" s="3622"/>
      <c r="S42" s="3622"/>
      <c r="T42" s="3622"/>
      <c r="U42" s="3622"/>
      <c r="V42" s="3622"/>
      <c r="W42" s="3622"/>
      <c r="X42" s="3622"/>
      <c r="Y42" s="3622"/>
    </row>
    <row r="43" spans="1:25" ht="30" customHeight="1">
      <c r="A43" s="689"/>
      <c r="B43" s="3621" t="s">
        <v>1298</v>
      </c>
      <c r="C43" s="3622"/>
      <c r="D43" s="3622"/>
      <c r="E43" s="3622"/>
      <c r="F43" s="3622"/>
      <c r="G43" s="3622"/>
      <c r="H43" s="3622"/>
      <c r="I43" s="3622"/>
      <c r="J43" s="3622"/>
      <c r="K43" s="3622"/>
      <c r="L43" s="3622"/>
      <c r="M43" s="3622"/>
      <c r="N43" s="3622"/>
      <c r="O43" s="3622"/>
      <c r="P43" s="3622"/>
      <c r="Q43" s="3622"/>
      <c r="R43" s="3622"/>
      <c r="S43" s="3622"/>
      <c r="T43" s="3622"/>
      <c r="U43" s="3622"/>
      <c r="V43" s="3622"/>
      <c r="W43" s="3622"/>
      <c r="X43" s="3622"/>
      <c r="Y43" s="3622"/>
    </row>
    <row r="45" spans="1:25">
      <c r="B45" s="690" t="s">
        <v>1299</v>
      </c>
    </row>
    <row r="46" spans="1:25">
      <c r="C46" s="690" t="s">
        <v>1300</v>
      </c>
    </row>
    <row r="47" spans="1:25">
      <c r="C47" s="690" t="s">
        <v>1301</v>
      </c>
    </row>
    <row r="48" spans="1:25">
      <c r="C48" s="690" t="s">
        <v>1302</v>
      </c>
    </row>
    <row r="49" spans="3:3">
      <c r="C49" s="690" t="s">
        <v>1301</v>
      </c>
    </row>
    <row r="50" spans="3:3">
      <c r="C50" s="690" t="s">
        <v>1303</v>
      </c>
    </row>
  </sheetData>
  <mergeCells count="45">
    <mergeCell ref="B8:F8"/>
    <mergeCell ref="B10:Y10"/>
    <mergeCell ref="D16:J16"/>
    <mergeCell ref="D18:J18"/>
    <mergeCell ref="V13:V20"/>
    <mergeCell ref="W13:W20"/>
    <mergeCell ref="X13:X20"/>
    <mergeCell ref="Y13:Y20"/>
    <mergeCell ref="H8:O8"/>
    <mergeCell ref="T8:U8"/>
    <mergeCell ref="Q8:R8"/>
    <mergeCell ref="X8:Z8"/>
    <mergeCell ref="V8:W8"/>
    <mergeCell ref="R2:Y2"/>
    <mergeCell ref="B4:Y4"/>
    <mergeCell ref="B6:F6"/>
    <mergeCell ref="B7:F7"/>
    <mergeCell ref="G6:Z6"/>
    <mergeCell ref="T7:Z7"/>
    <mergeCell ref="B42:Y42"/>
    <mergeCell ref="B43:Y43"/>
    <mergeCell ref="Y34:Y35"/>
    <mergeCell ref="W29:W30"/>
    <mergeCell ref="V36:V39"/>
    <mergeCell ref="W36:W39"/>
    <mergeCell ref="X36:X39"/>
    <mergeCell ref="Y36:Y39"/>
    <mergeCell ref="V31:V32"/>
    <mergeCell ref="W31:W32"/>
    <mergeCell ref="X31:X32"/>
    <mergeCell ref="Y31:Y32"/>
    <mergeCell ref="V34:V35"/>
    <mergeCell ref="W34:W35"/>
    <mergeCell ref="X34:X35"/>
    <mergeCell ref="V29:V30"/>
    <mergeCell ref="X29:X30"/>
    <mergeCell ref="Y29:Y30"/>
    <mergeCell ref="V26:V27"/>
    <mergeCell ref="V22:V25"/>
    <mergeCell ref="W22:W25"/>
    <mergeCell ref="X22:X25"/>
    <mergeCell ref="Y22:Y25"/>
    <mergeCell ref="W26:W27"/>
    <mergeCell ref="X26:X27"/>
    <mergeCell ref="Y26:Y27"/>
  </mergeCells>
  <phoneticPr fontId="1"/>
  <dataValidations count="1">
    <dataValidation type="list" allowBlank="1" showInputMessage="1" showErrorMessage="1" sqref="V13:V20 X13:X20 G7:G8 L7 P8 S8 Q7 X22:X40 V22:V40" xr:uid="{53B3662F-69E0-4AED-9035-2C9EFCE2B2F3}">
      <formula1>$AC$7:$AC$8</formula1>
    </dataValidation>
  </dataValidations>
  <pageMargins left="0.7" right="0.7" top="0.75" bottom="0.75" header="0.3" footer="0.3"/>
  <pageSetup paperSize="9" scale="87"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D7A9F-CEE3-4884-8894-797AE943AEC1}">
  <sheetPr>
    <pageSetUpPr fitToPage="1"/>
  </sheetPr>
  <dimension ref="A1:AC69"/>
  <sheetViews>
    <sheetView view="pageBreakPreview" topLeftCell="A53" zoomScaleNormal="100" zoomScaleSheetLayoutView="100" workbookViewId="0">
      <selection activeCell="C2" sqref="C2"/>
    </sheetView>
  </sheetViews>
  <sheetFormatPr defaultColWidth="4" defaultRowHeight="13.5"/>
  <cols>
    <col min="1" max="1" width="2.125" style="1272" customWidth="1"/>
    <col min="2" max="2" width="3.625" style="1272" customWidth="1"/>
    <col min="3" max="19" width="5.625" style="1272" customWidth="1"/>
    <col min="20" max="20" width="6.25" style="1272" customWidth="1"/>
    <col min="21" max="21" width="6.625" style="1272" customWidth="1"/>
    <col min="22" max="25" width="3.625" style="1272" customWidth="1"/>
    <col min="26" max="26" width="2.125" style="1272" customWidth="1"/>
    <col min="27" max="28" width="4" style="1272"/>
    <col min="29" max="29" width="0" style="1272" hidden="1" customWidth="1"/>
    <col min="30" max="255" width="4" style="1272"/>
    <col min="256" max="256" width="1.75" style="1272" customWidth="1"/>
    <col min="257" max="257" width="2.125" style="1272" customWidth="1"/>
    <col min="258" max="258" width="2.375" style="1272" customWidth="1"/>
    <col min="259" max="277" width="4" style="1272" customWidth="1"/>
    <col min="278" max="281" width="2.375" style="1272" customWidth="1"/>
    <col min="282" max="282" width="2.125" style="1272" customWidth="1"/>
    <col min="283" max="511" width="4" style="1272"/>
    <col min="512" max="512" width="1.75" style="1272" customWidth="1"/>
    <col min="513" max="513" width="2.125" style="1272" customWidth="1"/>
    <col min="514" max="514" width="2.375" style="1272" customWidth="1"/>
    <col min="515" max="533" width="4" style="1272" customWidth="1"/>
    <col min="534" max="537" width="2.375" style="1272" customWidth="1"/>
    <col min="538" max="538" width="2.125" style="1272" customWidth="1"/>
    <col min="539" max="767" width="4" style="1272"/>
    <col min="768" max="768" width="1.75" style="1272" customWidth="1"/>
    <col min="769" max="769" width="2.125" style="1272" customWidth="1"/>
    <col min="770" max="770" width="2.375" style="1272" customWidth="1"/>
    <col min="771" max="789" width="4" style="1272" customWidth="1"/>
    <col min="790" max="793" width="2.375" style="1272" customWidth="1"/>
    <col min="794" max="794" width="2.125" style="1272" customWidth="1"/>
    <col min="795" max="1023" width="4" style="1272"/>
    <col min="1024" max="1024" width="1.75" style="1272" customWidth="1"/>
    <col min="1025" max="1025" width="2.125" style="1272" customWidth="1"/>
    <col min="1026" max="1026" width="2.375" style="1272" customWidth="1"/>
    <col min="1027" max="1045" width="4" style="1272" customWidth="1"/>
    <col min="1046" max="1049" width="2.375" style="1272" customWidth="1"/>
    <col min="1050" max="1050" width="2.125" style="1272" customWidth="1"/>
    <col min="1051" max="1279" width="4" style="1272"/>
    <col min="1280" max="1280" width="1.75" style="1272" customWidth="1"/>
    <col min="1281" max="1281" width="2.125" style="1272" customWidth="1"/>
    <col min="1282" max="1282" width="2.375" style="1272" customWidth="1"/>
    <col min="1283" max="1301" width="4" style="1272" customWidth="1"/>
    <col min="1302" max="1305" width="2.375" style="1272" customWidth="1"/>
    <col min="1306" max="1306" width="2.125" style="1272" customWidth="1"/>
    <col min="1307" max="1535" width="4" style="1272"/>
    <col min="1536" max="1536" width="1.75" style="1272" customWidth="1"/>
    <col min="1537" max="1537" width="2.125" style="1272" customWidth="1"/>
    <col min="1538" max="1538" width="2.375" style="1272" customWidth="1"/>
    <col min="1539" max="1557" width="4" style="1272" customWidth="1"/>
    <col min="1558" max="1561" width="2.375" style="1272" customWidth="1"/>
    <col min="1562" max="1562" width="2.125" style="1272" customWidth="1"/>
    <col min="1563" max="1791" width="4" style="1272"/>
    <col min="1792" max="1792" width="1.75" style="1272" customWidth="1"/>
    <col min="1793" max="1793" width="2.125" style="1272" customWidth="1"/>
    <col min="1794" max="1794" width="2.375" style="1272" customWidth="1"/>
    <col min="1795" max="1813" width="4" style="1272" customWidth="1"/>
    <col min="1814" max="1817" width="2.375" style="1272" customWidth="1"/>
    <col min="1818" max="1818" width="2.125" style="1272" customWidth="1"/>
    <col min="1819" max="2047" width="4" style="1272"/>
    <col min="2048" max="2048" width="1.75" style="1272" customWidth="1"/>
    <col min="2049" max="2049" width="2.125" style="1272" customWidth="1"/>
    <col min="2050" max="2050" width="2.375" style="1272" customWidth="1"/>
    <col min="2051" max="2069" width="4" style="1272" customWidth="1"/>
    <col min="2070" max="2073" width="2.375" style="1272" customWidth="1"/>
    <col min="2074" max="2074" width="2.125" style="1272" customWidth="1"/>
    <col min="2075" max="2303" width="4" style="1272"/>
    <col min="2304" max="2304" width="1.75" style="1272" customWidth="1"/>
    <col min="2305" max="2305" width="2.125" style="1272" customWidth="1"/>
    <col min="2306" max="2306" width="2.375" style="1272" customWidth="1"/>
    <col min="2307" max="2325" width="4" style="1272" customWidth="1"/>
    <col min="2326" max="2329" width="2.375" style="1272" customWidth="1"/>
    <col min="2330" max="2330" width="2.125" style="1272" customWidth="1"/>
    <col min="2331" max="2559" width="4" style="1272"/>
    <col min="2560" max="2560" width="1.75" style="1272" customWidth="1"/>
    <col min="2561" max="2561" width="2.125" style="1272" customWidth="1"/>
    <col min="2562" max="2562" width="2.375" style="1272" customWidth="1"/>
    <col min="2563" max="2581" width="4" style="1272" customWidth="1"/>
    <col min="2582" max="2585" width="2.375" style="1272" customWidth="1"/>
    <col min="2586" max="2586" width="2.125" style="1272" customWidth="1"/>
    <col min="2587" max="2815" width="4" style="1272"/>
    <col min="2816" max="2816" width="1.75" style="1272" customWidth="1"/>
    <col min="2817" max="2817" width="2.125" style="1272" customWidth="1"/>
    <col min="2818" max="2818" width="2.375" style="1272" customWidth="1"/>
    <col min="2819" max="2837" width="4" style="1272" customWidth="1"/>
    <col min="2838" max="2841" width="2.375" style="1272" customWidth="1"/>
    <col min="2842" max="2842" width="2.125" style="1272" customWidth="1"/>
    <col min="2843" max="3071" width="4" style="1272"/>
    <col min="3072" max="3072" width="1.75" style="1272" customWidth="1"/>
    <col min="3073" max="3073" width="2.125" style="1272" customWidth="1"/>
    <col min="3074" max="3074" width="2.375" style="1272" customWidth="1"/>
    <col min="3075" max="3093" width="4" style="1272" customWidth="1"/>
    <col min="3094" max="3097" width="2.375" style="1272" customWidth="1"/>
    <col min="3098" max="3098" width="2.125" style="1272" customWidth="1"/>
    <col min="3099" max="3327" width="4" style="1272"/>
    <col min="3328" max="3328" width="1.75" style="1272" customWidth="1"/>
    <col min="3329" max="3329" width="2.125" style="1272" customWidth="1"/>
    <col min="3330" max="3330" width="2.375" style="1272" customWidth="1"/>
    <col min="3331" max="3349" width="4" style="1272" customWidth="1"/>
    <col min="3350" max="3353" width="2.375" style="1272" customWidth="1"/>
    <col min="3354" max="3354" width="2.125" style="1272" customWidth="1"/>
    <col min="3355" max="3583" width="4" style="1272"/>
    <col min="3584" max="3584" width="1.75" style="1272" customWidth="1"/>
    <col min="3585" max="3585" width="2.125" style="1272" customWidth="1"/>
    <col min="3586" max="3586" width="2.375" style="1272" customWidth="1"/>
    <col min="3587" max="3605" width="4" style="1272" customWidth="1"/>
    <col min="3606" max="3609" width="2.375" style="1272" customWidth="1"/>
    <col min="3610" max="3610" width="2.125" style="1272" customWidth="1"/>
    <col min="3611" max="3839" width="4" style="1272"/>
    <col min="3840" max="3840" width="1.75" style="1272" customWidth="1"/>
    <col min="3841" max="3841" width="2.125" style="1272" customWidth="1"/>
    <col min="3842" max="3842" width="2.375" style="1272" customWidth="1"/>
    <col min="3843" max="3861" width="4" style="1272" customWidth="1"/>
    <col min="3862" max="3865" width="2.375" style="1272" customWidth="1"/>
    <col min="3866" max="3866" width="2.125" style="1272" customWidth="1"/>
    <col min="3867" max="4095" width="4" style="1272"/>
    <col min="4096" max="4096" width="1.75" style="1272" customWidth="1"/>
    <col min="4097" max="4097" width="2.125" style="1272" customWidth="1"/>
    <col min="4098" max="4098" width="2.375" style="1272" customWidth="1"/>
    <col min="4099" max="4117" width="4" style="1272" customWidth="1"/>
    <col min="4118" max="4121" width="2.375" style="1272" customWidth="1"/>
    <col min="4122" max="4122" width="2.125" style="1272" customWidth="1"/>
    <col min="4123" max="4351" width="4" style="1272"/>
    <col min="4352" max="4352" width="1.75" style="1272" customWidth="1"/>
    <col min="4353" max="4353" width="2.125" style="1272" customWidth="1"/>
    <col min="4354" max="4354" width="2.375" style="1272" customWidth="1"/>
    <col min="4355" max="4373" width="4" style="1272" customWidth="1"/>
    <col min="4374" max="4377" width="2.375" style="1272" customWidth="1"/>
    <col min="4378" max="4378" width="2.125" style="1272" customWidth="1"/>
    <col min="4379" max="4607" width="4" style="1272"/>
    <col min="4608" max="4608" width="1.75" style="1272" customWidth="1"/>
    <col min="4609" max="4609" width="2.125" style="1272" customWidth="1"/>
    <col min="4610" max="4610" width="2.375" style="1272" customWidth="1"/>
    <col min="4611" max="4629" width="4" style="1272" customWidth="1"/>
    <col min="4630" max="4633" width="2.375" style="1272" customWidth="1"/>
    <col min="4634" max="4634" width="2.125" style="1272" customWidth="1"/>
    <col min="4635" max="4863" width="4" style="1272"/>
    <col min="4864" max="4864" width="1.75" style="1272" customWidth="1"/>
    <col min="4865" max="4865" width="2.125" style="1272" customWidth="1"/>
    <col min="4866" max="4866" width="2.375" style="1272" customWidth="1"/>
    <col min="4867" max="4885" width="4" style="1272" customWidth="1"/>
    <col min="4886" max="4889" width="2.375" style="1272" customWidth="1"/>
    <col min="4890" max="4890" width="2.125" style="1272" customWidth="1"/>
    <col min="4891" max="5119" width="4" style="1272"/>
    <col min="5120" max="5120" width="1.75" style="1272" customWidth="1"/>
    <col min="5121" max="5121" width="2.125" style="1272" customWidth="1"/>
    <col min="5122" max="5122" width="2.375" style="1272" customWidth="1"/>
    <col min="5123" max="5141" width="4" style="1272" customWidth="1"/>
    <col min="5142" max="5145" width="2.375" style="1272" customWidth="1"/>
    <col min="5146" max="5146" width="2.125" style="1272" customWidth="1"/>
    <col min="5147" max="5375" width="4" style="1272"/>
    <col min="5376" max="5376" width="1.75" style="1272" customWidth="1"/>
    <col min="5377" max="5377" width="2.125" style="1272" customWidth="1"/>
    <col min="5378" max="5378" width="2.375" style="1272" customWidth="1"/>
    <col min="5379" max="5397" width="4" style="1272" customWidth="1"/>
    <col min="5398" max="5401" width="2.375" style="1272" customWidth="1"/>
    <col min="5402" max="5402" width="2.125" style="1272" customWidth="1"/>
    <col min="5403" max="5631" width="4" style="1272"/>
    <col min="5632" max="5632" width="1.75" style="1272" customWidth="1"/>
    <col min="5633" max="5633" width="2.125" style="1272" customWidth="1"/>
    <col min="5634" max="5634" width="2.375" style="1272" customWidth="1"/>
    <col min="5635" max="5653" width="4" style="1272" customWidth="1"/>
    <col min="5654" max="5657" width="2.375" style="1272" customWidth="1"/>
    <col min="5658" max="5658" width="2.125" style="1272" customWidth="1"/>
    <col min="5659" max="5887" width="4" style="1272"/>
    <col min="5888" max="5888" width="1.75" style="1272" customWidth="1"/>
    <col min="5889" max="5889" width="2.125" style="1272" customWidth="1"/>
    <col min="5890" max="5890" width="2.375" style="1272" customWidth="1"/>
    <col min="5891" max="5909" width="4" style="1272" customWidth="1"/>
    <col min="5910" max="5913" width="2.375" style="1272" customWidth="1"/>
    <col min="5914" max="5914" width="2.125" style="1272" customWidth="1"/>
    <col min="5915" max="6143" width="4" style="1272"/>
    <col min="6144" max="6144" width="1.75" style="1272" customWidth="1"/>
    <col min="6145" max="6145" width="2.125" style="1272" customWidth="1"/>
    <col min="6146" max="6146" width="2.375" style="1272" customWidth="1"/>
    <col min="6147" max="6165" width="4" style="1272" customWidth="1"/>
    <col min="6166" max="6169" width="2.375" style="1272" customWidth="1"/>
    <col min="6170" max="6170" width="2.125" style="1272" customWidth="1"/>
    <col min="6171" max="6399" width="4" style="1272"/>
    <col min="6400" max="6400" width="1.75" style="1272" customWidth="1"/>
    <col min="6401" max="6401" width="2.125" style="1272" customWidth="1"/>
    <col min="6402" max="6402" width="2.375" style="1272" customWidth="1"/>
    <col min="6403" max="6421" width="4" style="1272" customWidth="1"/>
    <col min="6422" max="6425" width="2.375" style="1272" customWidth="1"/>
    <col min="6426" max="6426" width="2.125" style="1272" customWidth="1"/>
    <col min="6427" max="6655" width="4" style="1272"/>
    <col min="6656" max="6656" width="1.75" style="1272" customWidth="1"/>
    <col min="6657" max="6657" width="2.125" style="1272" customWidth="1"/>
    <col min="6658" max="6658" width="2.375" style="1272" customWidth="1"/>
    <col min="6659" max="6677" width="4" style="1272" customWidth="1"/>
    <col min="6678" max="6681" width="2.375" style="1272" customWidth="1"/>
    <col min="6682" max="6682" width="2.125" style="1272" customWidth="1"/>
    <col min="6683" max="6911" width="4" style="1272"/>
    <col min="6912" max="6912" width="1.75" style="1272" customWidth="1"/>
    <col min="6913" max="6913" width="2.125" style="1272" customWidth="1"/>
    <col min="6914" max="6914" width="2.375" style="1272" customWidth="1"/>
    <col min="6915" max="6933" width="4" style="1272" customWidth="1"/>
    <col min="6934" max="6937" width="2.375" style="1272" customWidth="1"/>
    <col min="6938" max="6938" width="2.125" style="1272" customWidth="1"/>
    <col min="6939" max="7167" width="4" style="1272"/>
    <col min="7168" max="7168" width="1.75" style="1272" customWidth="1"/>
    <col min="7169" max="7169" width="2.125" style="1272" customWidth="1"/>
    <col min="7170" max="7170" width="2.375" style="1272" customWidth="1"/>
    <col min="7171" max="7189" width="4" style="1272" customWidth="1"/>
    <col min="7190" max="7193" width="2.375" style="1272" customWidth="1"/>
    <col min="7194" max="7194" width="2.125" style="1272" customWidth="1"/>
    <col min="7195" max="7423" width="4" style="1272"/>
    <col min="7424" max="7424" width="1.75" style="1272" customWidth="1"/>
    <col min="7425" max="7425" width="2.125" style="1272" customWidth="1"/>
    <col min="7426" max="7426" width="2.375" style="1272" customWidth="1"/>
    <col min="7427" max="7445" width="4" style="1272" customWidth="1"/>
    <col min="7446" max="7449" width="2.375" style="1272" customWidth="1"/>
    <col min="7450" max="7450" width="2.125" style="1272" customWidth="1"/>
    <col min="7451" max="7679" width="4" style="1272"/>
    <col min="7680" max="7680" width="1.75" style="1272" customWidth="1"/>
    <col min="7681" max="7681" width="2.125" style="1272" customWidth="1"/>
    <col min="7682" max="7682" width="2.375" style="1272" customWidth="1"/>
    <col min="7683" max="7701" width="4" style="1272" customWidth="1"/>
    <col min="7702" max="7705" width="2.375" style="1272" customWidth="1"/>
    <col min="7706" max="7706" width="2.125" style="1272" customWidth="1"/>
    <col min="7707" max="7935" width="4" style="1272"/>
    <col min="7936" max="7936" width="1.75" style="1272" customWidth="1"/>
    <col min="7937" max="7937" width="2.125" style="1272" customWidth="1"/>
    <col min="7938" max="7938" width="2.375" style="1272" customWidth="1"/>
    <col min="7939" max="7957" width="4" style="1272" customWidth="1"/>
    <col min="7958" max="7961" width="2.375" style="1272" customWidth="1"/>
    <col min="7962" max="7962" width="2.125" style="1272" customWidth="1"/>
    <col min="7963" max="8191" width="4" style="1272"/>
    <col min="8192" max="8192" width="1.75" style="1272" customWidth="1"/>
    <col min="8193" max="8193" width="2.125" style="1272" customWidth="1"/>
    <col min="8194" max="8194" width="2.375" style="1272" customWidth="1"/>
    <col min="8195" max="8213" width="4" style="1272" customWidth="1"/>
    <col min="8214" max="8217" width="2.375" style="1272" customWidth="1"/>
    <col min="8218" max="8218" width="2.125" style="1272" customWidth="1"/>
    <col min="8219" max="8447" width="4" style="1272"/>
    <col min="8448" max="8448" width="1.75" style="1272" customWidth="1"/>
    <col min="8449" max="8449" width="2.125" style="1272" customWidth="1"/>
    <col min="8450" max="8450" width="2.375" style="1272" customWidth="1"/>
    <col min="8451" max="8469" width="4" style="1272" customWidth="1"/>
    <col min="8470" max="8473" width="2.375" style="1272" customWidth="1"/>
    <col min="8474" max="8474" width="2.125" style="1272" customWidth="1"/>
    <col min="8475" max="8703" width="4" style="1272"/>
    <col min="8704" max="8704" width="1.75" style="1272" customWidth="1"/>
    <col min="8705" max="8705" width="2.125" style="1272" customWidth="1"/>
    <col min="8706" max="8706" width="2.375" style="1272" customWidth="1"/>
    <col min="8707" max="8725" width="4" style="1272" customWidth="1"/>
    <col min="8726" max="8729" width="2.375" style="1272" customWidth="1"/>
    <col min="8730" max="8730" width="2.125" style="1272" customWidth="1"/>
    <col min="8731" max="8959" width="4" style="1272"/>
    <col min="8960" max="8960" width="1.75" style="1272" customWidth="1"/>
    <col min="8961" max="8961" width="2.125" style="1272" customWidth="1"/>
    <col min="8962" max="8962" width="2.375" style="1272" customWidth="1"/>
    <col min="8963" max="8981" width="4" style="1272" customWidth="1"/>
    <col min="8982" max="8985" width="2.375" style="1272" customWidth="1"/>
    <col min="8986" max="8986" width="2.125" style="1272" customWidth="1"/>
    <col min="8987" max="9215" width="4" style="1272"/>
    <col min="9216" max="9216" width="1.75" style="1272" customWidth="1"/>
    <col min="9217" max="9217" width="2.125" style="1272" customWidth="1"/>
    <col min="9218" max="9218" width="2.375" style="1272" customWidth="1"/>
    <col min="9219" max="9237" width="4" style="1272" customWidth="1"/>
    <col min="9238" max="9241" width="2.375" style="1272" customWidth="1"/>
    <col min="9242" max="9242" width="2.125" style="1272" customWidth="1"/>
    <col min="9243" max="9471" width="4" style="1272"/>
    <col min="9472" max="9472" width="1.75" style="1272" customWidth="1"/>
    <col min="9473" max="9473" width="2.125" style="1272" customWidth="1"/>
    <col min="9474" max="9474" width="2.375" style="1272" customWidth="1"/>
    <col min="9475" max="9493" width="4" style="1272" customWidth="1"/>
    <col min="9494" max="9497" width="2.375" style="1272" customWidth="1"/>
    <col min="9498" max="9498" width="2.125" style="1272" customWidth="1"/>
    <col min="9499" max="9727" width="4" style="1272"/>
    <col min="9728" max="9728" width="1.75" style="1272" customWidth="1"/>
    <col min="9729" max="9729" width="2.125" style="1272" customWidth="1"/>
    <col min="9730" max="9730" width="2.375" style="1272" customWidth="1"/>
    <col min="9731" max="9749" width="4" style="1272" customWidth="1"/>
    <col min="9750" max="9753" width="2.375" style="1272" customWidth="1"/>
    <col min="9754" max="9754" width="2.125" style="1272" customWidth="1"/>
    <col min="9755" max="9983" width="4" style="1272"/>
    <col min="9984" max="9984" width="1.75" style="1272" customWidth="1"/>
    <col min="9985" max="9985" width="2.125" style="1272" customWidth="1"/>
    <col min="9986" max="9986" width="2.375" style="1272" customWidth="1"/>
    <col min="9987" max="10005" width="4" style="1272" customWidth="1"/>
    <col min="10006" max="10009" width="2.375" style="1272" customWidth="1"/>
    <col min="10010" max="10010" width="2.125" style="1272" customWidth="1"/>
    <col min="10011" max="10239" width="4" style="1272"/>
    <col min="10240" max="10240" width="1.75" style="1272" customWidth="1"/>
    <col min="10241" max="10241" width="2.125" style="1272" customWidth="1"/>
    <col min="10242" max="10242" width="2.375" style="1272" customWidth="1"/>
    <col min="10243" max="10261" width="4" style="1272" customWidth="1"/>
    <col min="10262" max="10265" width="2.375" style="1272" customWidth="1"/>
    <col min="10266" max="10266" width="2.125" style="1272" customWidth="1"/>
    <col min="10267" max="10495" width="4" style="1272"/>
    <col min="10496" max="10496" width="1.75" style="1272" customWidth="1"/>
    <col min="10497" max="10497" width="2.125" style="1272" customWidth="1"/>
    <col min="10498" max="10498" width="2.375" style="1272" customWidth="1"/>
    <col min="10499" max="10517" width="4" style="1272" customWidth="1"/>
    <col min="10518" max="10521" width="2.375" style="1272" customWidth="1"/>
    <col min="10522" max="10522" width="2.125" style="1272" customWidth="1"/>
    <col min="10523" max="10751" width="4" style="1272"/>
    <col min="10752" max="10752" width="1.75" style="1272" customWidth="1"/>
    <col min="10753" max="10753" width="2.125" style="1272" customWidth="1"/>
    <col min="10754" max="10754" width="2.375" style="1272" customWidth="1"/>
    <col min="10755" max="10773" width="4" style="1272" customWidth="1"/>
    <col min="10774" max="10777" width="2.375" style="1272" customWidth="1"/>
    <col min="10778" max="10778" width="2.125" style="1272" customWidth="1"/>
    <col min="10779" max="11007" width="4" style="1272"/>
    <col min="11008" max="11008" width="1.75" style="1272" customWidth="1"/>
    <col min="11009" max="11009" width="2.125" style="1272" customWidth="1"/>
    <col min="11010" max="11010" width="2.375" style="1272" customWidth="1"/>
    <col min="11011" max="11029" width="4" style="1272" customWidth="1"/>
    <col min="11030" max="11033" width="2.375" style="1272" customWidth="1"/>
    <col min="11034" max="11034" width="2.125" style="1272" customWidth="1"/>
    <col min="11035" max="11263" width="4" style="1272"/>
    <col min="11264" max="11264" width="1.75" style="1272" customWidth="1"/>
    <col min="11265" max="11265" width="2.125" style="1272" customWidth="1"/>
    <col min="11266" max="11266" width="2.375" style="1272" customWidth="1"/>
    <col min="11267" max="11285" width="4" style="1272" customWidth="1"/>
    <col min="11286" max="11289" width="2.375" style="1272" customWidth="1"/>
    <col min="11290" max="11290" width="2.125" style="1272" customWidth="1"/>
    <col min="11291" max="11519" width="4" style="1272"/>
    <col min="11520" max="11520" width="1.75" style="1272" customWidth="1"/>
    <col min="11521" max="11521" width="2.125" style="1272" customWidth="1"/>
    <col min="11522" max="11522" width="2.375" style="1272" customWidth="1"/>
    <col min="11523" max="11541" width="4" style="1272" customWidth="1"/>
    <col min="11542" max="11545" width="2.375" style="1272" customWidth="1"/>
    <col min="11546" max="11546" width="2.125" style="1272" customWidth="1"/>
    <col min="11547" max="11775" width="4" style="1272"/>
    <col min="11776" max="11776" width="1.75" style="1272" customWidth="1"/>
    <col min="11777" max="11777" width="2.125" style="1272" customWidth="1"/>
    <col min="11778" max="11778" width="2.375" style="1272" customWidth="1"/>
    <col min="11779" max="11797" width="4" style="1272" customWidth="1"/>
    <col min="11798" max="11801" width="2.375" style="1272" customWidth="1"/>
    <col min="11802" max="11802" width="2.125" style="1272" customWidth="1"/>
    <col min="11803" max="12031" width="4" style="1272"/>
    <col min="12032" max="12032" width="1.75" style="1272" customWidth="1"/>
    <col min="12033" max="12033" width="2.125" style="1272" customWidth="1"/>
    <col min="12034" max="12034" width="2.375" style="1272" customWidth="1"/>
    <col min="12035" max="12053" width="4" style="1272" customWidth="1"/>
    <col min="12054" max="12057" width="2.375" style="1272" customWidth="1"/>
    <col min="12058" max="12058" width="2.125" style="1272" customWidth="1"/>
    <col min="12059" max="12287" width="4" style="1272"/>
    <col min="12288" max="12288" width="1.75" style="1272" customWidth="1"/>
    <col min="12289" max="12289" width="2.125" style="1272" customWidth="1"/>
    <col min="12290" max="12290" width="2.375" style="1272" customWidth="1"/>
    <col min="12291" max="12309" width="4" style="1272" customWidth="1"/>
    <col min="12310" max="12313" width="2.375" style="1272" customWidth="1"/>
    <col min="12314" max="12314" width="2.125" style="1272" customWidth="1"/>
    <col min="12315" max="12543" width="4" style="1272"/>
    <col min="12544" max="12544" width="1.75" style="1272" customWidth="1"/>
    <col min="12545" max="12545" width="2.125" style="1272" customWidth="1"/>
    <col min="12546" max="12546" width="2.375" style="1272" customWidth="1"/>
    <col min="12547" max="12565" width="4" style="1272" customWidth="1"/>
    <col min="12566" max="12569" width="2.375" style="1272" customWidth="1"/>
    <col min="12570" max="12570" width="2.125" style="1272" customWidth="1"/>
    <col min="12571" max="12799" width="4" style="1272"/>
    <col min="12800" max="12800" width="1.75" style="1272" customWidth="1"/>
    <col min="12801" max="12801" width="2.125" style="1272" customWidth="1"/>
    <col min="12802" max="12802" width="2.375" style="1272" customWidth="1"/>
    <col min="12803" max="12821" width="4" style="1272" customWidth="1"/>
    <col min="12822" max="12825" width="2.375" style="1272" customWidth="1"/>
    <col min="12826" max="12826" width="2.125" style="1272" customWidth="1"/>
    <col min="12827" max="13055" width="4" style="1272"/>
    <col min="13056" max="13056" width="1.75" style="1272" customWidth="1"/>
    <col min="13057" max="13057" width="2.125" style="1272" customWidth="1"/>
    <col min="13058" max="13058" width="2.375" style="1272" customWidth="1"/>
    <col min="13059" max="13077" width="4" style="1272" customWidth="1"/>
    <col min="13078" max="13081" width="2.375" style="1272" customWidth="1"/>
    <col min="13082" max="13082" width="2.125" style="1272" customWidth="1"/>
    <col min="13083" max="13311" width="4" style="1272"/>
    <col min="13312" max="13312" width="1.75" style="1272" customWidth="1"/>
    <col min="13313" max="13313" width="2.125" style="1272" customWidth="1"/>
    <col min="13314" max="13314" width="2.375" style="1272" customWidth="1"/>
    <col min="13315" max="13333" width="4" style="1272" customWidth="1"/>
    <col min="13334" max="13337" width="2.375" style="1272" customWidth="1"/>
    <col min="13338" max="13338" width="2.125" style="1272" customWidth="1"/>
    <col min="13339" max="13567" width="4" style="1272"/>
    <col min="13568" max="13568" width="1.75" style="1272" customWidth="1"/>
    <col min="13569" max="13569" width="2.125" style="1272" customWidth="1"/>
    <col min="13570" max="13570" width="2.375" style="1272" customWidth="1"/>
    <col min="13571" max="13589" width="4" style="1272" customWidth="1"/>
    <col min="13590" max="13593" width="2.375" style="1272" customWidth="1"/>
    <col min="13594" max="13594" width="2.125" style="1272" customWidth="1"/>
    <col min="13595" max="13823" width="4" style="1272"/>
    <col min="13824" max="13824" width="1.75" style="1272" customWidth="1"/>
    <col min="13825" max="13825" width="2.125" style="1272" customWidth="1"/>
    <col min="13826" max="13826" width="2.375" style="1272" customWidth="1"/>
    <col min="13827" max="13845" width="4" style="1272" customWidth="1"/>
    <col min="13846" max="13849" width="2.375" style="1272" customWidth="1"/>
    <col min="13850" max="13850" width="2.125" style="1272" customWidth="1"/>
    <col min="13851" max="14079" width="4" style="1272"/>
    <col min="14080" max="14080" width="1.75" style="1272" customWidth="1"/>
    <col min="14081" max="14081" width="2.125" style="1272" customWidth="1"/>
    <col min="14082" max="14082" width="2.375" style="1272" customWidth="1"/>
    <col min="14083" max="14101" width="4" style="1272" customWidth="1"/>
    <col min="14102" max="14105" width="2.375" style="1272" customWidth="1"/>
    <col min="14106" max="14106" width="2.125" style="1272" customWidth="1"/>
    <col min="14107" max="14335" width="4" style="1272"/>
    <col min="14336" max="14336" width="1.75" style="1272" customWidth="1"/>
    <col min="14337" max="14337" width="2.125" style="1272" customWidth="1"/>
    <col min="14338" max="14338" width="2.375" style="1272" customWidth="1"/>
    <col min="14339" max="14357" width="4" style="1272" customWidth="1"/>
    <col min="14358" max="14361" width="2.375" style="1272" customWidth="1"/>
    <col min="14362" max="14362" width="2.125" style="1272" customWidth="1"/>
    <col min="14363" max="14591" width="4" style="1272"/>
    <col min="14592" max="14592" width="1.75" style="1272" customWidth="1"/>
    <col min="14593" max="14593" width="2.125" style="1272" customWidth="1"/>
    <col min="14594" max="14594" width="2.375" style="1272" customWidth="1"/>
    <col min="14595" max="14613" width="4" style="1272" customWidth="1"/>
    <col min="14614" max="14617" width="2.375" style="1272" customWidth="1"/>
    <col min="14618" max="14618" width="2.125" style="1272" customWidth="1"/>
    <col min="14619" max="14847" width="4" style="1272"/>
    <col min="14848" max="14848" width="1.75" style="1272" customWidth="1"/>
    <col min="14849" max="14849" width="2.125" style="1272" customWidth="1"/>
    <col min="14850" max="14850" width="2.375" style="1272" customWidth="1"/>
    <col min="14851" max="14869" width="4" style="1272" customWidth="1"/>
    <col min="14870" max="14873" width="2.375" style="1272" customWidth="1"/>
    <col min="14874" max="14874" width="2.125" style="1272" customWidth="1"/>
    <col min="14875" max="15103" width="4" style="1272"/>
    <col min="15104" max="15104" width="1.75" style="1272" customWidth="1"/>
    <col min="15105" max="15105" width="2.125" style="1272" customWidth="1"/>
    <col min="15106" max="15106" width="2.375" style="1272" customWidth="1"/>
    <col min="15107" max="15125" width="4" style="1272" customWidth="1"/>
    <col min="15126" max="15129" width="2.375" style="1272" customWidth="1"/>
    <col min="15130" max="15130" width="2.125" style="1272" customWidth="1"/>
    <col min="15131" max="15359" width="4" style="1272"/>
    <col min="15360" max="15360" width="1.75" style="1272" customWidth="1"/>
    <col min="15361" max="15361" width="2.125" style="1272" customWidth="1"/>
    <col min="15362" max="15362" width="2.375" style="1272" customWidth="1"/>
    <col min="15363" max="15381" width="4" style="1272" customWidth="1"/>
    <col min="15382" max="15385" width="2.375" style="1272" customWidth="1"/>
    <col min="15386" max="15386" width="2.125" style="1272" customWidth="1"/>
    <col min="15387" max="15615" width="4" style="1272"/>
    <col min="15616" max="15616" width="1.75" style="1272" customWidth="1"/>
    <col min="15617" max="15617" width="2.125" style="1272" customWidth="1"/>
    <col min="15618" max="15618" width="2.375" style="1272" customWidth="1"/>
    <col min="15619" max="15637" width="4" style="1272" customWidth="1"/>
    <col min="15638" max="15641" width="2.375" style="1272" customWidth="1"/>
    <col min="15642" max="15642" width="2.125" style="1272" customWidth="1"/>
    <col min="15643" max="15871" width="4" style="1272"/>
    <col min="15872" max="15872" width="1.75" style="1272" customWidth="1"/>
    <col min="15873" max="15873" width="2.125" style="1272" customWidth="1"/>
    <col min="15874" max="15874" width="2.375" style="1272" customWidth="1"/>
    <col min="15875" max="15893" width="4" style="1272" customWidth="1"/>
    <col min="15894" max="15897" width="2.375" style="1272" customWidth="1"/>
    <col min="15898" max="15898" width="2.125" style="1272" customWidth="1"/>
    <col min="15899" max="16127" width="4" style="1272"/>
    <col min="16128" max="16128" width="1.75" style="1272" customWidth="1"/>
    <col min="16129" max="16129" width="2.125" style="1272" customWidth="1"/>
    <col min="16130" max="16130" width="2.375" style="1272" customWidth="1"/>
    <col min="16131" max="16149" width="4" style="1272" customWidth="1"/>
    <col min="16150" max="16153" width="2.375" style="1272" customWidth="1"/>
    <col min="16154" max="16154" width="2.125" style="1272" customWidth="1"/>
    <col min="16155" max="16384" width="4" style="1272"/>
  </cols>
  <sheetData>
    <row r="1" spans="2:29" ht="20.100000000000001" customHeight="1"/>
    <row r="2" spans="2:29" ht="20.100000000000001" customHeight="1">
      <c r="R2" s="3654" t="s">
        <v>1265</v>
      </c>
      <c r="S2" s="3654"/>
      <c r="T2" s="3654"/>
      <c r="U2" s="3654"/>
      <c r="V2" s="3654"/>
      <c r="W2" s="3654"/>
      <c r="X2" s="3654"/>
      <c r="Y2" s="3654"/>
    </row>
    <row r="3" spans="2:29" ht="20.100000000000001" customHeight="1">
      <c r="B3" s="1272" t="s">
        <v>1892</v>
      </c>
      <c r="T3" s="893"/>
      <c r="U3" s="893"/>
    </row>
    <row r="4" spans="2:29" ht="20.100000000000001" customHeight="1">
      <c r="B4" s="3624" t="s">
        <v>1304</v>
      </c>
      <c r="C4" s="3624"/>
      <c r="D4" s="3624"/>
      <c r="E4" s="3624"/>
      <c r="F4" s="3624"/>
      <c r="G4" s="3624"/>
      <c r="H4" s="3624"/>
      <c r="I4" s="3624"/>
      <c r="J4" s="3624"/>
      <c r="K4" s="3624"/>
      <c r="L4" s="3624"/>
      <c r="M4" s="3624"/>
      <c r="N4" s="3624"/>
      <c r="O4" s="3624"/>
      <c r="P4" s="3624"/>
      <c r="Q4" s="3624"/>
      <c r="R4" s="3624"/>
      <c r="S4" s="3624"/>
      <c r="T4" s="3624"/>
      <c r="U4" s="3624"/>
      <c r="V4" s="3624"/>
      <c r="W4" s="3624"/>
      <c r="X4" s="3624"/>
      <c r="Y4" s="3624"/>
    </row>
    <row r="5" spans="2:29" ht="20.100000000000001" customHeight="1">
      <c r="B5" s="3624" t="s">
        <v>1305</v>
      </c>
      <c r="C5" s="3624"/>
      <c r="D5" s="3624"/>
      <c r="E5" s="3624"/>
      <c r="F5" s="3624"/>
      <c r="G5" s="3624"/>
      <c r="H5" s="3624"/>
      <c r="I5" s="3624"/>
      <c r="J5" s="3624"/>
      <c r="K5" s="3624"/>
      <c r="L5" s="3624"/>
      <c r="M5" s="3624"/>
      <c r="N5" s="3624"/>
      <c r="O5" s="3624"/>
      <c r="P5" s="3624"/>
      <c r="Q5" s="3624"/>
      <c r="R5" s="3624"/>
      <c r="S5" s="3624"/>
      <c r="T5" s="3624"/>
      <c r="U5" s="3624"/>
      <c r="V5" s="3624"/>
      <c r="W5" s="3624"/>
      <c r="X5" s="3624"/>
      <c r="Y5" s="3624"/>
    </row>
    <row r="6" spans="2:29" ht="20.100000000000001" customHeight="1"/>
    <row r="7" spans="2:29" ht="23.25" customHeight="1">
      <c r="B7" s="3625" t="s">
        <v>1267</v>
      </c>
      <c r="C7" s="3626"/>
      <c r="D7" s="3626"/>
      <c r="E7" s="3626"/>
      <c r="F7" s="3627"/>
      <c r="G7" s="3655"/>
      <c r="H7" s="3655"/>
      <c r="I7" s="3655"/>
      <c r="J7" s="3655"/>
      <c r="K7" s="3655"/>
      <c r="L7" s="3655"/>
      <c r="M7" s="3655"/>
      <c r="N7" s="3655"/>
      <c r="O7" s="3655"/>
      <c r="P7" s="3655"/>
      <c r="Q7" s="3655"/>
      <c r="R7" s="3655"/>
      <c r="S7" s="3655"/>
      <c r="T7" s="3655"/>
      <c r="U7" s="3655"/>
      <c r="V7" s="3655"/>
      <c r="W7" s="3655"/>
      <c r="X7" s="3655"/>
      <c r="Y7" s="3656"/>
    </row>
    <row r="8" spans="2:29" ht="23.25" customHeight="1">
      <c r="B8" s="3625" t="s">
        <v>1268</v>
      </c>
      <c r="C8" s="3626"/>
      <c r="D8" s="3626"/>
      <c r="E8" s="3626"/>
      <c r="F8" s="3627"/>
      <c r="G8" s="1182"/>
      <c r="H8" s="1267" t="s">
        <v>32</v>
      </c>
      <c r="I8" s="1182" t="s">
        <v>161</v>
      </c>
      <c r="J8" s="1182"/>
      <c r="K8" s="1182"/>
      <c r="L8" s="1267" t="s">
        <v>32</v>
      </c>
      <c r="M8" s="1182" t="s">
        <v>1614</v>
      </c>
      <c r="N8" s="1182"/>
      <c r="O8" s="1182"/>
      <c r="P8" s="1267" t="s">
        <v>32</v>
      </c>
      <c r="Q8" s="1182" t="s">
        <v>163</v>
      </c>
      <c r="R8" s="1182"/>
      <c r="S8" s="1182"/>
      <c r="T8" s="1182"/>
      <c r="U8" s="1182"/>
      <c r="V8" s="1182"/>
      <c r="W8" s="1182"/>
      <c r="X8" s="1182"/>
      <c r="Y8" s="1183"/>
      <c r="AC8" s="1272" t="s">
        <v>245</v>
      </c>
    </row>
    <row r="9" spans="2:29" ht="23.25" customHeight="1">
      <c r="B9" s="3625" t="s">
        <v>1269</v>
      </c>
      <c r="C9" s="3626"/>
      <c r="D9" s="3626"/>
      <c r="E9" s="3626"/>
      <c r="F9" s="3627"/>
      <c r="G9" s="1267" t="s">
        <v>32</v>
      </c>
      <c r="H9" s="1284" t="s">
        <v>1615</v>
      </c>
      <c r="I9" s="1284"/>
      <c r="J9" s="1284"/>
      <c r="K9" s="1284"/>
      <c r="L9" s="1284"/>
      <c r="M9" s="1284"/>
      <c r="N9" s="1284"/>
      <c r="O9" s="1267" t="s">
        <v>32</v>
      </c>
      <c r="P9" s="1284" t="s">
        <v>1616</v>
      </c>
      <c r="Q9" s="1284"/>
      <c r="R9" s="1284"/>
      <c r="S9" s="1267" t="s">
        <v>32</v>
      </c>
      <c r="T9" s="1284" t="s">
        <v>1617</v>
      </c>
      <c r="U9" s="1284"/>
      <c r="V9" s="1284"/>
      <c r="W9" s="1284"/>
      <c r="X9" s="1284"/>
      <c r="Y9" s="1285"/>
      <c r="AC9" s="691" t="s">
        <v>246</v>
      </c>
    </row>
    <row r="10" spans="2:29" ht="3" customHeight="1">
      <c r="B10" s="1268"/>
      <c r="C10" s="1268"/>
      <c r="D10" s="1268"/>
      <c r="E10" s="1268"/>
      <c r="F10" s="1268"/>
      <c r="G10" s="693"/>
      <c r="H10" s="693"/>
      <c r="I10" s="693"/>
      <c r="J10" s="693"/>
      <c r="K10" s="693"/>
      <c r="L10" s="693"/>
      <c r="M10" s="693"/>
      <c r="N10" s="693"/>
      <c r="O10" s="693"/>
      <c r="P10" s="693"/>
      <c r="Q10" s="693"/>
      <c r="R10" s="693"/>
      <c r="S10" s="693"/>
      <c r="T10" s="693"/>
      <c r="U10" s="693"/>
      <c r="V10" s="693"/>
      <c r="W10" s="693"/>
      <c r="X10" s="693"/>
      <c r="Y10" s="693"/>
      <c r="AC10" s="691"/>
    </row>
    <row r="11" spans="2:29" ht="13.5" customHeight="1">
      <c r="B11" s="3622" t="s">
        <v>1270</v>
      </c>
      <c r="C11" s="3622"/>
      <c r="D11" s="3622"/>
      <c r="E11" s="3622"/>
      <c r="F11" s="3622"/>
      <c r="G11" s="3622"/>
      <c r="H11" s="3622"/>
      <c r="I11" s="3622"/>
      <c r="J11" s="3622"/>
      <c r="K11" s="3622"/>
      <c r="L11" s="3622"/>
      <c r="M11" s="3622"/>
      <c r="N11" s="3622"/>
      <c r="O11" s="3622"/>
      <c r="P11" s="3622"/>
      <c r="Q11" s="3622"/>
      <c r="R11" s="3622"/>
      <c r="S11" s="3622"/>
      <c r="T11" s="3622"/>
      <c r="U11" s="3622"/>
      <c r="V11" s="3622"/>
      <c r="W11" s="3622"/>
      <c r="X11" s="3622"/>
      <c r="Y11" s="3622"/>
      <c r="AC11" s="691"/>
    </row>
    <row r="12" spans="2:29" ht="6" customHeight="1"/>
    <row r="13" spans="2:29" ht="18.75" customHeight="1">
      <c r="B13" s="694"/>
      <c r="C13" s="1275" t="s">
        <v>1271</v>
      </c>
      <c r="D13" s="1275"/>
      <c r="E13" s="1275"/>
      <c r="F13" s="1275"/>
      <c r="G13" s="1275"/>
      <c r="H13" s="1275"/>
      <c r="I13" s="1275"/>
      <c r="J13" s="1275"/>
      <c r="K13" s="1275"/>
      <c r="L13" s="1275"/>
      <c r="M13" s="1275"/>
      <c r="N13" s="1275"/>
      <c r="O13" s="1275"/>
      <c r="P13" s="1275"/>
      <c r="Q13" s="1275"/>
      <c r="R13" s="1275"/>
      <c r="S13" s="1275"/>
      <c r="T13" s="1275"/>
      <c r="U13" s="1275"/>
      <c r="V13" s="3613" t="s">
        <v>32</v>
      </c>
      <c r="W13" s="3644" t="s">
        <v>244</v>
      </c>
      <c r="X13" s="3609" t="s">
        <v>32</v>
      </c>
      <c r="Y13" s="3640" t="s">
        <v>243</v>
      </c>
    </row>
    <row r="14" spans="2:29" ht="18.75" customHeight="1">
      <c r="B14" s="1181"/>
      <c r="C14" s="1272" t="s">
        <v>1306</v>
      </c>
      <c r="V14" s="3643"/>
      <c r="W14" s="3645"/>
      <c r="X14" s="3647"/>
      <c r="Y14" s="3641"/>
    </row>
    <row r="15" spans="2:29" ht="18.75" customHeight="1">
      <c r="B15" s="1181"/>
      <c r="D15" s="3631" t="s">
        <v>1273</v>
      </c>
      <c r="E15" s="3632"/>
      <c r="F15" s="3632"/>
      <c r="G15" s="3632"/>
      <c r="H15" s="3632"/>
      <c r="I15" s="3632"/>
      <c r="J15" s="3633"/>
      <c r="K15" s="1270" t="s">
        <v>1274</v>
      </c>
      <c r="L15" s="1271"/>
      <c r="M15" s="3629"/>
      <c r="N15" s="3629"/>
      <c r="O15" s="1269" t="s">
        <v>16</v>
      </c>
      <c r="P15" s="1270" t="s">
        <v>1275</v>
      </c>
      <c r="Q15" s="1271"/>
      <c r="R15" s="3629"/>
      <c r="S15" s="3629"/>
      <c r="T15" s="1269" t="s">
        <v>16</v>
      </c>
      <c r="U15" s="1273"/>
      <c r="V15" s="3643"/>
      <c r="W15" s="3645"/>
      <c r="X15" s="3647"/>
      <c r="Y15" s="3641"/>
    </row>
    <row r="16" spans="2:29" ht="7.5" customHeight="1">
      <c r="B16" s="1181"/>
      <c r="S16" s="699"/>
      <c r="T16" s="699"/>
      <c r="U16" s="699"/>
      <c r="V16" s="3643"/>
      <c r="W16" s="3645"/>
      <c r="X16" s="3647"/>
      <c r="Y16" s="3641"/>
    </row>
    <row r="17" spans="2:25" ht="18.75" customHeight="1">
      <c r="B17" s="1181"/>
      <c r="D17" s="3634" t="s">
        <v>1276</v>
      </c>
      <c r="E17" s="3635"/>
      <c r="F17" s="3635"/>
      <c r="G17" s="3635"/>
      <c r="H17" s="3635"/>
      <c r="I17" s="3635"/>
      <c r="J17" s="3636"/>
      <c r="K17" s="1270" t="s">
        <v>1274</v>
      </c>
      <c r="L17" s="1271"/>
      <c r="M17" s="3629"/>
      <c r="N17" s="3629"/>
      <c r="O17" s="1269" t="s">
        <v>16</v>
      </c>
      <c r="P17" s="1270" t="s">
        <v>1275</v>
      </c>
      <c r="Q17" s="1271"/>
      <c r="R17" s="3629"/>
      <c r="S17" s="3629"/>
      <c r="T17" s="1269" t="s">
        <v>16</v>
      </c>
      <c r="U17" s="1273"/>
      <c r="V17" s="3643"/>
      <c r="W17" s="3645"/>
      <c r="X17" s="3647"/>
      <c r="Y17" s="3641"/>
    </row>
    <row r="18" spans="2:25" ht="18.75" customHeight="1">
      <c r="B18" s="1181"/>
      <c r="C18" s="1272" t="s">
        <v>1307</v>
      </c>
      <c r="V18" s="3643"/>
      <c r="W18" s="3645"/>
      <c r="X18" s="3647"/>
      <c r="Y18" s="3641"/>
    </row>
    <row r="19" spans="2:25" ht="18.75" customHeight="1">
      <c r="B19" s="1181"/>
      <c r="D19" s="1276" t="s">
        <v>1602</v>
      </c>
      <c r="E19" s="1276"/>
      <c r="F19" s="1276"/>
      <c r="G19" s="3610"/>
      <c r="H19" s="3610"/>
      <c r="I19" s="3610"/>
      <c r="J19" s="3610"/>
      <c r="K19" s="3610"/>
      <c r="L19" s="3610"/>
      <c r="M19" s="3610"/>
      <c r="N19" s="1276" t="s">
        <v>1308</v>
      </c>
      <c r="O19" s="1276"/>
      <c r="P19" s="1276"/>
      <c r="V19" s="3643"/>
      <c r="W19" s="3645"/>
      <c r="X19" s="3647"/>
      <c r="Y19" s="3641"/>
    </row>
    <row r="20" spans="2:25" ht="3" customHeight="1">
      <c r="B20" s="1181"/>
      <c r="V20" s="3643"/>
      <c r="W20" s="3645"/>
      <c r="X20" s="3647"/>
      <c r="Y20" s="3641"/>
    </row>
    <row r="21" spans="2:25" ht="18.75" customHeight="1">
      <c r="B21" s="1181"/>
      <c r="D21" s="3631" t="s">
        <v>1273</v>
      </c>
      <c r="E21" s="3632"/>
      <c r="F21" s="3632"/>
      <c r="G21" s="3632"/>
      <c r="H21" s="3632"/>
      <c r="I21" s="3632"/>
      <c r="J21" s="3633"/>
      <c r="K21" s="1270" t="s">
        <v>1274</v>
      </c>
      <c r="L21" s="1271"/>
      <c r="M21" s="3629"/>
      <c r="N21" s="3629"/>
      <c r="O21" s="1269" t="s">
        <v>16</v>
      </c>
      <c r="P21" s="1270" t="s">
        <v>1275</v>
      </c>
      <c r="Q21" s="1271"/>
      <c r="R21" s="3629"/>
      <c r="S21" s="3629"/>
      <c r="T21" s="1269" t="s">
        <v>16</v>
      </c>
      <c r="U21" s="1273"/>
      <c r="V21" s="3643"/>
      <c r="W21" s="3645"/>
      <c r="X21" s="3647"/>
      <c r="Y21" s="3641"/>
    </row>
    <row r="22" spans="2:25" ht="7.5" customHeight="1">
      <c r="B22" s="1181"/>
      <c r="S22" s="699"/>
      <c r="T22" s="699"/>
      <c r="U22" s="699"/>
      <c r="V22" s="3643"/>
      <c r="W22" s="3645"/>
      <c r="X22" s="3647"/>
      <c r="Y22" s="3641"/>
    </row>
    <row r="23" spans="2:25" ht="18.75" customHeight="1">
      <c r="B23" s="1181"/>
      <c r="D23" s="3634" t="s">
        <v>1276</v>
      </c>
      <c r="E23" s="3635"/>
      <c r="F23" s="3635"/>
      <c r="G23" s="3635"/>
      <c r="H23" s="3635"/>
      <c r="I23" s="3635"/>
      <c r="J23" s="3636"/>
      <c r="K23" s="1270" t="s">
        <v>1274</v>
      </c>
      <c r="L23" s="1271"/>
      <c r="M23" s="3629"/>
      <c r="N23" s="3629"/>
      <c r="O23" s="1269" t="s">
        <v>16</v>
      </c>
      <c r="P23" s="1270" t="s">
        <v>1275</v>
      </c>
      <c r="Q23" s="1271"/>
      <c r="R23" s="3629"/>
      <c r="S23" s="3629"/>
      <c r="T23" s="1269" t="s">
        <v>16</v>
      </c>
      <c r="U23" s="1273"/>
      <c r="V23" s="3643"/>
      <c r="W23" s="3645"/>
      <c r="X23" s="3647"/>
      <c r="Y23" s="3641"/>
    </row>
    <row r="24" spans="2:25" ht="7.5" customHeight="1">
      <c r="B24" s="1181"/>
      <c r="V24" s="3643"/>
      <c r="W24" s="3645"/>
      <c r="X24" s="3647"/>
      <c r="Y24" s="3641"/>
    </row>
    <row r="25" spans="2:25" ht="18.75" customHeight="1">
      <c r="B25" s="1181"/>
      <c r="D25" s="1276" t="s">
        <v>1309</v>
      </c>
      <c r="E25" s="1276"/>
      <c r="F25" s="1276"/>
      <c r="G25" s="3610"/>
      <c r="H25" s="3610"/>
      <c r="I25" s="3610"/>
      <c r="J25" s="3610"/>
      <c r="K25" s="3610"/>
      <c r="L25" s="3610"/>
      <c r="M25" s="3610"/>
      <c r="N25" s="1276" t="s">
        <v>1310</v>
      </c>
      <c r="O25" s="1276"/>
      <c r="P25" s="1276"/>
      <c r="V25" s="3643"/>
      <c r="W25" s="3645"/>
      <c r="X25" s="3647"/>
      <c r="Y25" s="3641"/>
    </row>
    <row r="26" spans="2:25" ht="3" customHeight="1">
      <c r="B26" s="1181"/>
      <c r="V26" s="3643"/>
      <c r="W26" s="3645"/>
      <c r="X26" s="3647"/>
      <c r="Y26" s="3641"/>
    </row>
    <row r="27" spans="2:25" ht="18.75" customHeight="1">
      <c r="B27" s="1181"/>
      <c r="D27" s="3631" t="s">
        <v>1273</v>
      </c>
      <c r="E27" s="3632"/>
      <c r="F27" s="3632"/>
      <c r="G27" s="3632"/>
      <c r="H27" s="3632"/>
      <c r="I27" s="3632"/>
      <c r="J27" s="3633"/>
      <c r="K27" s="1270" t="s">
        <v>1274</v>
      </c>
      <c r="L27" s="1271"/>
      <c r="M27" s="3629"/>
      <c r="N27" s="3629"/>
      <c r="O27" s="1269" t="s">
        <v>16</v>
      </c>
      <c r="P27" s="1270" t="s">
        <v>1275</v>
      </c>
      <c r="Q27" s="1271"/>
      <c r="R27" s="3629"/>
      <c r="S27" s="3629"/>
      <c r="T27" s="1269" t="s">
        <v>16</v>
      </c>
      <c r="U27" s="1273"/>
      <c r="V27" s="3643"/>
      <c r="W27" s="3645"/>
      <c r="X27" s="3647"/>
      <c r="Y27" s="3641"/>
    </row>
    <row r="28" spans="2:25" ht="7.5" customHeight="1">
      <c r="B28" s="1181"/>
      <c r="S28" s="699"/>
      <c r="T28" s="699"/>
      <c r="U28" s="699"/>
      <c r="V28" s="3643"/>
      <c r="W28" s="3645"/>
      <c r="X28" s="3647"/>
      <c r="Y28" s="3641"/>
    </row>
    <row r="29" spans="2:25" ht="18.75" customHeight="1">
      <c r="B29" s="1181"/>
      <c r="D29" s="3634" t="s">
        <v>1276</v>
      </c>
      <c r="E29" s="3635"/>
      <c r="F29" s="3635"/>
      <c r="G29" s="3635"/>
      <c r="H29" s="3635"/>
      <c r="I29" s="3635"/>
      <c r="J29" s="3636"/>
      <c r="K29" s="1270" t="s">
        <v>1274</v>
      </c>
      <c r="L29" s="1271"/>
      <c r="M29" s="3629"/>
      <c r="N29" s="3629"/>
      <c r="O29" s="1269" t="s">
        <v>16</v>
      </c>
      <c r="P29" s="1270" t="s">
        <v>1275</v>
      </c>
      <c r="Q29" s="1271"/>
      <c r="R29" s="3629"/>
      <c r="S29" s="3629"/>
      <c r="T29" s="1269" t="s">
        <v>16</v>
      </c>
      <c r="U29" s="1273"/>
      <c r="V29" s="3643"/>
      <c r="W29" s="3645"/>
      <c r="X29" s="3647"/>
      <c r="Y29" s="3641"/>
    </row>
    <row r="30" spans="2:25" ht="18.75" customHeight="1">
      <c r="B30" s="1181"/>
      <c r="D30" s="1272" t="s">
        <v>1277</v>
      </c>
      <c r="V30" s="3643"/>
      <c r="W30" s="3645"/>
      <c r="X30" s="3647"/>
      <c r="Y30" s="3641"/>
    </row>
    <row r="31" spans="2:25" ht="18.75" customHeight="1">
      <c r="B31" s="700"/>
      <c r="C31" s="701"/>
      <c r="D31" s="701" t="s">
        <v>1311</v>
      </c>
      <c r="E31" s="701"/>
      <c r="F31" s="701"/>
      <c r="G31" s="701"/>
      <c r="H31" s="701"/>
      <c r="I31" s="701"/>
      <c r="J31" s="701"/>
      <c r="K31" s="701"/>
      <c r="L31" s="701"/>
      <c r="M31" s="701"/>
      <c r="N31" s="701"/>
      <c r="O31" s="701"/>
      <c r="P31" s="701"/>
      <c r="Q31" s="701"/>
      <c r="R31" s="701"/>
      <c r="S31" s="701"/>
      <c r="T31" s="701"/>
      <c r="U31" s="701"/>
      <c r="V31" s="3650"/>
      <c r="W31" s="3651"/>
      <c r="X31" s="3652"/>
      <c r="Y31" s="3653"/>
    </row>
    <row r="32" spans="2:25" ht="18.75" customHeight="1">
      <c r="B32" s="1181"/>
      <c r="C32" s="1272" t="s">
        <v>1278</v>
      </c>
      <c r="V32" s="3615" t="s">
        <v>32</v>
      </c>
      <c r="W32" s="3648" t="s">
        <v>244</v>
      </c>
      <c r="X32" s="3617" t="s">
        <v>32</v>
      </c>
      <c r="Y32" s="3649" t="s">
        <v>243</v>
      </c>
    </row>
    <row r="33" spans="2:25" ht="18.75" customHeight="1">
      <c r="B33" s="1181"/>
      <c r="C33" s="1272" t="s">
        <v>1312</v>
      </c>
      <c r="V33" s="3643"/>
      <c r="W33" s="3645"/>
      <c r="X33" s="3647"/>
      <c r="Y33" s="3641"/>
    </row>
    <row r="34" spans="2:25" ht="18.75" customHeight="1">
      <c r="B34" s="1181"/>
      <c r="D34" s="1272" t="s">
        <v>1313</v>
      </c>
      <c r="V34" s="3614"/>
      <c r="W34" s="3646"/>
      <c r="X34" s="3610"/>
      <c r="Y34" s="3642"/>
    </row>
    <row r="35" spans="2:25" ht="18.75" customHeight="1">
      <c r="B35" s="694"/>
      <c r="C35" s="1275" t="s">
        <v>1314</v>
      </c>
      <c r="D35" s="1275"/>
      <c r="E35" s="1275"/>
      <c r="F35" s="1275"/>
      <c r="G35" s="1275"/>
      <c r="H35" s="1275"/>
      <c r="I35" s="1275"/>
      <c r="J35" s="1275"/>
      <c r="K35" s="1275"/>
      <c r="L35" s="1275"/>
      <c r="M35" s="1275"/>
      <c r="N35" s="1275"/>
      <c r="O35" s="1275"/>
      <c r="P35" s="1275"/>
      <c r="Q35" s="1275"/>
      <c r="R35" s="1275"/>
      <c r="S35" s="1275"/>
      <c r="T35" s="1275"/>
      <c r="U35" s="1275"/>
      <c r="V35" s="1274" t="s">
        <v>32</v>
      </c>
      <c r="W35" s="1286" t="s">
        <v>244</v>
      </c>
      <c r="X35" s="1267" t="s">
        <v>32</v>
      </c>
      <c r="Y35" s="1287" t="s">
        <v>243</v>
      </c>
    </row>
    <row r="36" spans="2:25" ht="18.75" customHeight="1">
      <c r="B36" s="1270"/>
      <c r="C36" s="1271" t="s">
        <v>1315</v>
      </c>
      <c r="D36" s="1271"/>
      <c r="E36" s="1271"/>
      <c r="F36" s="1271"/>
      <c r="G36" s="1271"/>
      <c r="H36" s="1271"/>
      <c r="I36" s="1271"/>
      <c r="J36" s="1271"/>
      <c r="K36" s="1271"/>
      <c r="L36" s="1271"/>
      <c r="M36" s="1271"/>
      <c r="N36" s="1271"/>
      <c r="O36" s="1271"/>
      <c r="P36" s="1271"/>
      <c r="Q36" s="1271"/>
      <c r="R36" s="1271"/>
      <c r="S36" s="1271"/>
      <c r="T36" s="1271"/>
      <c r="U36" s="1271"/>
      <c r="V36" s="1274" t="s">
        <v>32</v>
      </c>
      <c r="W36" s="1286" t="s">
        <v>244</v>
      </c>
      <c r="X36" s="1267" t="s">
        <v>32</v>
      </c>
      <c r="Y36" s="1287" t="s">
        <v>243</v>
      </c>
    </row>
    <row r="37" spans="2:25" ht="18.75" customHeight="1">
      <c r="B37" s="1181"/>
      <c r="C37" s="1272" t="s">
        <v>1316</v>
      </c>
      <c r="V37" s="1274" t="s">
        <v>32</v>
      </c>
      <c r="W37" s="1286" t="s">
        <v>244</v>
      </c>
      <c r="X37" s="1267" t="s">
        <v>32</v>
      </c>
      <c r="Y37" s="1287" t="s">
        <v>243</v>
      </c>
    </row>
    <row r="38" spans="2:25" ht="18.75" customHeight="1">
      <c r="B38" s="694"/>
      <c r="C38" s="1275" t="s">
        <v>1317</v>
      </c>
      <c r="D38" s="1275"/>
      <c r="E38" s="1275"/>
      <c r="F38" s="1275"/>
      <c r="G38" s="1275"/>
      <c r="H38" s="1275"/>
      <c r="I38" s="1275"/>
      <c r="J38" s="1275"/>
      <c r="K38" s="1275"/>
      <c r="L38" s="1275"/>
      <c r="M38" s="1275"/>
      <c r="N38" s="1275"/>
      <c r="O38" s="1275"/>
      <c r="P38" s="1275"/>
      <c r="Q38" s="1275"/>
      <c r="R38" s="1275"/>
      <c r="S38" s="1275"/>
      <c r="T38" s="1275"/>
      <c r="U38" s="1275"/>
      <c r="V38" s="1274" t="s">
        <v>32</v>
      </c>
      <c r="W38" s="1286" t="s">
        <v>244</v>
      </c>
      <c r="X38" s="1267" t="s">
        <v>32</v>
      </c>
      <c r="Y38" s="1287" t="s">
        <v>243</v>
      </c>
    </row>
    <row r="39" spans="2:25" ht="18.75" customHeight="1">
      <c r="B39" s="1270"/>
      <c r="C39" s="1271" t="s">
        <v>1318</v>
      </c>
      <c r="D39" s="1271"/>
      <c r="E39" s="1271"/>
      <c r="F39" s="1271"/>
      <c r="G39" s="1271"/>
      <c r="H39" s="1271"/>
      <c r="I39" s="1271"/>
      <c r="J39" s="1271"/>
      <c r="K39" s="1271"/>
      <c r="L39" s="1271"/>
      <c r="M39" s="1271"/>
      <c r="N39" s="1271"/>
      <c r="O39" s="1271"/>
      <c r="P39" s="1271"/>
      <c r="Q39" s="1271"/>
      <c r="R39" s="1271"/>
      <c r="S39" s="1271"/>
      <c r="T39" s="1271"/>
      <c r="U39" s="1271"/>
      <c r="V39" s="1274" t="s">
        <v>32</v>
      </c>
      <c r="W39" s="1286" t="s">
        <v>244</v>
      </c>
      <c r="X39" s="1267" t="s">
        <v>32</v>
      </c>
      <c r="Y39" s="1287" t="s">
        <v>243</v>
      </c>
    </row>
    <row r="40" spans="2:25" ht="18.75" customHeight="1">
      <c r="B40" s="694"/>
      <c r="C40" s="1275" t="s">
        <v>1319</v>
      </c>
      <c r="D40" s="1275"/>
      <c r="E40" s="1275"/>
      <c r="F40" s="1275"/>
      <c r="G40" s="1275"/>
      <c r="H40" s="1275"/>
      <c r="I40" s="1275"/>
      <c r="J40" s="1275"/>
      <c r="K40" s="1275"/>
      <c r="L40" s="1275"/>
      <c r="M40" s="1275"/>
      <c r="N40" s="1275"/>
      <c r="O40" s="1275"/>
      <c r="P40" s="1275"/>
      <c r="Q40" s="1275"/>
      <c r="R40" s="1275"/>
      <c r="S40" s="1275"/>
      <c r="T40" s="1275"/>
      <c r="U40" s="1275"/>
      <c r="V40" s="3613" t="s">
        <v>32</v>
      </c>
      <c r="W40" s="3644" t="s">
        <v>244</v>
      </c>
      <c r="X40" s="3609" t="s">
        <v>32</v>
      </c>
      <c r="Y40" s="3640" t="s">
        <v>243</v>
      </c>
    </row>
    <row r="41" spans="2:25" ht="18.75" customHeight="1">
      <c r="B41" s="703"/>
      <c r="C41" s="1276" t="s">
        <v>1320</v>
      </c>
      <c r="D41" s="1276"/>
      <c r="E41" s="1276"/>
      <c r="F41" s="1276"/>
      <c r="G41" s="1276"/>
      <c r="H41" s="1276"/>
      <c r="I41" s="1276"/>
      <c r="J41" s="1276"/>
      <c r="K41" s="1276"/>
      <c r="L41" s="1276"/>
      <c r="M41" s="1276"/>
      <c r="N41" s="1276"/>
      <c r="O41" s="1276"/>
      <c r="P41" s="1276"/>
      <c r="Q41" s="1276"/>
      <c r="R41" s="1276"/>
      <c r="S41" s="1276"/>
      <c r="T41" s="1276"/>
      <c r="U41" s="1276"/>
      <c r="V41" s="3614"/>
      <c r="W41" s="3646"/>
      <c r="X41" s="3610"/>
      <c r="Y41" s="3642"/>
    </row>
    <row r="42" spans="2:25" ht="18.75" customHeight="1">
      <c r="B42" s="694"/>
      <c r="C42" s="1275" t="s">
        <v>1321</v>
      </c>
      <c r="D42" s="1275"/>
      <c r="E42" s="1275"/>
      <c r="F42" s="1275"/>
      <c r="G42" s="1275"/>
      <c r="H42" s="1275"/>
      <c r="I42" s="1275"/>
      <c r="J42" s="1275"/>
      <c r="K42" s="1275"/>
      <c r="L42" s="1275"/>
      <c r="M42" s="1275"/>
      <c r="N42" s="1275"/>
      <c r="O42" s="1275"/>
      <c r="P42" s="1275"/>
      <c r="Q42" s="1275"/>
      <c r="R42" s="1275"/>
      <c r="S42" s="1275"/>
      <c r="T42" s="1275"/>
      <c r="U42" s="1275"/>
      <c r="V42" s="1274" t="s">
        <v>32</v>
      </c>
      <c r="W42" s="1286" t="s">
        <v>244</v>
      </c>
      <c r="X42" s="1267" t="s">
        <v>32</v>
      </c>
      <c r="Y42" s="1287" t="s">
        <v>243</v>
      </c>
    </row>
    <row r="43" spans="2:25" ht="18.75" customHeight="1">
      <c r="B43" s="694"/>
      <c r="C43" s="1275" t="s">
        <v>1322</v>
      </c>
      <c r="D43" s="1275"/>
      <c r="E43" s="1275"/>
      <c r="F43" s="1275"/>
      <c r="G43" s="1275"/>
      <c r="H43" s="1275"/>
      <c r="I43" s="1275"/>
      <c r="J43" s="1275"/>
      <c r="K43" s="1275"/>
      <c r="L43" s="1275"/>
      <c r="M43" s="1275"/>
      <c r="N43" s="1275"/>
      <c r="O43" s="1275"/>
      <c r="P43" s="1275"/>
      <c r="Q43" s="1275"/>
      <c r="R43" s="1275"/>
      <c r="S43" s="1275"/>
      <c r="T43" s="1275"/>
      <c r="U43" s="1275"/>
      <c r="V43" s="1274" t="s">
        <v>32</v>
      </c>
      <c r="W43" s="1286" t="s">
        <v>244</v>
      </c>
      <c r="X43" s="1267" t="s">
        <v>32</v>
      </c>
      <c r="Y43" s="1287" t="s">
        <v>243</v>
      </c>
    </row>
    <row r="44" spans="2:25" ht="18.75" customHeight="1">
      <c r="B44" s="694"/>
      <c r="C44" s="1275" t="s">
        <v>1323</v>
      </c>
      <c r="D44" s="1275"/>
      <c r="E44" s="1275"/>
      <c r="F44" s="1275"/>
      <c r="G44" s="1275"/>
      <c r="H44" s="1275"/>
      <c r="I44" s="1275"/>
      <c r="J44" s="1275"/>
      <c r="K44" s="1275"/>
      <c r="L44" s="1275"/>
      <c r="M44" s="1275"/>
      <c r="N44" s="1275"/>
      <c r="O44" s="1275"/>
      <c r="P44" s="1275"/>
      <c r="Q44" s="1275"/>
      <c r="R44" s="1275"/>
      <c r="S44" s="1275"/>
      <c r="T44" s="1275"/>
      <c r="U44" s="1275"/>
      <c r="V44" s="1274" t="s">
        <v>32</v>
      </c>
      <c r="W44" s="1286" t="s">
        <v>244</v>
      </c>
      <c r="X44" s="1267" t="s">
        <v>32</v>
      </c>
      <c r="Y44" s="1287" t="s">
        <v>243</v>
      </c>
    </row>
    <row r="45" spans="2:25" ht="18.75" customHeight="1">
      <c r="B45" s="694"/>
      <c r="C45" s="1275" t="s">
        <v>1324</v>
      </c>
      <c r="D45" s="1275"/>
      <c r="E45" s="1275"/>
      <c r="F45" s="1275"/>
      <c r="G45" s="1275"/>
      <c r="H45" s="1275"/>
      <c r="I45" s="1275"/>
      <c r="J45" s="1275"/>
      <c r="K45" s="1275"/>
      <c r="L45" s="1275"/>
      <c r="M45" s="1275"/>
      <c r="N45" s="1275"/>
      <c r="O45" s="1275"/>
      <c r="P45" s="1275"/>
      <c r="Q45" s="1275"/>
      <c r="R45" s="1275"/>
      <c r="S45" s="1275"/>
      <c r="T45" s="1275"/>
      <c r="U45" s="1275"/>
      <c r="V45" s="3613" t="s">
        <v>32</v>
      </c>
      <c r="W45" s="3644" t="s">
        <v>244</v>
      </c>
      <c r="X45" s="3609" t="s">
        <v>32</v>
      </c>
      <c r="Y45" s="3640" t="s">
        <v>243</v>
      </c>
    </row>
    <row r="46" spans="2:25" ht="18.75" customHeight="1">
      <c r="B46" s="1181"/>
      <c r="C46" s="1272" t="s">
        <v>1325</v>
      </c>
      <c r="V46" s="3643"/>
      <c r="W46" s="3645"/>
      <c r="X46" s="3647"/>
      <c r="Y46" s="3641"/>
    </row>
    <row r="47" spans="2:25" ht="18.75" customHeight="1">
      <c r="B47" s="1181"/>
      <c r="C47" s="1272" t="s">
        <v>1326</v>
      </c>
      <c r="V47" s="3614"/>
      <c r="W47" s="3646"/>
      <c r="X47" s="3610"/>
      <c r="Y47" s="3642"/>
    </row>
    <row r="48" spans="2:25" ht="18.75" customHeight="1">
      <c r="B48" s="1270"/>
      <c r="C48" s="1271" t="s">
        <v>1327</v>
      </c>
      <c r="D48" s="1271"/>
      <c r="E48" s="1271"/>
      <c r="F48" s="1271"/>
      <c r="G48" s="1271"/>
      <c r="H48" s="1271"/>
      <c r="I48" s="1271"/>
      <c r="J48" s="1271"/>
      <c r="K48" s="1271"/>
      <c r="L48" s="1271"/>
      <c r="M48" s="1271"/>
      <c r="N48" s="1271"/>
      <c r="O48" s="1271"/>
      <c r="P48" s="1271"/>
      <c r="Q48" s="1271"/>
      <c r="R48" s="1271"/>
      <c r="S48" s="1271"/>
      <c r="T48" s="1271"/>
      <c r="U48" s="1271"/>
      <c r="V48" s="1274" t="s">
        <v>32</v>
      </c>
      <c r="W48" s="1286" t="s">
        <v>244</v>
      </c>
      <c r="X48" s="1267" t="s">
        <v>32</v>
      </c>
      <c r="Y48" s="1287" t="s">
        <v>243</v>
      </c>
    </row>
    <row r="49" spans="1:25" ht="18.75" customHeight="1">
      <c r="A49" s="707"/>
      <c r="B49" s="1181"/>
      <c r="C49" s="1272" t="s">
        <v>1886</v>
      </c>
      <c r="V49" s="3613" t="s">
        <v>32</v>
      </c>
      <c r="W49" s="3644" t="s">
        <v>244</v>
      </c>
      <c r="X49" s="3609" t="s">
        <v>32</v>
      </c>
      <c r="Y49" s="3640" t="s">
        <v>243</v>
      </c>
    </row>
    <row r="50" spans="1:25" ht="18.75" customHeight="1">
      <c r="A50" s="707"/>
      <c r="B50" s="1181"/>
      <c r="C50" s="1272" t="s">
        <v>1887</v>
      </c>
      <c r="V50" s="3643"/>
      <c r="W50" s="3645"/>
      <c r="X50" s="3647"/>
      <c r="Y50" s="3641"/>
    </row>
    <row r="51" spans="1:25" ht="18.75" customHeight="1">
      <c r="A51" s="707"/>
      <c r="B51" s="1181"/>
      <c r="C51" s="3621" t="s">
        <v>1888</v>
      </c>
      <c r="D51" s="3621"/>
      <c r="E51" s="3621"/>
      <c r="F51" s="3621"/>
      <c r="G51" s="3621"/>
      <c r="H51" s="3621"/>
      <c r="I51" s="3621"/>
      <c r="J51" s="3621"/>
      <c r="K51" s="3621"/>
      <c r="L51" s="3621"/>
      <c r="M51" s="3621"/>
      <c r="N51" s="3621"/>
      <c r="O51" s="3621"/>
      <c r="P51" s="3621"/>
      <c r="Q51" s="3621"/>
      <c r="R51" s="3621"/>
      <c r="S51" s="3621"/>
      <c r="T51" s="3621"/>
      <c r="U51" s="3657"/>
      <c r="V51" s="3643"/>
      <c r="W51" s="3645"/>
      <c r="X51" s="3647"/>
      <c r="Y51" s="3641"/>
    </row>
    <row r="52" spans="1:25" ht="18.75" customHeight="1">
      <c r="A52" s="707"/>
      <c r="B52" s="1181"/>
      <c r="C52" s="1288"/>
      <c r="D52" s="3658" t="s">
        <v>1889</v>
      </c>
      <c r="E52" s="3658"/>
      <c r="F52" s="3658"/>
      <c r="G52" s="3658"/>
      <c r="H52" s="3658"/>
      <c r="I52" s="3658"/>
      <c r="J52" s="3658"/>
      <c r="K52" s="3658"/>
      <c r="L52" s="3658"/>
      <c r="M52" s="3658"/>
      <c r="N52" s="3658"/>
      <c r="O52" s="3658"/>
      <c r="P52" s="3658"/>
      <c r="Q52" s="3658"/>
      <c r="R52" s="3658"/>
      <c r="S52" s="3658"/>
      <c r="T52" s="3658"/>
      <c r="U52" s="3659"/>
      <c r="V52" s="3643"/>
      <c r="W52" s="3645"/>
      <c r="X52" s="3647"/>
      <c r="Y52" s="3641"/>
    </row>
    <row r="53" spans="1:25" ht="18.75" customHeight="1">
      <c r="A53" s="707"/>
      <c r="B53" s="1181"/>
      <c r="C53" s="1288"/>
      <c r="D53" s="3660"/>
      <c r="E53" s="3661"/>
      <c r="F53" s="3661"/>
      <c r="G53" s="3661"/>
      <c r="H53" s="3661"/>
      <c r="I53" s="3661"/>
      <c r="J53" s="3661"/>
      <c r="K53" s="3661"/>
      <c r="L53" s="3661"/>
      <c r="M53" s="3661"/>
      <c r="N53" s="3661"/>
      <c r="O53" s="3661"/>
      <c r="P53" s="3661"/>
      <c r="Q53" s="3661"/>
      <c r="R53" s="3661"/>
      <c r="S53" s="3661"/>
      <c r="T53" s="3662"/>
      <c r="U53" s="1288"/>
      <c r="V53" s="3643"/>
      <c r="W53" s="3645"/>
      <c r="X53" s="3647"/>
      <c r="Y53" s="3641"/>
    </row>
    <row r="54" spans="1:25" ht="18.75" customHeight="1">
      <c r="A54" s="707"/>
      <c r="B54" s="1181"/>
      <c r="C54" s="1288"/>
      <c r="D54" s="3663"/>
      <c r="E54" s="3664"/>
      <c r="F54" s="3664"/>
      <c r="G54" s="3664"/>
      <c r="H54" s="3664"/>
      <c r="I54" s="3664"/>
      <c r="J54" s="3664"/>
      <c r="K54" s="3664"/>
      <c r="L54" s="3664"/>
      <c r="M54" s="3664"/>
      <c r="N54" s="3664"/>
      <c r="O54" s="3664"/>
      <c r="P54" s="3664"/>
      <c r="Q54" s="3664"/>
      <c r="R54" s="3664"/>
      <c r="S54" s="3664"/>
      <c r="T54" s="3665"/>
      <c r="U54" s="1288"/>
      <c r="V54" s="3643"/>
      <c r="W54" s="3645"/>
      <c r="X54" s="3647"/>
      <c r="Y54" s="3641"/>
    </row>
    <row r="55" spans="1:25" ht="18.75" customHeight="1">
      <c r="A55" s="707"/>
      <c r="B55" s="1181"/>
      <c r="C55" s="1288"/>
      <c r="D55" s="3666"/>
      <c r="E55" s="3667"/>
      <c r="F55" s="3667"/>
      <c r="G55" s="3667"/>
      <c r="H55" s="3667"/>
      <c r="I55" s="3667"/>
      <c r="J55" s="3667"/>
      <c r="K55" s="3667"/>
      <c r="L55" s="3667"/>
      <c r="M55" s="3667"/>
      <c r="N55" s="3667"/>
      <c r="O55" s="3667"/>
      <c r="P55" s="3667"/>
      <c r="Q55" s="3667"/>
      <c r="R55" s="3667"/>
      <c r="S55" s="3667"/>
      <c r="T55" s="3668"/>
      <c r="U55" s="1288"/>
      <c r="V55" s="3643"/>
      <c r="W55" s="3645"/>
      <c r="X55" s="3647"/>
      <c r="Y55" s="3641"/>
    </row>
    <row r="56" spans="1:25" ht="19.5" customHeight="1">
      <c r="A56" s="707"/>
      <c r="B56" s="1181"/>
      <c r="C56" s="1272" t="s">
        <v>1890</v>
      </c>
      <c r="V56" s="3643"/>
      <c r="W56" s="3645"/>
      <c r="X56" s="3647"/>
      <c r="Y56" s="3641"/>
    </row>
    <row r="57" spans="1:25" ht="16.5" customHeight="1">
      <c r="A57" s="707"/>
      <c r="B57" s="1181"/>
      <c r="D57" s="3658" t="s">
        <v>1891</v>
      </c>
      <c r="E57" s="3658"/>
      <c r="F57" s="3658"/>
      <c r="G57" s="3658"/>
      <c r="H57" s="3658"/>
      <c r="I57" s="3658"/>
      <c r="J57" s="3658"/>
      <c r="K57" s="3658"/>
      <c r="L57" s="3658"/>
      <c r="M57" s="3658"/>
      <c r="N57" s="3658"/>
      <c r="O57" s="3658"/>
      <c r="P57" s="3658"/>
      <c r="Q57" s="3658"/>
      <c r="R57" s="3658"/>
      <c r="S57" s="3658"/>
      <c r="T57" s="3658"/>
      <c r="U57" s="3659"/>
      <c r="V57" s="3643"/>
      <c r="W57" s="3645"/>
      <c r="X57" s="3647"/>
      <c r="Y57" s="3641"/>
    </row>
    <row r="58" spans="1:25" ht="28.5" customHeight="1">
      <c r="A58" s="707"/>
      <c r="B58" s="703"/>
      <c r="C58" s="1272" t="s">
        <v>1328</v>
      </c>
      <c r="V58" s="3614"/>
      <c r="W58" s="3646"/>
      <c r="X58" s="3610"/>
      <c r="Y58" s="3642"/>
    </row>
    <row r="59" spans="1:25" ht="30" customHeight="1">
      <c r="A59" s="707"/>
      <c r="B59" s="1270"/>
      <c r="C59" s="1271" t="s">
        <v>1329</v>
      </c>
      <c r="D59" s="1271"/>
      <c r="E59" s="1271"/>
      <c r="F59" s="1271"/>
      <c r="G59" s="1271"/>
      <c r="H59" s="1271"/>
      <c r="I59" s="1271"/>
      <c r="J59" s="1271"/>
      <c r="K59" s="1271"/>
      <c r="L59" s="1271"/>
      <c r="M59" s="1271"/>
      <c r="N59" s="1271"/>
      <c r="O59" s="1271"/>
      <c r="P59" s="1271"/>
      <c r="Q59" s="1271"/>
      <c r="R59" s="1271"/>
      <c r="S59" s="1271"/>
      <c r="T59" s="1271"/>
      <c r="U59" s="1271"/>
      <c r="V59" s="1266" t="s">
        <v>32</v>
      </c>
      <c r="W59" s="1182" t="s">
        <v>244</v>
      </c>
      <c r="X59" s="1267" t="s">
        <v>32</v>
      </c>
      <c r="Y59" s="1183" t="s">
        <v>243</v>
      </c>
    </row>
    <row r="60" spans="1:25" ht="7.5" customHeight="1"/>
    <row r="61" spans="1:25" ht="6.75" customHeight="1"/>
    <row r="62" spans="1:25" ht="35.25" customHeight="1">
      <c r="B62" s="3621" t="s">
        <v>1330</v>
      </c>
      <c r="C62" s="3622"/>
      <c r="D62" s="3622"/>
      <c r="E62" s="3622"/>
      <c r="F62" s="3622"/>
      <c r="G62" s="3622"/>
      <c r="H62" s="3622"/>
      <c r="I62" s="3622"/>
      <c r="J62" s="3622"/>
      <c r="K62" s="3622"/>
      <c r="L62" s="3622"/>
      <c r="M62" s="3622"/>
      <c r="N62" s="3622"/>
      <c r="O62" s="3622"/>
      <c r="P62" s="3622"/>
      <c r="Q62" s="3622"/>
      <c r="R62" s="3622"/>
      <c r="S62" s="3622"/>
      <c r="T62" s="3622"/>
      <c r="U62" s="3622"/>
      <c r="V62" s="3622"/>
      <c r="W62" s="3622"/>
      <c r="X62" s="3622"/>
      <c r="Y62" s="3622"/>
    </row>
    <row r="63" spans="1:25" ht="30" customHeight="1">
      <c r="B63" s="3621" t="s">
        <v>1331</v>
      </c>
      <c r="C63" s="3622"/>
      <c r="D63" s="3622"/>
      <c r="E63" s="3622"/>
      <c r="F63" s="3622"/>
      <c r="G63" s="3622"/>
      <c r="H63" s="3622"/>
      <c r="I63" s="3622"/>
      <c r="J63" s="3622"/>
      <c r="K63" s="3622"/>
      <c r="L63" s="3622"/>
      <c r="M63" s="3622"/>
      <c r="N63" s="3622"/>
      <c r="O63" s="3622"/>
      <c r="P63" s="3622"/>
      <c r="Q63" s="3622"/>
      <c r="R63" s="3622"/>
      <c r="S63" s="3622"/>
      <c r="T63" s="3622"/>
      <c r="U63" s="3622"/>
      <c r="V63" s="3622"/>
      <c r="W63" s="3622"/>
      <c r="X63" s="3622"/>
      <c r="Y63" s="3622"/>
    </row>
    <row r="64" spans="1:25" ht="6" customHeight="1"/>
    <row r="65" spans="2:3">
      <c r="B65" s="1272" t="s">
        <v>1299</v>
      </c>
    </row>
    <row r="66" spans="2:3">
      <c r="C66" s="1272" t="s">
        <v>1332</v>
      </c>
    </row>
    <row r="67" spans="2:3">
      <c r="C67" s="1272" t="s">
        <v>1333</v>
      </c>
    </row>
    <row r="68" spans="2:3">
      <c r="C68" s="1272" t="s">
        <v>1334</v>
      </c>
    </row>
    <row r="69" spans="2:3">
      <c r="C69" s="1272" t="s">
        <v>1335</v>
      </c>
    </row>
  </sheetData>
  <mergeCells count="54">
    <mergeCell ref="B63:Y63"/>
    <mergeCell ref="C51:U51"/>
    <mergeCell ref="D52:U52"/>
    <mergeCell ref="D53:T55"/>
    <mergeCell ref="D57:U57"/>
    <mergeCell ref="B62:Y62"/>
    <mergeCell ref="M23:N23"/>
    <mergeCell ref="M27:N27"/>
    <mergeCell ref="B8:F8"/>
    <mergeCell ref="R2:Y2"/>
    <mergeCell ref="B4:Y4"/>
    <mergeCell ref="B5:Y5"/>
    <mergeCell ref="B7:F7"/>
    <mergeCell ref="G7:Y7"/>
    <mergeCell ref="M29:N29"/>
    <mergeCell ref="G25:M25"/>
    <mergeCell ref="B9:F9"/>
    <mergeCell ref="B11:Y11"/>
    <mergeCell ref="D15:J15"/>
    <mergeCell ref="D17:J17"/>
    <mergeCell ref="D21:J21"/>
    <mergeCell ref="G19:M19"/>
    <mergeCell ref="M15:N15"/>
    <mergeCell ref="R15:S15"/>
    <mergeCell ref="M17:N17"/>
    <mergeCell ref="R17:S17"/>
    <mergeCell ref="M21:N21"/>
    <mergeCell ref="R21:S21"/>
    <mergeCell ref="X13:X31"/>
    <mergeCell ref="Y13:Y31"/>
    <mergeCell ref="V40:V41"/>
    <mergeCell ref="W40:W41"/>
    <mergeCell ref="X40:X41"/>
    <mergeCell ref="Y40:Y41"/>
    <mergeCell ref="D23:J23"/>
    <mergeCell ref="D27:J27"/>
    <mergeCell ref="D29:J29"/>
    <mergeCell ref="V32:V34"/>
    <mergeCell ref="W32:W34"/>
    <mergeCell ref="X32:X34"/>
    <mergeCell ref="Y32:Y34"/>
    <mergeCell ref="R23:S23"/>
    <mergeCell ref="R27:S27"/>
    <mergeCell ref="R29:S29"/>
    <mergeCell ref="V13:V31"/>
    <mergeCell ref="W13:W31"/>
    <mergeCell ref="Y45:Y47"/>
    <mergeCell ref="V49:V58"/>
    <mergeCell ref="W49:W58"/>
    <mergeCell ref="X49:X58"/>
    <mergeCell ref="Y49:Y58"/>
    <mergeCell ref="V45:V47"/>
    <mergeCell ref="W45:W47"/>
    <mergeCell ref="X45:X47"/>
  </mergeCells>
  <phoneticPr fontId="1"/>
  <dataValidations count="1">
    <dataValidation type="list" allowBlank="1" showInputMessage="1" showErrorMessage="1" sqref="H8 L8 P8 O9 S9 G9 X13:X59 V13:V59" xr:uid="{4AE95DA2-3A59-40B3-BB09-77F19797A13D}">
      <formula1>$AC$8:$AC$9</formula1>
    </dataValidation>
  </dataValidations>
  <pageMargins left="0.7" right="0.7" top="0.75" bottom="0.75" header="0.3" footer="0.3"/>
  <pageSetup paperSize="9" scale="62"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D17FC-231B-462B-8F78-4A4C2AC6698E}">
  <sheetPr>
    <pageSetUpPr fitToPage="1"/>
  </sheetPr>
  <dimension ref="A1:AC48"/>
  <sheetViews>
    <sheetView view="pageBreakPreview" topLeftCell="A29" zoomScaleNormal="100" zoomScaleSheetLayoutView="100" workbookViewId="0">
      <selection activeCell="E2" sqref="E2"/>
    </sheetView>
  </sheetViews>
  <sheetFormatPr defaultColWidth="4" defaultRowHeight="13.5"/>
  <cols>
    <col min="1" max="1" width="2.125" style="1177" customWidth="1"/>
    <col min="2" max="2" width="2.375" style="1177" customWidth="1"/>
    <col min="3" max="20" width="4" style="1177" customWidth="1"/>
    <col min="21" max="21" width="4.75" style="1177" customWidth="1"/>
    <col min="22" max="25" width="2.625" style="1177" customWidth="1"/>
    <col min="26" max="26" width="2.125" style="1177" customWidth="1"/>
    <col min="27" max="28" width="4" style="1177"/>
    <col min="29" max="29" width="0" style="1177" hidden="1" customWidth="1"/>
    <col min="30" max="255" width="4" style="1177"/>
    <col min="256" max="256" width="1.75" style="1177" customWidth="1"/>
    <col min="257" max="257" width="2.125" style="1177" customWidth="1"/>
    <col min="258" max="258" width="2.375" style="1177" customWidth="1"/>
    <col min="259" max="277" width="4" style="1177" customWidth="1"/>
    <col min="278" max="281" width="2.375" style="1177" customWidth="1"/>
    <col min="282" max="282" width="2.125" style="1177" customWidth="1"/>
    <col min="283" max="511" width="4" style="1177"/>
    <col min="512" max="512" width="1.75" style="1177" customWidth="1"/>
    <col min="513" max="513" width="2.125" style="1177" customWidth="1"/>
    <col min="514" max="514" width="2.375" style="1177" customWidth="1"/>
    <col min="515" max="533" width="4" style="1177" customWidth="1"/>
    <col min="534" max="537" width="2.375" style="1177" customWidth="1"/>
    <col min="538" max="538" width="2.125" style="1177" customWidth="1"/>
    <col min="539" max="767" width="4" style="1177"/>
    <col min="768" max="768" width="1.75" style="1177" customWidth="1"/>
    <col min="769" max="769" width="2.125" style="1177" customWidth="1"/>
    <col min="770" max="770" width="2.375" style="1177" customWidth="1"/>
    <col min="771" max="789" width="4" style="1177" customWidth="1"/>
    <col min="790" max="793" width="2.375" style="1177" customWidth="1"/>
    <col min="794" max="794" width="2.125" style="1177" customWidth="1"/>
    <col min="795" max="1023" width="4" style="1177"/>
    <col min="1024" max="1024" width="1.75" style="1177" customWidth="1"/>
    <col min="1025" max="1025" width="2.125" style="1177" customWidth="1"/>
    <col min="1026" max="1026" width="2.375" style="1177" customWidth="1"/>
    <col min="1027" max="1045" width="4" style="1177" customWidth="1"/>
    <col min="1046" max="1049" width="2.375" style="1177" customWidth="1"/>
    <col min="1050" max="1050" width="2.125" style="1177" customWidth="1"/>
    <col min="1051" max="1279" width="4" style="1177"/>
    <col min="1280" max="1280" width="1.75" style="1177" customWidth="1"/>
    <col min="1281" max="1281" width="2.125" style="1177" customWidth="1"/>
    <col min="1282" max="1282" width="2.375" style="1177" customWidth="1"/>
    <col min="1283" max="1301" width="4" style="1177" customWidth="1"/>
    <col min="1302" max="1305" width="2.375" style="1177" customWidth="1"/>
    <col min="1306" max="1306" width="2.125" style="1177" customWidth="1"/>
    <col min="1307" max="1535" width="4" style="1177"/>
    <col min="1536" max="1536" width="1.75" style="1177" customWidth="1"/>
    <col min="1537" max="1537" width="2.125" style="1177" customWidth="1"/>
    <col min="1538" max="1538" width="2.375" style="1177" customWidth="1"/>
    <col min="1539" max="1557" width="4" style="1177" customWidth="1"/>
    <col min="1558" max="1561" width="2.375" style="1177" customWidth="1"/>
    <col min="1562" max="1562" width="2.125" style="1177" customWidth="1"/>
    <col min="1563" max="1791" width="4" style="1177"/>
    <col min="1792" max="1792" width="1.75" style="1177" customWidth="1"/>
    <col min="1793" max="1793" width="2.125" style="1177" customWidth="1"/>
    <col min="1794" max="1794" width="2.375" style="1177" customWidth="1"/>
    <col min="1795" max="1813" width="4" style="1177" customWidth="1"/>
    <col min="1814" max="1817" width="2.375" style="1177" customWidth="1"/>
    <col min="1818" max="1818" width="2.125" style="1177" customWidth="1"/>
    <col min="1819" max="2047" width="4" style="1177"/>
    <col min="2048" max="2048" width="1.75" style="1177" customWidth="1"/>
    <col min="2049" max="2049" width="2.125" style="1177" customWidth="1"/>
    <col min="2050" max="2050" width="2.375" style="1177" customWidth="1"/>
    <col min="2051" max="2069" width="4" style="1177" customWidth="1"/>
    <col min="2070" max="2073" width="2.375" style="1177" customWidth="1"/>
    <col min="2074" max="2074" width="2.125" style="1177" customWidth="1"/>
    <col min="2075" max="2303" width="4" style="1177"/>
    <col min="2304" max="2304" width="1.75" style="1177" customWidth="1"/>
    <col min="2305" max="2305" width="2.125" style="1177" customWidth="1"/>
    <col min="2306" max="2306" width="2.375" style="1177" customWidth="1"/>
    <col min="2307" max="2325" width="4" style="1177" customWidth="1"/>
    <col min="2326" max="2329" width="2.375" style="1177" customWidth="1"/>
    <col min="2330" max="2330" width="2.125" style="1177" customWidth="1"/>
    <col min="2331" max="2559" width="4" style="1177"/>
    <col min="2560" max="2560" width="1.75" style="1177" customWidth="1"/>
    <col min="2561" max="2561" width="2.125" style="1177" customWidth="1"/>
    <col min="2562" max="2562" width="2.375" style="1177" customWidth="1"/>
    <col min="2563" max="2581" width="4" style="1177" customWidth="1"/>
    <col min="2582" max="2585" width="2.375" style="1177" customWidth="1"/>
    <col min="2586" max="2586" width="2.125" style="1177" customWidth="1"/>
    <col min="2587" max="2815" width="4" style="1177"/>
    <col min="2816" max="2816" width="1.75" style="1177" customWidth="1"/>
    <col min="2817" max="2817" width="2.125" style="1177" customWidth="1"/>
    <col min="2818" max="2818" width="2.375" style="1177" customWidth="1"/>
    <col min="2819" max="2837" width="4" style="1177" customWidth="1"/>
    <col min="2838" max="2841" width="2.375" style="1177" customWidth="1"/>
    <col min="2842" max="2842" width="2.125" style="1177" customWidth="1"/>
    <col min="2843" max="3071" width="4" style="1177"/>
    <col min="3072" max="3072" width="1.75" style="1177" customWidth="1"/>
    <col min="3073" max="3073" width="2.125" style="1177" customWidth="1"/>
    <col min="3074" max="3074" width="2.375" style="1177" customWidth="1"/>
    <col min="3075" max="3093" width="4" style="1177" customWidth="1"/>
    <col min="3094" max="3097" width="2.375" style="1177" customWidth="1"/>
    <col min="3098" max="3098" width="2.125" style="1177" customWidth="1"/>
    <col min="3099" max="3327" width="4" style="1177"/>
    <col min="3328" max="3328" width="1.75" style="1177" customWidth="1"/>
    <col min="3329" max="3329" width="2.125" style="1177" customWidth="1"/>
    <col min="3330" max="3330" width="2.375" style="1177" customWidth="1"/>
    <col min="3331" max="3349" width="4" style="1177" customWidth="1"/>
    <col min="3350" max="3353" width="2.375" style="1177" customWidth="1"/>
    <col min="3354" max="3354" width="2.125" style="1177" customWidth="1"/>
    <col min="3355" max="3583" width="4" style="1177"/>
    <col min="3584" max="3584" width="1.75" style="1177" customWidth="1"/>
    <col min="3585" max="3585" width="2.125" style="1177" customWidth="1"/>
    <col min="3586" max="3586" width="2.375" style="1177" customWidth="1"/>
    <col min="3587" max="3605" width="4" style="1177" customWidth="1"/>
    <col min="3606" max="3609" width="2.375" style="1177" customWidth="1"/>
    <col min="3610" max="3610" width="2.125" style="1177" customWidth="1"/>
    <col min="3611" max="3839" width="4" style="1177"/>
    <col min="3840" max="3840" width="1.75" style="1177" customWidth="1"/>
    <col min="3841" max="3841" width="2.125" style="1177" customWidth="1"/>
    <col min="3842" max="3842" width="2.375" style="1177" customWidth="1"/>
    <col min="3843" max="3861" width="4" style="1177" customWidth="1"/>
    <col min="3862" max="3865" width="2.375" style="1177" customWidth="1"/>
    <col min="3866" max="3866" width="2.125" style="1177" customWidth="1"/>
    <col min="3867" max="4095" width="4" style="1177"/>
    <col min="4096" max="4096" width="1.75" style="1177" customWidth="1"/>
    <col min="4097" max="4097" width="2.125" style="1177" customWidth="1"/>
    <col min="4098" max="4098" width="2.375" style="1177" customWidth="1"/>
    <col min="4099" max="4117" width="4" style="1177" customWidth="1"/>
    <col min="4118" max="4121" width="2.375" style="1177" customWidth="1"/>
    <col min="4122" max="4122" width="2.125" style="1177" customWidth="1"/>
    <col min="4123" max="4351" width="4" style="1177"/>
    <col min="4352" max="4352" width="1.75" style="1177" customWidth="1"/>
    <col min="4353" max="4353" width="2.125" style="1177" customWidth="1"/>
    <col min="4354" max="4354" width="2.375" style="1177" customWidth="1"/>
    <col min="4355" max="4373" width="4" style="1177" customWidth="1"/>
    <col min="4374" max="4377" width="2.375" style="1177" customWidth="1"/>
    <col min="4378" max="4378" width="2.125" style="1177" customWidth="1"/>
    <col min="4379" max="4607" width="4" style="1177"/>
    <col min="4608" max="4608" width="1.75" style="1177" customWidth="1"/>
    <col min="4609" max="4609" width="2.125" style="1177" customWidth="1"/>
    <col min="4610" max="4610" width="2.375" style="1177" customWidth="1"/>
    <col min="4611" max="4629" width="4" style="1177" customWidth="1"/>
    <col min="4630" max="4633" width="2.375" style="1177" customWidth="1"/>
    <col min="4634" max="4634" width="2.125" style="1177" customWidth="1"/>
    <col min="4635" max="4863" width="4" style="1177"/>
    <col min="4864" max="4864" width="1.75" style="1177" customWidth="1"/>
    <col min="4865" max="4865" width="2.125" style="1177" customWidth="1"/>
    <col min="4866" max="4866" width="2.375" style="1177" customWidth="1"/>
    <col min="4867" max="4885" width="4" style="1177" customWidth="1"/>
    <col min="4886" max="4889" width="2.375" style="1177" customWidth="1"/>
    <col min="4890" max="4890" width="2.125" style="1177" customWidth="1"/>
    <col min="4891" max="5119" width="4" style="1177"/>
    <col min="5120" max="5120" width="1.75" style="1177" customWidth="1"/>
    <col min="5121" max="5121" width="2.125" style="1177" customWidth="1"/>
    <col min="5122" max="5122" width="2.375" style="1177" customWidth="1"/>
    <col min="5123" max="5141" width="4" style="1177" customWidth="1"/>
    <col min="5142" max="5145" width="2.375" style="1177" customWidth="1"/>
    <col min="5146" max="5146" width="2.125" style="1177" customWidth="1"/>
    <col min="5147" max="5375" width="4" style="1177"/>
    <col min="5376" max="5376" width="1.75" style="1177" customWidth="1"/>
    <col min="5377" max="5377" width="2.125" style="1177" customWidth="1"/>
    <col min="5378" max="5378" width="2.375" style="1177" customWidth="1"/>
    <col min="5379" max="5397" width="4" style="1177" customWidth="1"/>
    <col min="5398" max="5401" width="2.375" style="1177" customWidth="1"/>
    <col min="5402" max="5402" width="2.125" style="1177" customWidth="1"/>
    <col min="5403" max="5631" width="4" style="1177"/>
    <col min="5632" max="5632" width="1.75" style="1177" customWidth="1"/>
    <col min="5633" max="5633" width="2.125" style="1177" customWidth="1"/>
    <col min="5634" max="5634" width="2.375" style="1177" customWidth="1"/>
    <col min="5635" max="5653" width="4" style="1177" customWidth="1"/>
    <col min="5654" max="5657" width="2.375" style="1177" customWidth="1"/>
    <col min="5658" max="5658" width="2.125" style="1177" customWidth="1"/>
    <col min="5659" max="5887" width="4" style="1177"/>
    <col min="5888" max="5888" width="1.75" style="1177" customWidth="1"/>
    <col min="5889" max="5889" width="2.125" style="1177" customWidth="1"/>
    <col min="5890" max="5890" width="2.375" style="1177" customWidth="1"/>
    <col min="5891" max="5909" width="4" style="1177" customWidth="1"/>
    <col min="5910" max="5913" width="2.375" style="1177" customWidth="1"/>
    <col min="5914" max="5914" width="2.125" style="1177" customWidth="1"/>
    <col min="5915" max="6143" width="4" style="1177"/>
    <col min="6144" max="6144" width="1.75" style="1177" customWidth="1"/>
    <col min="6145" max="6145" width="2.125" style="1177" customWidth="1"/>
    <col min="6146" max="6146" width="2.375" style="1177" customWidth="1"/>
    <col min="6147" max="6165" width="4" style="1177" customWidth="1"/>
    <col min="6166" max="6169" width="2.375" style="1177" customWidth="1"/>
    <col min="6170" max="6170" width="2.125" style="1177" customWidth="1"/>
    <col min="6171" max="6399" width="4" style="1177"/>
    <col min="6400" max="6400" width="1.75" style="1177" customWidth="1"/>
    <col min="6401" max="6401" width="2.125" style="1177" customWidth="1"/>
    <col min="6402" max="6402" width="2.375" style="1177" customWidth="1"/>
    <col min="6403" max="6421" width="4" style="1177" customWidth="1"/>
    <col min="6422" max="6425" width="2.375" style="1177" customWidth="1"/>
    <col min="6426" max="6426" width="2.125" style="1177" customWidth="1"/>
    <col min="6427" max="6655" width="4" style="1177"/>
    <col min="6656" max="6656" width="1.75" style="1177" customWidth="1"/>
    <col min="6657" max="6657" width="2.125" style="1177" customWidth="1"/>
    <col min="6658" max="6658" width="2.375" style="1177" customWidth="1"/>
    <col min="6659" max="6677" width="4" style="1177" customWidth="1"/>
    <col min="6678" max="6681" width="2.375" style="1177" customWidth="1"/>
    <col min="6682" max="6682" width="2.125" style="1177" customWidth="1"/>
    <col min="6683" max="6911" width="4" style="1177"/>
    <col min="6912" max="6912" width="1.75" style="1177" customWidth="1"/>
    <col min="6913" max="6913" width="2.125" style="1177" customWidth="1"/>
    <col min="6914" max="6914" width="2.375" style="1177" customWidth="1"/>
    <col min="6915" max="6933" width="4" style="1177" customWidth="1"/>
    <col min="6934" max="6937" width="2.375" style="1177" customWidth="1"/>
    <col min="6938" max="6938" width="2.125" style="1177" customWidth="1"/>
    <col min="6939" max="7167" width="4" style="1177"/>
    <col min="7168" max="7168" width="1.75" style="1177" customWidth="1"/>
    <col min="7169" max="7169" width="2.125" style="1177" customWidth="1"/>
    <col min="7170" max="7170" width="2.375" style="1177" customWidth="1"/>
    <col min="7171" max="7189" width="4" style="1177" customWidth="1"/>
    <col min="7190" max="7193" width="2.375" style="1177" customWidth="1"/>
    <col min="7194" max="7194" width="2.125" style="1177" customWidth="1"/>
    <col min="7195" max="7423" width="4" style="1177"/>
    <col min="7424" max="7424" width="1.75" style="1177" customWidth="1"/>
    <col min="7425" max="7425" width="2.125" style="1177" customWidth="1"/>
    <col min="7426" max="7426" width="2.375" style="1177" customWidth="1"/>
    <col min="7427" max="7445" width="4" style="1177" customWidth="1"/>
    <col min="7446" max="7449" width="2.375" style="1177" customWidth="1"/>
    <col min="7450" max="7450" width="2.125" style="1177" customWidth="1"/>
    <col min="7451" max="7679" width="4" style="1177"/>
    <col min="7680" max="7680" width="1.75" style="1177" customWidth="1"/>
    <col min="7681" max="7681" width="2.125" style="1177" customWidth="1"/>
    <col min="7682" max="7682" width="2.375" style="1177" customWidth="1"/>
    <col min="7683" max="7701" width="4" style="1177" customWidth="1"/>
    <col min="7702" max="7705" width="2.375" style="1177" customWidth="1"/>
    <col min="7706" max="7706" width="2.125" style="1177" customWidth="1"/>
    <col min="7707" max="7935" width="4" style="1177"/>
    <col min="7936" max="7936" width="1.75" style="1177" customWidth="1"/>
    <col min="7937" max="7937" width="2.125" style="1177" customWidth="1"/>
    <col min="7938" max="7938" width="2.375" style="1177" customWidth="1"/>
    <col min="7939" max="7957" width="4" style="1177" customWidth="1"/>
    <col min="7958" max="7961" width="2.375" style="1177" customWidth="1"/>
    <col min="7962" max="7962" width="2.125" style="1177" customWidth="1"/>
    <col min="7963" max="8191" width="4" style="1177"/>
    <col min="8192" max="8192" width="1.75" style="1177" customWidth="1"/>
    <col min="8193" max="8193" width="2.125" style="1177" customWidth="1"/>
    <col min="8194" max="8194" width="2.375" style="1177" customWidth="1"/>
    <col min="8195" max="8213" width="4" style="1177" customWidth="1"/>
    <col min="8214" max="8217" width="2.375" style="1177" customWidth="1"/>
    <col min="8218" max="8218" width="2.125" style="1177" customWidth="1"/>
    <col min="8219" max="8447" width="4" style="1177"/>
    <col min="8448" max="8448" width="1.75" style="1177" customWidth="1"/>
    <col min="8449" max="8449" width="2.125" style="1177" customWidth="1"/>
    <col min="8450" max="8450" width="2.375" style="1177" customWidth="1"/>
    <col min="8451" max="8469" width="4" style="1177" customWidth="1"/>
    <col min="8470" max="8473" width="2.375" style="1177" customWidth="1"/>
    <col min="8474" max="8474" width="2.125" style="1177" customWidth="1"/>
    <col min="8475" max="8703" width="4" style="1177"/>
    <col min="8704" max="8704" width="1.75" style="1177" customWidth="1"/>
    <col min="8705" max="8705" width="2.125" style="1177" customWidth="1"/>
    <col min="8706" max="8706" width="2.375" style="1177" customWidth="1"/>
    <col min="8707" max="8725" width="4" style="1177" customWidth="1"/>
    <col min="8726" max="8729" width="2.375" style="1177" customWidth="1"/>
    <col min="8730" max="8730" width="2.125" style="1177" customWidth="1"/>
    <col min="8731" max="8959" width="4" style="1177"/>
    <col min="8960" max="8960" width="1.75" style="1177" customWidth="1"/>
    <col min="8961" max="8961" width="2.125" style="1177" customWidth="1"/>
    <col min="8962" max="8962" width="2.375" style="1177" customWidth="1"/>
    <col min="8963" max="8981" width="4" style="1177" customWidth="1"/>
    <col min="8982" max="8985" width="2.375" style="1177" customWidth="1"/>
    <col min="8986" max="8986" width="2.125" style="1177" customWidth="1"/>
    <col min="8987" max="9215" width="4" style="1177"/>
    <col min="9216" max="9216" width="1.75" style="1177" customWidth="1"/>
    <col min="9217" max="9217" width="2.125" style="1177" customWidth="1"/>
    <col min="9218" max="9218" width="2.375" style="1177" customWidth="1"/>
    <col min="9219" max="9237" width="4" style="1177" customWidth="1"/>
    <col min="9238" max="9241" width="2.375" style="1177" customWidth="1"/>
    <col min="9242" max="9242" width="2.125" style="1177" customWidth="1"/>
    <col min="9243" max="9471" width="4" style="1177"/>
    <col min="9472" max="9472" width="1.75" style="1177" customWidth="1"/>
    <col min="9473" max="9473" width="2.125" style="1177" customWidth="1"/>
    <col min="9474" max="9474" width="2.375" style="1177" customWidth="1"/>
    <col min="9475" max="9493" width="4" style="1177" customWidth="1"/>
    <col min="9494" max="9497" width="2.375" style="1177" customWidth="1"/>
    <col min="9498" max="9498" width="2.125" style="1177" customWidth="1"/>
    <col min="9499" max="9727" width="4" style="1177"/>
    <col min="9728" max="9728" width="1.75" style="1177" customWidth="1"/>
    <col min="9729" max="9729" width="2.125" style="1177" customWidth="1"/>
    <col min="9730" max="9730" width="2.375" style="1177" customWidth="1"/>
    <col min="9731" max="9749" width="4" style="1177" customWidth="1"/>
    <col min="9750" max="9753" width="2.375" style="1177" customWidth="1"/>
    <col min="9754" max="9754" width="2.125" style="1177" customWidth="1"/>
    <col min="9755" max="9983" width="4" style="1177"/>
    <col min="9984" max="9984" width="1.75" style="1177" customWidth="1"/>
    <col min="9985" max="9985" width="2.125" style="1177" customWidth="1"/>
    <col min="9986" max="9986" width="2.375" style="1177" customWidth="1"/>
    <col min="9987" max="10005" width="4" style="1177" customWidth="1"/>
    <col min="10006" max="10009" width="2.375" style="1177" customWidth="1"/>
    <col min="10010" max="10010" width="2.125" style="1177" customWidth="1"/>
    <col min="10011" max="10239" width="4" style="1177"/>
    <col min="10240" max="10240" width="1.75" style="1177" customWidth="1"/>
    <col min="10241" max="10241" width="2.125" style="1177" customWidth="1"/>
    <col min="10242" max="10242" width="2.375" style="1177" customWidth="1"/>
    <col min="10243" max="10261" width="4" style="1177" customWidth="1"/>
    <col min="10262" max="10265" width="2.375" style="1177" customWidth="1"/>
    <col min="10266" max="10266" width="2.125" style="1177" customWidth="1"/>
    <col min="10267" max="10495" width="4" style="1177"/>
    <col min="10496" max="10496" width="1.75" style="1177" customWidth="1"/>
    <col min="10497" max="10497" width="2.125" style="1177" customWidth="1"/>
    <col min="10498" max="10498" width="2.375" style="1177" customWidth="1"/>
    <col min="10499" max="10517" width="4" style="1177" customWidth="1"/>
    <col min="10518" max="10521" width="2.375" style="1177" customWidth="1"/>
    <col min="10522" max="10522" width="2.125" style="1177" customWidth="1"/>
    <col min="10523" max="10751" width="4" style="1177"/>
    <col min="10752" max="10752" width="1.75" style="1177" customWidth="1"/>
    <col min="10753" max="10753" width="2.125" style="1177" customWidth="1"/>
    <col min="10754" max="10754" width="2.375" style="1177" customWidth="1"/>
    <col min="10755" max="10773" width="4" style="1177" customWidth="1"/>
    <col min="10774" max="10777" width="2.375" style="1177" customWidth="1"/>
    <col min="10778" max="10778" width="2.125" style="1177" customWidth="1"/>
    <col min="10779" max="11007" width="4" style="1177"/>
    <col min="11008" max="11008" width="1.75" style="1177" customWidth="1"/>
    <col min="11009" max="11009" width="2.125" style="1177" customWidth="1"/>
    <col min="11010" max="11010" width="2.375" style="1177" customWidth="1"/>
    <col min="11011" max="11029" width="4" style="1177" customWidth="1"/>
    <col min="11030" max="11033" width="2.375" style="1177" customWidth="1"/>
    <col min="11034" max="11034" width="2.125" style="1177" customWidth="1"/>
    <col min="11035" max="11263" width="4" style="1177"/>
    <col min="11264" max="11264" width="1.75" style="1177" customWidth="1"/>
    <col min="11265" max="11265" width="2.125" style="1177" customWidth="1"/>
    <col min="11266" max="11266" width="2.375" style="1177" customWidth="1"/>
    <col min="11267" max="11285" width="4" style="1177" customWidth="1"/>
    <col min="11286" max="11289" width="2.375" style="1177" customWidth="1"/>
    <col min="11290" max="11290" width="2.125" style="1177" customWidth="1"/>
    <col min="11291" max="11519" width="4" style="1177"/>
    <col min="11520" max="11520" width="1.75" style="1177" customWidth="1"/>
    <col min="11521" max="11521" width="2.125" style="1177" customWidth="1"/>
    <col min="11522" max="11522" width="2.375" style="1177" customWidth="1"/>
    <col min="11523" max="11541" width="4" style="1177" customWidth="1"/>
    <col min="11542" max="11545" width="2.375" style="1177" customWidth="1"/>
    <col min="11546" max="11546" width="2.125" style="1177" customWidth="1"/>
    <col min="11547" max="11775" width="4" style="1177"/>
    <col min="11776" max="11776" width="1.75" style="1177" customWidth="1"/>
    <col min="11777" max="11777" width="2.125" style="1177" customWidth="1"/>
    <col min="11778" max="11778" width="2.375" style="1177" customWidth="1"/>
    <col min="11779" max="11797" width="4" style="1177" customWidth="1"/>
    <col min="11798" max="11801" width="2.375" style="1177" customWidth="1"/>
    <col min="11802" max="11802" width="2.125" style="1177" customWidth="1"/>
    <col min="11803" max="12031" width="4" style="1177"/>
    <col min="12032" max="12032" width="1.75" style="1177" customWidth="1"/>
    <col min="12033" max="12033" width="2.125" style="1177" customWidth="1"/>
    <col min="12034" max="12034" width="2.375" style="1177" customWidth="1"/>
    <col min="12035" max="12053" width="4" style="1177" customWidth="1"/>
    <col min="12054" max="12057" width="2.375" style="1177" customWidth="1"/>
    <col min="12058" max="12058" width="2.125" style="1177" customWidth="1"/>
    <col min="12059" max="12287" width="4" style="1177"/>
    <col min="12288" max="12288" width="1.75" style="1177" customWidth="1"/>
    <col min="12289" max="12289" width="2.125" style="1177" customWidth="1"/>
    <col min="12290" max="12290" width="2.375" style="1177" customWidth="1"/>
    <col min="12291" max="12309" width="4" style="1177" customWidth="1"/>
    <col min="12310" max="12313" width="2.375" style="1177" customWidth="1"/>
    <col min="12314" max="12314" width="2.125" style="1177" customWidth="1"/>
    <col min="12315" max="12543" width="4" style="1177"/>
    <col min="12544" max="12544" width="1.75" style="1177" customWidth="1"/>
    <col min="12545" max="12545" width="2.125" style="1177" customWidth="1"/>
    <col min="12546" max="12546" width="2.375" style="1177" customWidth="1"/>
    <col min="12547" max="12565" width="4" style="1177" customWidth="1"/>
    <col min="12566" max="12569" width="2.375" style="1177" customWidth="1"/>
    <col min="12570" max="12570" width="2.125" style="1177" customWidth="1"/>
    <col min="12571" max="12799" width="4" style="1177"/>
    <col min="12800" max="12800" width="1.75" style="1177" customWidth="1"/>
    <col min="12801" max="12801" width="2.125" style="1177" customWidth="1"/>
    <col min="12802" max="12802" width="2.375" style="1177" customWidth="1"/>
    <col min="12803" max="12821" width="4" style="1177" customWidth="1"/>
    <col min="12822" max="12825" width="2.375" style="1177" customWidth="1"/>
    <col min="12826" max="12826" width="2.125" style="1177" customWidth="1"/>
    <col min="12827" max="13055" width="4" style="1177"/>
    <col min="13056" max="13056" width="1.75" style="1177" customWidth="1"/>
    <col min="13057" max="13057" width="2.125" style="1177" customWidth="1"/>
    <col min="13058" max="13058" width="2.375" style="1177" customWidth="1"/>
    <col min="13059" max="13077" width="4" style="1177" customWidth="1"/>
    <col min="13078" max="13081" width="2.375" style="1177" customWidth="1"/>
    <col min="13082" max="13082" width="2.125" style="1177" customWidth="1"/>
    <col min="13083" max="13311" width="4" style="1177"/>
    <col min="13312" max="13312" width="1.75" style="1177" customWidth="1"/>
    <col min="13313" max="13313" width="2.125" style="1177" customWidth="1"/>
    <col min="13314" max="13314" width="2.375" style="1177" customWidth="1"/>
    <col min="13315" max="13333" width="4" style="1177" customWidth="1"/>
    <col min="13334" max="13337" width="2.375" style="1177" customWidth="1"/>
    <col min="13338" max="13338" width="2.125" style="1177" customWidth="1"/>
    <col min="13339" max="13567" width="4" style="1177"/>
    <col min="13568" max="13568" width="1.75" style="1177" customWidth="1"/>
    <col min="13569" max="13569" width="2.125" style="1177" customWidth="1"/>
    <col min="13570" max="13570" width="2.375" style="1177" customWidth="1"/>
    <col min="13571" max="13589" width="4" style="1177" customWidth="1"/>
    <col min="13590" max="13593" width="2.375" style="1177" customWidth="1"/>
    <col min="13594" max="13594" width="2.125" style="1177" customWidth="1"/>
    <col min="13595" max="13823" width="4" style="1177"/>
    <col min="13824" max="13824" width="1.75" style="1177" customWidth="1"/>
    <col min="13825" max="13825" width="2.125" style="1177" customWidth="1"/>
    <col min="13826" max="13826" width="2.375" style="1177" customWidth="1"/>
    <col min="13827" max="13845" width="4" style="1177" customWidth="1"/>
    <col min="13846" max="13849" width="2.375" style="1177" customWidth="1"/>
    <col min="13850" max="13850" width="2.125" style="1177" customWidth="1"/>
    <col min="13851" max="14079" width="4" style="1177"/>
    <col min="14080" max="14080" width="1.75" style="1177" customWidth="1"/>
    <col min="14081" max="14081" width="2.125" style="1177" customWidth="1"/>
    <col min="14082" max="14082" width="2.375" style="1177" customWidth="1"/>
    <col min="14083" max="14101" width="4" style="1177" customWidth="1"/>
    <col min="14102" max="14105" width="2.375" style="1177" customWidth="1"/>
    <col min="14106" max="14106" width="2.125" style="1177" customWidth="1"/>
    <col min="14107" max="14335" width="4" style="1177"/>
    <col min="14336" max="14336" width="1.75" style="1177" customWidth="1"/>
    <col min="14337" max="14337" width="2.125" style="1177" customWidth="1"/>
    <col min="14338" max="14338" width="2.375" style="1177" customWidth="1"/>
    <col min="14339" max="14357" width="4" style="1177" customWidth="1"/>
    <col min="14358" max="14361" width="2.375" style="1177" customWidth="1"/>
    <col min="14362" max="14362" width="2.125" style="1177" customWidth="1"/>
    <col min="14363" max="14591" width="4" style="1177"/>
    <col min="14592" max="14592" width="1.75" style="1177" customWidth="1"/>
    <col min="14593" max="14593" width="2.125" style="1177" customWidth="1"/>
    <col min="14594" max="14594" width="2.375" style="1177" customWidth="1"/>
    <col min="14595" max="14613" width="4" style="1177" customWidth="1"/>
    <col min="14614" max="14617" width="2.375" style="1177" customWidth="1"/>
    <col min="14618" max="14618" width="2.125" style="1177" customWidth="1"/>
    <col min="14619" max="14847" width="4" style="1177"/>
    <col min="14848" max="14848" width="1.75" style="1177" customWidth="1"/>
    <col min="14849" max="14849" width="2.125" style="1177" customWidth="1"/>
    <col min="14850" max="14850" width="2.375" style="1177" customWidth="1"/>
    <col min="14851" max="14869" width="4" style="1177" customWidth="1"/>
    <col min="14870" max="14873" width="2.375" style="1177" customWidth="1"/>
    <col min="14874" max="14874" width="2.125" style="1177" customWidth="1"/>
    <col min="14875" max="15103" width="4" style="1177"/>
    <col min="15104" max="15104" width="1.75" style="1177" customWidth="1"/>
    <col min="15105" max="15105" width="2.125" style="1177" customWidth="1"/>
    <col min="15106" max="15106" width="2.375" style="1177" customWidth="1"/>
    <col min="15107" max="15125" width="4" style="1177" customWidth="1"/>
    <col min="15126" max="15129" width="2.375" style="1177" customWidth="1"/>
    <col min="15130" max="15130" width="2.125" style="1177" customWidth="1"/>
    <col min="15131" max="15359" width="4" style="1177"/>
    <col min="15360" max="15360" width="1.75" style="1177" customWidth="1"/>
    <col min="15361" max="15361" width="2.125" style="1177" customWidth="1"/>
    <col min="15362" max="15362" width="2.375" style="1177" customWidth="1"/>
    <col min="15363" max="15381" width="4" style="1177" customWidth="1"/>
    <col min="15382" max="15385" width="2.375" style="1177" customWidth="1"/>
    <col min="15386" max="15386" width="2.125" style="1177" customWidth="1"/>
    <col min="15387" max="15615" width="4" style="1177"/>
    <col min="15616" max="15616" width="1.75" style="1177" customWidth="1"/>
    <col min="15617" max="15617" width="2.125" style="1177" customWidth="1"/>
    <col min="15618" max="15618" width="2.375" style="1177" customWidth="1"/>
    <col min="15619" max="15637" width="4" style="1177" customWidth="1"/>
    <col min="15638" max="15641" width="2.375" style="1177" customWidth="1"/>
    <col min="15642" max="15642" width="2.125" style="1177" customWidth="1"/>
    <col min="15643" max="15871" width="4" style="1177"/>
    <col min="15872" max="15872" width="1.75" style="1177" customWidth="1"/>
    <col min="15873" max="15873" width="2.125" style="1177" customWidth="1"/>
    <col min="15874" max="15874" width="2.375" style="1177" customWidth="1"/>
    <col min="15875" max="15893" width="4" style="1177" customWidth="1"/>
    <col min="15894" max="15897" width="2.375" style="1177" customWidth="1"/>
    <col min="15898" max="15898" width="2.125" style="1177" customWidth="1"/>
    <col min="15899" max="16127" width="4" style="1177"/>
    <col min="16128" max="16128" width="1.75" style="1177" customWidth="1"/>
    <col min="16129" max="16129" width="2.125" style="1177" customWidth="1"/>
    <col min="16130" max="16130" width="2.375" style="1177" customWidth="1"/>
    <col min="16131" max="16149" width="4" style="1177" customWidth="1"/>
    <col min="16150" max="16153" width="2.375" style="1177" customWidth="1"/>
    <col min="16154" max="16154" width="2.125" style="1177" customWidth="1"/>
    <col min="16155" max="16384" width="4" style="1177"/>
  </cols>
  <sheetData>
    <row r="1" spans="1:29">
      <c r="A1" s="1181"/>
      <c r="Z1" s="707"/>
    </row>
    <row r="2" spans="1:29">
      <c r="A2" s="1181"/>
      <c r="R2" s="3654" t="s">
        <v>67</v>
      </c>
      <c r="S2" s="3654"/>
      <c r="T2" s="3654"/>
      <c r="U2" s="3654"/>
      <c r="V2" s="3654"/>
      <c r="W2" s="3654"/>
      <c r="X2" s="3654"/>
      <c r="Y2" s="3654"/>
      <c r="Z2" s="707"/>
    </row>
    <row r="3" spans="1:29">
      <c r="A3" s="1181"/>
      <c r="C3" s="3622" t="s">
        <v>1572</v>
      </c>
      <c r="D3" s="3622"/>
      <c r="E3" s="3622"/>
      <c r="F3" s="3622"/>
      <c r="T3" s="893"/>
      <c r="Z3" s="707"/>
    </row>
    <row r="4" spans="1:29" ht="17.25">
      <c r="A4" s="1181"/>
      <c r="B4" s="3691" t="s">
        <v>1336</v>
      </c>
      <c r="C4" s="3691"/>
      <c r="D4" s="3691"/>
      <c r="E4" s="3691"/>
      <c r="F4" s="3691"/>
      <c r="G4" s="3691"/>
      <c r="H4" s="3691"/>
      <c r="I4" s="3691"/>
      <c r="J4" s="3691"/>
      <c r="K4" s="3691"/>
      <c r="L4" s="3691"/>
      <c r="M4" s="3691"/>
      <c r="N4" s="3691"/>
      <c r="O4" s="3691"/>
      <c r="P4" s="3691"/>
      <c r="Q4" s="3691"/>
      <c r="R4" s="3691"/>
      <c r="S4" s="3691"/>
      <c r="T4" s="3691"/>
      <c r="U4" s="3691"/>
      <c r="V4" s="3691"/>
      <c r="W4" s="3691"/>
      <c r="X4" s="3691"/>
      <c r="Y4" s="3691"/>
      <c r="Z4" s="707"/>
    </row>
    <row r="5" spans="1:29">
      <c r="A5" s="1181"/>
      <c r="Z5" s="707"/>
    </row>
    <row r="6" spans="1:29" ht="24.95" customHeight="1">
      <c r="A6" s="1181"/>
      <c r="B6" s="3688" t="s">
        <v>1267</v>
      </c>
      <c r="C6" s="3689"/>
      <c r="D6" s="3689"/>
      <c r="E6" s="3689"/>
      <c r="F6" s="3690"/>
      <c r="G6" s="3655"/>
      <c r="H6" s="3655"/>
      <c r="I6" s="3655"/>
      <c r="J6" s="3655"/>
      <c r="K6" s="3655"/>
      <c r="L6" s="3655"/>
      <c r="M6" s="3655"/>
      <c r="N6" s="3655"/>
      <c r="O6" s="3655"/>
      <c r="P6" s="3655"/>
      <c r="Q6" s="3655"/>
      <c r="R6" s="3655"/>
      <c r="S6" s="3655"/>
      <c r="T6" s="3655"/>
      <c r="U6" s="3655"/>
      <c r="V6" s="3655"/>
      <c r="W6" s="3655"/>
      <c r="X6" s="3655"/>
      <c r="Y6" s="3656"/>
      <c r="Z6" s="707"/>
    </row>
    <row r="7" spans="1:29" ht="24.95" customHeight="1">
      <c r="A7" s="1181"/>
      <c r="B7" s="3688" t="s">
        <v>1268</v>
      </c>
      <c r="C7" s="3689"/>
      <c r="D7" s="3689"/>
      <c r="E7" s="3689"/>
      <c r="F7" s="3690"/>
      <c r="G7" s="1182"/>
      <c r="H7" s="1182" t="s">
        <v>32</v>
      </c>
      <c r="I7" s="1182" t="s">
        <v>161</v>
      </c>
      <c r="J7" s="1182"/>
      <c r="K7" s="1182"/>
      <c r="L7" s="1182" t="s">
        <v>32</v>
      </c>
      <c r="M7" s="1182" t="s">
        <v>162</v>
      </c>
      <c r="N7" s="1182"/>
      <c r="O7" s="1182"/>
      <c r="P7" s="1182" t="s">
        <v>32</v>
      </c>
      <c r="Q7" s="1182" t="s">
        <v>163</v>
      </c>
      <c r="R7" s="1182"/>
      <c r="S7" s="1182"/>
      <c r="T7" s="1182"/>
      <c r="U7" s="1182"/>
      <c r="V7" s="1182"/>
      <c r="W7" s="1182"/>
      <c r="X7" s="1182"/>
      <c r="Y7" s="1183"/>
      <c r="Z7" s="707"/>
    </row>
    <row r="8" spans="1:29" ht="24.95" customHeight="1">
      <c r="A8" s="1181"/>
      <c r="B8" s="3685" t="s">
        <v>1269</v>
      </c>
      <c r="C8" s="3686"/>
      <c r="D8" s="3686"/>
      <c r="E8" s="3686"/>
      <c r="F8" s="3687"/>
      <c r="G8" s="1176" t="s">
        <v>32</v>
      </c>
      <c r="H8" s="1182" t="s">
        <v>1573</v>
      </c>
      <c r="I8" s="1182"/>
      <c r="J8" s="1182"/>
      <c r="K8" s="1182"/>
      <c r="L8" s="1182"/>
      <c r="M8" s="1182"/>
      <c r="N8" s="1182"/>
      <c r="O8" s="1182"/>
      <c r="P8" s="1182"/>
      <c r="Q8" s="1176" t="s">
        <v>32</v>
      </c>
      <c r="R8" s="1182" t="s">
        <v>1574</v>
      </c>
      <c r="S8" s="1182"/>
      <c r="T8" s="1182"/>
      <c r="U8" s="1182"/>
      <c r="V8" s="1182"/>
      <c r="W8" s="1182"/>
      <c r="X8" s="1182"/>
      <c r="Y8" s="1183"/>
      <c r="Z8" s="707"/>
    </row>
    <row r="9" spans="1:29" ht="24.95" customHeight="1">
      <c r="A9" s="1181"/>
      <c r="B9" s="3688" t="s">
        <v>1337</v>
      </c>
      <c r="C9" s="3689"/>
      <c r="D9" s="3689"/>
      <c r="E9" s="3689"/>
      <c r="F9" s="3690"/>
      <c r="G9" s="3655"/>
      <c r="H9" s="3655"/>
      <c r="I9" s="3655"/>
      <c r="J9" s="3655"/>
      <c r="K9" s="3655"/>
      <c r="L9" s="3655"/>
      <c r="M9" s="3655"/>
      <c r="N9" s="3655"/>
      <c r="O9" s="3655"/>
      <c r="P9" s="3655"/>
      <c r="Q9" s="3655"/>
      <c r="R9" s="3655"/>
      <c r="S9" s="3655"/>
      <c r="T9" s="3655"/>
      <c r="U9" s="3655"/>
      <c r="V9" s="3655"/>
      <c r="W9" s="3655"/>
      <c r="X9" s="3655"/>
      <c r="Y9" s="3656"/>
      <c r="Z9" s="707"/>
    </row>
    <row r="10" spans="1:29" ht="24.95" customHeight="1">
      <c r="A10" s="1181"/>
      <c r="B10" s="3688" t="s">
        <v>1338</v>
      </c>
      <c r="C10" s="3689"/>
      <c r="D10" s="3689"/>
      <c r="E10" s="3689"/>
      <c r="F10" s="3690"/>
      <c r="G10" s="1184"/>
      <c r="H10" s="1182"/>
      <c r="I10" s="1182"/>
      <c r="J10" s="1182"/>
      <c r="K10" s="1182" t="s">
        <v>32</v>
      </c>
      <c r="L10" s="1182" t="s">
        <v>244</v>
      </c>
      <c r="M10" s="1182"/>
      <c r="N10" s="1182"/>
      <c r="O10" s="1182" t="s">
        <v>32</v>
      </c>
      <c r="P10" s="1182" t="s">
        <v>243</v>
      </c>
      <c r="Q10" s="1182"/>
      <c r="R10" s="1182"/>
      <c r="S10" s="1182"/>
      <c r="T10" s="1182"/>
      <c r="U10" s="1182"/>
      <c r="V10" s="1182"/>
      <c r="W10" s="1182"/>
      <c r="X10" s="1182"/>
      <c r="Y10" s="1183"/>
      <c r="Z10" s="707"/>
    </row>
    <row r="11" spans="1:29" ht="24.95" customHeight="1">
      <c r="A11" s="1181"/>
      <c r="B11" s="3688" t="s">
        <v>1339</v>
      </c>
      <c r="C11" s="3689"/>
      <c r="D11" s="3689"/>
      <c r="E11" s="3689"/>
      <c r="F11" s="3690"/>
      <c r="G11" s="3655"/>
      <c r="H11" s="3655"/>
      <c r="I11" s="3655"/>
      <c r="J11" s="3655"/>
      <c r="K11" s="3655"/>
      <c r="L11" s="3655"/>
      <c r="M11" s="3655"/>
      <c r="N11" s="3655"/>
      <c r="O11" s="3655"/>
      <c r="P11" s="3655"/>
      <c r="Q11" s="3655"/>
      <c r="R11" s="3655"/>
      <c r="S11" s="3655"/>
      <c r="T11" s="3655"/>
      <c r="U11" s="3655"/>
      <c r="V11" s="3655"/>
      <c r="W11" s="3655"/>
      <c r="X11" s="3655"/>
      <c r="Y11" s="3656"/>
      <c r="Z11" s="707"/>
    </row>
    <row r="12" spans="1:29">
      <c r="A12" s="1181"/>
      <c r="Z12" s="707"/>
    </row>
    <row r="13" spans="1:29" ht="18.75" customHeight="1">
      <c r="A13" s="1181"/>
      <c r="B13" s="694"/>
      <c r="C13" s="3669" t="s">
        <v>1704</v>
      </c>
      <c r="D13" s="3669"/>
      <c r="E13" s="3669"/>
      <c r="F13" s="3669"/>
      <c r="G13" s="3669"/>
      <c r="H13" s="3669"/>
      <c r="I13" s="3669"/>
      <c r="J13" s="3669"/>
      <c r="K13" s="3669"/>
      <c r="L13" s="3669"/>
      <c r="M13" s="3669"/>
      <c r="N13" s="3669"/>
      <c r="O13" s="3669"/>
      <c r="P13" s="3669"/>
      <c r="Q13" s="3669"/>
      <c r="R13" s="3669"/>
      <c r="S13" s="3669"/>
      <c r="T13" s="3669"/>
      <c r="U13" s="3669"/>
      <c r="V13" s="1185"/>
      <c r="W13" s="1185"/>
      <c r="X13" s="1185"/>
      <c r="Y13" s="1186"/>
      <c r="Z13" s="707"/>
    </row>
    <row r="14" spans="1:29" ht="18.75" customHeight="1">
      <c r="A14" s="1181"/>
      <c r="B14" s="1181"/>
      <c r="C14" s="1177" t="s">
        <v>1705</v>
      </c>
      <c r="V14" s="1187" t="s">
        <v>32</v>
      </c>
      <c r="W14" s="691" t="s">
        <v>244</v>
      </c>
      <c r="X14" s="1187" t="s">
        <v>32</v>
      </c>
      <c r="Y14" s="1188" t="s">
        <v>243</v>
      </c>
      <c r="Z14" s="707"/>
      <c r="AC14" s="1177" t="s">
        <v>245</v>
      </c>
    </row>
    <row r="15" spans="1:29" ht="18.75" customHeight="1">
      <c r="A15" s="1181"/>
      <c r="B15" s="1181"/>
      <c r="C15" s="1177" t="s">
        <v>1340</v>
      </c>
      <c r="V15" s="691"/>
      <c r="W15" s="691"/>
      <c r="X15" s="691"/>
      <c r="Y15" s="1188"/>
      <c r="Z15" s="707"/>
      <c r="AC15" s="1177" t="s">
        <v>246</v>
      </c>
    </row>
    <row r="16" spans="1:29" ht="18.75" customHeight="1">
      <c r="A16" s="1181"/>
      <c r="B16" s="1181"/>
      <c r="C16" s="3679" t="s">
        <v>1706</v>
      </c>
      <c r="D16" s="3680"/>
      <c r="E16" s="3680"/>
      <c r="F16" s="3680"/>
      <c r="G16" s="3680"/>
      <c r="H16" s="3680"/>
      <c r="I16" s="3680"/>
      <c r="J16" s="3680"/>
      <c r="K16" s="3680"/>
      <c r="L16" s="3680"/>
      <c r="M16" s="3680"/>
      <c r="N16" s="3680"/>
      <c r="O16" s="3680"/>
      <c r="P16" s="3680"/>
      <c r="Q16" s="3680"/>
      <c r="R16" s="3680"/>
      <c r="S16" s="3680"/>
      <c r="T16" s="3680"/>
      <c r="U16" s="3680"/>
      <c r="V16" s="3680"/>
      <c r="W16" s="3680"/>
      <c r="X16" s="3681"/>
      <c r="Y16" s="1189"/>
      <c r="Z16" s="707"/>
    </row>
    <row r="17" spans="1:26" ht="18.75" customHeight="1">
      <c r="A17" s="1181"/>
      <c r="B17" s="1181"/>
      <c r="C17" s="3679" t="s">
        <v>1707</v>
      </c>
      <c r="D17" s="3680"/>
      <c r="E17" s="3680"/>
      <c r="F17" s="3680"/>
      <c r="G17" s="3680"/>
      <c r="H17" s="3680"/>
      <c r="I17" s="3680"/>
      <c r="J17" s="3680"/>
      <c r="K17" s="3680"/>
      <c r="L17" s="3680"/>
      <c r="M17" s="3680"/>
      <c r="N17" s="3680"/>
      <c r="O17" s="3680"/>
      <c r="P17" s="3680"/>
      <c r="Q17" s="3680"/>
      <c r="R17" s="3680"/>
      <c r="S17" s="3680"/>
      <c r="T17" s="3680"/>
      <c r="U17" s="3680"/>
      <c r="V17" s="3681"/>
      <c r="W17" s="3628" t="s">
        <v>32</v>
      </c>
      <c r="X17" s="3630"/>
      <c r="Y17" s="1189"/>
      <c r="Z17" s="707"/>
    </row>
    <row r="18" spans="1:26" ht="18.75" customHeight="1">
      <c r="A18" s="1181"/>
      <c r="B18" s="1181"/>
      <c r="C18" s="3679" t="s">
        <v>1708</v>
      </c>
      <c r="D18" s="3680"/>
      <c r="E18" s="3680"/>
      <c r="F18" s="3680"/>
      <c r="G18" s="3680"/>
      <c r="H18" s="3680"/>
      <c r="I18" s="3680"/>
      <c r="J18" s="3680"/>
      <c r="K18" s="3680"/>
      <c r="L18" s="3680"/>
      <c r="M18" s="3680"/>
      <c r="N18" s="3680"/>
      <c r="O18" s="3680"/>
      <c r="P18" s="3680"/>
      <c r="Q18" s="3680"/>
      <c r="R18" s="3680"/>
      <c r="S18" s="3680"/>
      <c r="T18" s="3680"/>
      <c r="U18" s="3680"/>
      <c r="V18" s="3681"/>
      <c r="W18" s="3628" t="s">
        <v>32</v>
      </c>
      <c r="X18" s="3630"/>
      <c r="Y18" s="1189"/>
      <c r="Z18" s="707"/>
    </row>
    <row r="19" spans="1:26" ht="18.75" customHeight="1">
      <c r="A19" s="1181"/>
      <c r="B19" s="1190"/>
      <c r="C19" s="3671" t="s">
        <v>1709</v>
      </c>
      <c r="D19" s="3672"/>
      <c r="E19" s="3672"/>
      <c r="F19" s="3672"/>
      <c r="G19" s="3672"/>
      <c r="H19" s="3672"/>
      <c r="I19" s="3672"/>
      <c r="J19" s="3672"/>
      <c r="K19" s="3672"/>
      <c r="L19" s="3672"/>
      <c r="M19" s="3672"/>
      <c r="N19" s="3672"/>
      <c r="O19" s="3672"/>
      <c r="P19" s="3672"/>
      <c r="Q19" s="3672"/>
      <c r="R19" s="3672"/>
      <c r="S19" s="3672"/>
      <c r="T19" s="3672"/>
      <c r="U19" s="3672"/>
      <c r="V19" s="3673"/>
      <c r="W19" s="3628" t="s">
        <v>32</v>
      </c>
      <c r="X19" s="3630"/>
      <c r="Y19" s="1188"/>
      <c r="Z19" s="707"/>
    </row>
    <row r="20" spans="1:26" ht="18.75" customHeight="1">
      <c r="A20" s="1181"/>
      <c r="B20" s="1181"/>
      <c r="C20" s="3671" t="s">
        <v>1710</v>
      </c>
      <c r="D20" s="3672"/>
      <c r="E20" s="3672"/>
      <c r="F20" s="3672"/>
      <c r="G20" s="3672"/>
      <c r="H20" s="3672"/>
      <c r="I20" s="3672"/>
      <c r="J20" s="3672"/>
      <c r="K20" s="3672"/>
      <c r="L20" s="3672"/>
      <c r="M20" s="3672"/>
      <c r="N20" s="3672"/>
      <c r="O20" s="3672"/>
      <c r="P20" s="3672"/>
      <c r="Q20" s="3672"/>
      <c r="R20" s="3672"/>
      <c r="S20" s="3672"/>
      <c r="T20" s="3672"/>
      <c r="U20" s="3672"/>
      <c r="V20" s="3673"/>
      <c r="W20" s="3614" t="s">
        <v>32</v>
      </c>
      <c r="X20" s="3612"/>
      <c r="Y20" s="1188"/>
      <c r="Z20" s="707"/>
    </row>
    <row r="21" spans="1:26" ht="37.5" customHeight="1">
      <c r="A21" s="1181"/>
      <c r="B21" s="1181"/>
      <c r="C21" s="3682" t="s">
        <v>1711</v>
      </c>
      <c r="D21" s="3683"/>
      <c r="E21" s="3683"/>
      <c r="F21" s="3683"/>
      <c r="G21" s="3683"/>
      <c r="H21" s="3683"/>
      <c r="I21" s="3683"/>
      <c r="J21" s="3683"/>
      <c r="K21" s="3683"/>
      <c r="L21" s="3683"/>
      <c r="M21" s="3683"/>
      <c r="N21" s="3683"/>
      <c r="O21" s="3683"/>
      <c r="P21" s="3683"/>
      <c r="Q21" s="3683"/>
      <c r="R21" s="3683"/>
      <c r="S21" s="3683"/>
      <c r="T21" s="3683"/>
      <c r="U21" s="3683"/>
      <c r="V21" s="3684"/>
      <c r="W21" s="3643" t="s">
        <v>32</v>
      </c>
      <c r="X21" s="3620"/>
      <c r="Y21" s="1188"/>
      <c r="Z21" s="707"/>
    </row>
    <row r="22" spans="1:26" ht="18.75" customHeight="1">
      <c r="A22" s="1181"/>
      <c r="B22" s="1181"/>
      <c r="C22" s="3671" t="s">
        <v>1712</v>
      </c>
      <c r="D22" s="3672"/>
      <c r="E22" s="3672"/>
      <c r="F22" s="3672"/>
      <c r="G22" s="3672"/>
      <c r="H22" s="3672"/>
      <c r="I22" s="3672"/>
      <c r="J22" s="3672"/>
      <c r="K22" s="3672"/>
      <c r="L22" s="3672"/>
      <c r="M22" s="3672"/>
      <c r="N22" s="3672"/>
      <c r="O22" s="3672"/>
      <c r="P22" s="3672"/>
      <c r="Q22" s="3672"/>
      <c r="R22" s="3672"/>
      <c r="S22" s="3672"/>
      <c r="T22" s="3672"/>
      <c r="U22" s="3672"/>
      <c r="V22" s="3673"/>
      <c r="W22" s="3628" t="s">
        <v>32</v>
      </c>
      <c r="X22" s="3630"/>
      <c r="Y22" s="924"/>
      <c r="Z22" s="707"/>
    </row>
    <row r="23" spans="1:26" ht="18.75" customHeight="1">
      <c r="A23" s="1181"/>
      <c r="B23" s="694"/>
      <c r="C23" s="3669" t="s">
        <v>1341</v>
      </c>
      <c r="D23" s="3669"/>
      <c r="E23" s="3669"/>
      <c r="F23" s="3669"/>
      <c r="G23" s="3669"/>
      <c r="H23" s="3669"/>
      <c r="I23" s="3669"/>
      <c r="J23" s="3669"/>
      <c r="K23" s="3669"/>
      <c r="L23" s="3669"/>
      <c r="M23" s="3669"/>
      <c r="N23" s="3669"/>
      <c r="O23" s="3669"/>
      <c r="P23" s="3669"/>
      <c r="Q23" s="3669"/>
      <c r="R23" s="3669"/>
      <c r="S23" s="3669"/>
      <c r="T23" s="3669"/>
      <c r="U23" s="3670"/>
      <c r="V23" s="3613" t="s">
        <v>32</v>
      </c>
      <c r="W23" s="3674" t="s">
        <v>244</v>
      </c>
      <c r="X23" s="3609" t="s">
        <v>32</v>
      </c>
      <c r="Y23" s="3677" t="s">
        <v>243</v>
      </c>
      <c r="Z23" s="707"/>
    </row>
    <row r="24" spans="1:26" ht="18.75" customHeight="1">
      <c r="A24" s="1181"/>
      <c r="B24" s="703"/>
      <c r="C24" s="1178" t="s">
        <v>1342</v>
      </c>
      <c r="D24" s="1178"/>
      <c r="E24" s="1178"/>
      <c r="F24" s="1178"/>
      <c r="G24" s="1178"/>
      <c r="H24" s="1178"/>
      <c r="I24" s="1178"/>
      <c r="J24" s="1178"/>
      <c r="K24" s="1178"/>
      <c r="L24" s="1178"/>
      <c r="M24" s="1178"/>
      <c r="N24" s="1178"/>
      <c r="O24" s="1178"/>
      <c r="P24" s="1178"/>
      <c r="Q24" s="1178"/>
      <c r="R24" s="1178"/>
      <c r="S24" s="1178"/>
      <c r="T24" s="1178"/>
      <c r="U24" s="1178"/>
      <c r="V24" s="3614"/>
      <c r="W24" s="3675"/>
      <c r="X24" s="3610"/>
      <c r="Y24" s="3678"/>
      <c r="Z24" s="707"/>
    </row>
    <row r="25" spans="1:26" ht="18.75" customHeight="1">
      <c r="A25" s="1181"/>
      <c r="B25" s="694"/>
      <c r="C25" s="3669" t="s">
        <v>1343</v>
      </c>
      <c r="D25" s="3669"/>
      <c r="E25" s="3669"/>
      <c r="F25" s="3669"/>
      <c r="G25" s="3669"/>
      <c r="H25" s="3669"/>
      <c r="I25" s="3669"/>
      <c r="J25" s="3669"/>
      <c r="K25" s="3669"/>
      <c r="L25" s="3669"/>
      <c r="M25" s="3669"/>
      <c r="N25" s="3669"/>
      <c r="O25" s="3669"/>
      <c r="P25" s="3669"/>
      <c r="Q25" s="3669"/>
      <c r="R25" s="3669"/>
      <c r="S25" s="3669"/>
      <c r="T25" s="3669"/>
      <c r="U25" s="3670"/>
      <c r="V25" s="3613" t="s">
        <v>32</v>
      </c>
      <c r="W25" s="3674" t="s">
        <v>244</v>
      </c>
      <c r="X25" s="3609" t="s">
        <v>32</v>
      </c>
      <c r="Y25" s="3676" t="s">
        <v>243</v>
      </c>
      <c r="Z25" s="707"/>
    </row>
    <row r="26" spans="1:26" ht="18.75" customHeight="1">
      <c r="A26" s="1181"/>
      <c r="B26" s="703"/>
      <c r="C26" s="1178" t="s">
        <v>1344</v>
      </c>
      <c r="D26" s="1178"/>
      <c r="E26" s="1178"/>
      <c r="F26" s="1178"/>
      <c r="G26" s="1178"/>
      <c r="H26" s="1178"/>
      <c r="I26" s="1178"/>
      <c r="J26" s="1178"/>
      <c r="K26" s="1178"/>
      <c r="L26" s="1178"/>
      <c r="M26" s="1178"/>
      <c r="N26" s="1178"/>
      <c r="O26" s="1178"/>
      <c r="P26" s="1178"/>
      <c r="Q26" s="1178"/>
      <c r="R26" s="1178"/>
      <c r="S26" s="1178"/>
      <c r="T26" s="1178"/>
      <c r="U26" s="1178"/>
      <c r="V26" s="3614"/>
      <c r="W26" s="3675"/>
      <c r="X26" s="3610"/>
      <c r="Y26" s="3678"/>
      <c r="Z26" s="707"/>
    </row>
    <row r="27" spans="1:26" ht="18.75" customHeight="1">
      <c r="A27" s="1181"/>
      <c r="B27" s="694"/>
      <c r="C27" s="3669" t="s">
        <v>1345</v>
      </c>
      <c r="D27" s="3669"/>
      <c r="E27" s="3669"/>
      <c r="F27" s="3669"/>
      <c r="G27" s="3669"/>
      <c r="H27" s="3669"/>
      <c r="I27" s="3669"/>
      <c r="J27" s="3669"/>
      <c r="K27" s="3669"/>
      <c r="L27" s="3669"/>
      <c r="M27" s="3669"/>
      <c r="N27" s="3669"/>
      <c r="O27" s="3669"/>
      <c r="P27" s="3669"/>
      <c r="Q27" s="3669"/>
      <c r="R27" s="3669"/>
      <c r="S27" s="3669"/>
      <c r="T27" s="3669"/>
      <c r="U27" s="3670"/>
      <c r="V27" s="1185"/>
      <c r="W27" s="1185"/>
      <c r="X27" s="1185"/>
      <c r="Y27" s="1186"/>
      <c r="Z27" s="707"/>
    </row>
    <row r="28" spans="1:26" ht="18.75" customHeight="1">
      <c r="A28" s="1181"/>
      <c r="B28" s="1181"/>
      <c r="C28" s="3622" t="s">
        <v>1346</v>
      </c>
      <c r="D28" s="3622"/>
      <c r="E28" s="3622"/>
      <c r="F28" s="3622"/>
      <c r="G28" s="3622"/>
      <c r="H28" s="3622"/>
      <c r="I28" s="3622"/>
      <c r="J28" s="3622"/>
      <c r="K28" s="3622"/>
      <c r="L28" s="3622"/>
      <c r="M28" s="3622"/>
      <c r="N28" s="3622"/>
      <c r="O28" s="3622"/>
      <c r="P28" s="3622"/>
      <c r="Q28" s="3622"/>
      <c r="R28" s="3622"/>
      <c r="S28" s="3622"/>
      <c r="T28" s="3622"/>
      <c r="U28" s="707"/>
      <c r="V28" s="1191" t="s">
        <v>32</v>
      </c>
      <c r="W28" s="691" t="s">
        <v>244</v>
      </c>
      <c r="X28" s="1187" t="s">
        <v>32</v>
      </c>
      <c r="Y28" s="1188" t="s">
        <v>243</v>
      </c>
      <c r="Z28" s="707"/>
    </row>
    <row r="29" spans="1:26" ht="18.75" customHeight="1">
      <c r="A29" s="1181"/>
      <c r="B29" s="922"/>
      <c r="C29" s="923" t="s">
        <v>1347</v>
      </c>
      <c r="D29" s="923"/>
      <c r="E29" s="923"/>
      <c r="F29" s="923"/>
      <c r="G29" s="923"/>
      <c r="H29" s="923"/>
      <c r="I29" s="923"/>
      <c r="J29" s="923"/>
      <c r="K29" s="923"/>
      <c r="L29" s="923"/>
      <c r="M29" s="923"/>
      <c r="N29" s="923"/>
      <c r="O29" s="923"/>
      <c r="P29" s="923"/>
      <c r="Q29" s="923"/>
      <c r="R29" s="923"/>
      <c r="S29" s="923"/>
      <c r="T29" s="923"/>
      <c r="U29" s="924"/>
      <c r="V29" s="923"/>
      <c r="W29" s="923"/>
      <c r="X29" s="923"/>
      <c r="Y29" s="924"/>
      <c r="Z29" s="707"/>
    </row>
    <row r="30" spans="1:26" ht="18.75" customHeight="1">
      <c r="A30" s="1181"/>
      <c r="B30" s="694"/>
      <c r="C30" s="1185" t="s">
        <v>1348</v>
      </c>
      <c r="D30" s="1185"/>
      <c r="E30" s="1185"/>
      <c r="F30" s="1185"/>
      <c r="G30" s="1185"/>
      <c r="H30" s="1185"/>
      <c r="I30" s="1185"/>
      <c r="J30" s="1185"/>
      <c r="K30" s="1185"/>
      <c r="L30" s="1185"/>
      <c r="M30" s="1185"/>
      <c r="N30" s="1185"/>
      <c r="O30" s="1185"/>
      <c r="P30" s="1185"/>
      <c r="Q30" s="1185"/>
      <c r="R30" s="1185"/>
      <c r="S30" s="1185"/>
      <c r="T30" s="1185"/>
      <c r="U30" s="1186"/>
      <c r="V30" s="3613" t="s">
        <v>32</v>
      </c>
      <c r="W30" s="3674" t="s">
        <v>244</v>
      </c>
      <c r="X30" s="3609" t="s">
        <v>32</v>
      </c>
      <c r="Y30" s="3676" t="s">
        <v>243</v>
      </c>
      <c r="Z30" s="707"/>
    </row>
    <row r="31" spans="1:26" ht="18.75" customHeight="1">
      <c r="A31" s="1181"/>
      <c r="B31" s="1181"/>
      <c r="C31" s="1177" t="s">
        <v>1349</v>
      </c>
      <c r="V31" s="3643"/>
      <c r="W31" s="3624"/>
      <c r="X31" s="3647"/>
      <c r="Y31" s="3677"/>
      <c r="Z31" s="707"/>
    </row>
    <row r="32" spans="1:26" ht="18.75" customHeight="1">
      <c r="A32" s="1181"/>
      <c r="B32" s="703"/>
      <c r="C32" s="1178"/>
      <c r="D32" s="1178"/>
      <c r="E32" s="1178"/>
      <c r="F32" s="1178"/>
      <c r="G32" s="1178"/>
      <c r="H32" s="1178"/>
      <c r="I32" s="1178"/>
      <c r="J32" s="1178"/>
      <c r="K32" s="1178"/>
      <c r="L32" s="1178"/>
      <c r="M32" s="1178"/>
      <c r="N32" s="1178"/>
      <c r="O32" s="1178"/>
      <c r="P32" s="1178"/>
      <c r="Q32" s="1178"/>
      <c r="R32" s="1178"/>
      <c r="S32" s="1178"/>
      <c r="T32" s="1178"/>
      <c r="U32" s="1178"/>
      <c r="V32" s="3614"/>
      <c r="W32" s="3675"/>
      <c r="X32" s="3610"/>
      <c r="Y32" s="3678"/>
      <c r="Z32" s="707"/>
    </row>
    <row r="33" spans="1:26" ht="18.75" customHeight="1">
      <c r="A33" s="1181"/>
      <c r="B33" s="1181"/>
      <c r="C33" s="3669" t="s">
        <v>1350</v>
      </c>
      <c r="D33" s="3669"/>
      <c r="E33" s="3669"/>
      <c r="F33" s="3669"/>
      <c r="G33" s="3669"/>
      <c r="H33" s="3669"/>
      <c r="I33" s="3669"/>
      <c r="J33" s="3669"/>
      <c r="K33" s="3669"/>
      <c r="L33" s="3669"/>
      <c r="M33" s="3669"/>
      <c r="N33" s="3669"/>
      <c r="O33" s="3669"/>
      <c r="P33" s="3669"/>
      <c r="Q33" s="3669"/>
      <c r="R33" s="3669"/>
      <c r="S33" s="3669"/>
      <c r="T33" s="3669"/>
      <c r="U33" s="3670"/>
      <c r="V33" s="1192"/>
      <c r="W33" s="691"/>
      <c r="X33" s="691"/>
      <c r="Y33" s="1188"/>
      <c r="Z33" s="707"/>
    </row>
    <row r="34" spans="1:26" ht="18.75" customHeight="1">
      <c r="A34" s="1181"/>
      <c r="B34" s="1181"/>
      <c r="C34" s="1177" t="s">
        <v>1351</v>
      </c>
      <c r="V34" s="1191" t="s">
        <v>32</v>
      </c>
      <c r="W34" s="691" t="s">
        <v>244</v>
      </c>
      <c r="X34" s="1187" t="s">
        <v>32</v>
      </c>
      <c r="Y34" s="1188" t="s">
        <v>243</v>
      </c>
      <c r="Z34" s="707"/>
    </row>
    <row r="35" spans="1:26" ht="18.75" customHeight="1">
      <c r="A35" s="1181"/>
      <c r="B35" s="1181"/>
      <c r="C35" s="3622" t="s">
        <v>1352</v>
      </c>
      <c r="D35" s="3622"/>
      <c r="E35" s="3622"/>
      <c r="F35" s="3622"/>
      <c r="G35" s="3622"/>
      <c r="H35" s="3622"/>
      <c r="I35" s="3622"/>
      <c r="J35" s="3622"/>
      <c r="K35" s="3622"/>
      <c r="L35" s="3622"/>
      <c r="M35" s="3622"/>
      <c r="N35" s="3622"/>
      <c r="O35" s="3622"/>
      <c r="P35" s="3622"/>
      <c r="Q35" s="3622"/>
      <c r="R35" s="3622"/>
      <c r="S35" s="3622"/>
      <c r="T35" s="3622"/>
      <c r="V35" s="1192"/>
      <c r="W35" s="691"/>
      <c r="X35" s="691"/>
      <c r="Y35" s="1188"/>
      <c r="Z35" s="707"/>
    </row>
    <row r="36" spans="1:26" ht="18.75" customHeight="1">
      <c r="A36" s="1181"/>
      <c r="B36" s="1181"/>
      <c r="C36" s="1177" t="s">
        <v>1353</v>
      </c>
      <c r="V36" s="922"/>
      <c r="W36" s="923"/>
      <c r="X36" s="923"/>
      <c r="Y36" s="924"/>
      <c r="Z36" s="707"/>
    </row>
    <row r="37" spans="1:26" ht="18.75" customHeight="1">
      <c r="A37" s="1181"/>
      <c r="B37" s="694"/>
      <c r="C37" s="3669" t="s">
        <v>1354</v>
      </c>
      <c r="D37" s="3669"/>
      <c r="E37" s="3669"/>
      <c r="F37" s="3669"/>
      <c r="G37" s="3669"/>
      <c r="H37" s="3669"/>
      <c r="I37" s="3669"/>
      <c r="J37" s="3669"/>
      <c r="K37" s="3669"/>
      <c r="L37" s="3669"/>
      <c r="M37" s="3669"/>
      <c r="N37" s="3669"/>
      <c r="O37" s="3669"/>
      <c r="P37" s="3669"/>
      <c r="Q37" s="3669"/>
      <c r="R37" s="3669"/>
      <c r="S37" s="3669"/>
      <c r="T37" s="3669"/>
      <c r="U37" s="3670"/>
      <c r="V37" s="1193"/>
      <c r="W37" s="1185"/>
      <c r="X37" s="1185"/>
      <c r="Y37" s="1186"/>
      <c r="Z37" s="707"/>
    </row>
    <row r="38" spans="1:26" ht="18.75" customHeight="1">
      <c r="A38" s="1181"/>
      <c r="B38" s="1181"/>
      <c r="C38" s="1177" t="s">
        <v>1355</v>
      </c>
      <c r="U38" s="707"/>
      <c r="V38" s="1191" t="s">
        <v>32</v>
      </c>
      <c r="W38" s="691" t="s">
        <v>244</v>
      </c>
      <c r="X38" s="1187" t="s">
        <v>32</v>
      </c>
      <c r="Y38" s="1188" t="s">
        <v>243</v>
      </c>
      <c r="Z38" s="707"/>
    </row>
    <row r="39" spans="1:26" ht="18.75" customHeight="1">
      <c r="A39" s="1181"/>
      <c r="B39" s="1181"/>
      <c r="C39" s="925" t="s">
        <v>1356</v>
      </c>
      <c r="D39" s="925"/>
      <c r="E39" s="925"/>
      <c r="F39" s="925"/>
      <c r="G39" s="925"/>
      <c r="H39" s="925"/>
      <c r="I39" s="925"/>
      <c r="J39" s="925"/>
      <c r="K39" s="925"/>
      <c r="L39" s="925"/>
      <c r="M39" s="925"/>
      <c r="N39" s="925"/>
      <c r="O39" s="925"/>
      <c r="P39" s="925"/>
      <c r="Q39" s="925"/>
      <c r="R39" s="925"/>
      <c r="S39" s="925"/>
      <c r="T39" s="925"/>
      <c r="U39" s="926"/>
      <c r="V39" s="1192"/>
      <c r="W39" s="691"/>
      <c r="X39" s="691"/>
      <c r="Y39" s="1188"/>
      <c r="Z39" s="707"/>
    </row>
    <row r="40" spans="1:26" ht="18.75" customHeight="1">
      <c r="A40" s="1181"/>
      <c r="B40" s="927"/>
      <c r="C40" s="928" t="s">
        <v>1357</v>
      </c>
      <c r="D40" s="929"/>
      <c r="E40" s="929"/>
      <c r="F40" s="929"/>
      <c r="G40" s="929"/>
      <c r="H40" s="929"/>
      <c r="I40" s="929"/>
      <c r="J40" s="929"/>
      <c r="K40" s="929"/>
      <c r="L40" s="929"/>
      <c r="M40" s="929"/>
      <c r="N40" s="929"/>
      <c r="O40" s="929"/>
      <c r="P40" s="929"/>
      <c r="Q40" s="929"/>
      <c r="R40" s="929"/>
      <c r="S40" s="929"/>
      <c r="T40" s="929"/>
      <c r="U40" s="930"/>
      <c r="V40" s="922"/>
      <c r="W40" s="923"/>
      <c r="X40" s="923"/>
      <c r="Y40" s="924"/>
      <c r="Z40" s="707"/>
    </row>
    <row r="41" spans="1:26" ht="4.5" customHeight="1">
      <c r="A41" s="1181"/>
      <c r="Z41" s="707"/>
    </row>
    <row r="42" spans="1:26">
      <c r="A42" s="1181"/>
      <c r="B42" s="1177" t="s">
        <v>1358</v>
      </c>
      <c r="Z42" s="707"/>
    </row>
    <row r="44" spans="1:26">
      <c r="B44" s="1177" t="s">
        <v>1299</v>
      </c>
    </row>
    <row r="45" spans="1:26">
      <c r="C45" s="1177" t="s">
        <v>1359</v>
      </c>
    </row>
    <row r="46" spans="1:26">
      <c r="C46" s="1177" t="s">
        <v>1360</v>
      </c>
    </row>
    <row r="47" spans="1:26">
      <c r="C47" s="1177" t="s">
        <v>1361</v>
      </c>
    </row>
    <row r="48" spans="1:26">
      <c r="C48" s="1177" t="s">
        <v>1362</v>
      </c>
    </row>
  </sheetData>
  <mergeCells count="45">
    <mergeCell ref="B7:F7"/>
    <mergeCell ref="R2:Y2"/>
    <mergeCell ref="C3:F3"/>
    <mergeCell ref="B4:Y4"/>
    <mergeCell ref="B6:F6"/>
    <mergeCell ref="G6:Y6"/>
    <mergeCell ref="B8:F8"/>
    <mergeCell ref="B9:F9"/>
    <mergeCell ref="G9:Y9"/>
    <mergeCell ref="B10:F10"/>
    <mergeCell ref="B11:F11"/>
    <mergeCell ref="G11:Y11"/>
    <mergeCell ref="W22:X22"/>
    <mergeCell ref="C13:U13"/>
    <mergeCell ref="C16:X16"/>
    <mergeCell ref="C17:V17"/>
    <mergeCell ref="W17:X17"/>
    <mergeCell ref="C18:V18"/>
    <mergeCell ref="W18:X18"/>
    <mergeCell ref="W19:X19"/>
    <mergeCell ref="C20:V20"/>
    <mergeCell ref="W20:X20"/>
    <mergeCell ref="C21:V21"/>
    <mergeCell ref="W21:X21"/>
    <mergeCell ref="W30:W32"/>
    <mergeCell ref="X30:X32"/>
    <mergeCell ref="Y30:Y32"/>
    <mergeCell ref="C23:U23"/>
    <mergeCell ref="V23:V24"/>
    <mergeCell ref="W23:W24"/>
    <mergeCell ref="X23:X24"/>
    <mergeCell ref="Y23:Y24"/>
    <mergeCell ref="C25:U25"/>
    <mergeCell ref="V25:V26"/>
    <mergeCell ref="W25:W26"/>
    <mergeCell ref="X25:X26"/>
    <mergeCell ref="Y25:Y26"/>
    <mergeCell ref="C33:U33"/>
    <mergeCell ref="C35:T35"/>
    <mergeCell ref="C37:U37"/>
    <mergeCell ref="C19:V19"/>
    <mergeCell ref="C27:U27"/>
    <mergeCell ref="C28:T28"/>
    <mergeCell ref="V30:V32"/>
    <mergeCell ref="C22:V22"/>
  </mergeCells>
  <phoneticPr fontId="1"/>
  <dataValidations count="1">
    <dataValidation type="list" allowBlank="1" showInputMessage="1" showErrorMessage="1" sqref="V14 X14 V28 X28 V34 X34 V38 X38 V23:V26 X23:X26 H7 L7 P7 G8 Q8 K10 O10 V30:V32 X30:X32 W17:W22" xr:uid="{FFECEAF7-500E-42C5-9FDF-66D1D482E96D}">
      <formula1>$AC$14:$AC$15</formula1>
    </dataValidation>
  </dataValidations>
  <pageMargins left="0.7" right="0.7" top="0.75" bottom="0.75" header="0.3" footer="0.3"/>
  <pageSetup paperSize="9" scale="8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3D4C6-8B22-49E6-9F46-E51E35A04277}">
  <sheetPr>
    <pageSetUpPr fitToPage="1"/>
  </sheetPr>
  <dimension ref="A1:AD66"/>
  <sheetViews>
    <sheetView view="pageBreakPreview" topLeftCell="A33" zoomScaleNormal="100" zoomScaleSheetLayoutView="100" workbookViewId="0">
      <selection activeCell="K18" sqref="K18"/>
    </sheetView>
  </sheetViews>
  <sheetFormatPr defaultColWidth="4" defaultRowHeight="13.5"/>
  <cols>
    <col min="1" max="1" width="2.125" style="690" customWidth="1"/>
    <col min="2" max="2" width="3.625" style="690" customWidth="1"/>
    <col min="3" max="21" width="5.125" style="690" customWidth="1"/>
    <col min="22" max="25" width="3.625" style="690" customWidth="1"/>
    <col min="26" max="26" width="2.125" style="690" customWidth="1"/>
    <col min="27" max="29" width="4" style="690"/>
    <col min="30" max="30" width="0" style="690" hidden="1" customWidth="1"/>
    <col min="31" max="255" width="4" style="690"/>
    <col min="256" max="256" width="1.75" style="690" customWidth="1"/>
    <col min="257" max="257" width="2.125" style="690" customWidth="1"/>
    <col min="258" max="258" width="2.375" style="690" customWidth="1"/>
    <col min="259" max="277" width="4" style="690" customWidth="1"/>
    <col min="278" max="281" width="2.375" style="690" customWidth="1"/>
    <col min="282" max="282" width="2.125" style="690" customWidth="1"/>
    <col min="283" max="511" width="4" style="690"/>
    <col min="512" max="512" width="1.75" style="690" customWidth="1"/>
    <col min="513" max="513" width="2.125" style="690" customWidth="1"/>
    <col min="514" max="514" width="2.375" style="690" customWidth="1"/>
    <col min="515" max="533" width="4" style="690" customWidth="1"/>
    <col min="534" max="537" width="2.375" style="690" customWidth="1"/>
    <col min="538" max="538" width="2.125" style="690" customWidth="1"/>
    <col min="539" max="767" width="4" style="690"/>
    <col min="768" max="768" width="1.75" style="690" customWidth="1"/>
    <col min="769" max="769" width="2.125" style="690" customWidth="1"/>
    <col min="770" max="770" width="2.375" style="690" customWidth="1"/>
    <col min="771" max="789" width="4" style="690" customWidth="1"/>
    <col min="790" max="793" width="2.375" style="690" customWidth="1"/>
    <col min="794" max="794" width="2.125" style="690" customWidth="1"/>
    <col min="795" max="1023" width="4" style="690"/>
    <col min="1024" max="1024" width="1.75" style="690" customWidth="1"/>
    <col min="1025" max="1025" width="2.125" style="690" customWidth="1"/>
    <col min="1026" max="1026" width="2.375" style="690" customWidth="1"/>
    <col min="1027" max="1045" width="4" style="690" customWidth="1"/>
    <col min="1046" max="1049" width="2.375" style="690" customWidth="1"/>
    <col min="1050" max="1050" width="2.125" style="690" customWidth="1"/>
    <col min="1051" max="1279" width="4" style="690"/>
    <col min="1280" max="1280" width="1.75" style="690" customWidth="1"/>
    <col min="1281" max="1281" width="2.125" style="690" customWidth="1"/>
    <col min="1282" max="1282" width="2.375" style="690" customWidth="1"/>
    <col min="1283" max="1301" width="4" style="690" customWidth="1"/>
    <col min="1302" max="1305" width="2.375" style="690" customWidth="1"/>
    <col min="1306" max="1306" width="2.125" style="690" customWidth="1"/>
    <col min="1307" max="1535" width="4" style="690"/>
    <col min="1536" max="1536" width="1.75" style="690" customWidth="1"/>
    <col min="1537" max="1537" width="2.125" style="690" customWidth="1"/>
    <col min="1538" max="1538" width="2.375" style="690" customWidth="1"/>
    <col min="1539" max="1557" width="4" style="690" customWidth="1"/>
    <col min="1558" max="1561" width="2.375" style="690" customWidth="1"/>
    <col min="1562" max="1562" width="2.125" style="690" customWidth="1"/>
    <col min="1563" max="1791" width="4" style="690"/>
    <col min="1792" max="1792" width="1.75" style="690" customWidth="1"/>
    <col min="1793" max="1793" width="2.125" style="690" customWidth="1"/>
    <col min="1794" max="1794" width="2.375" style="690" customWidth="1"/>
    <col min="1795" max="1813" width="4" style="690" customWidth="1"/>
    <col min="1814" max="1817" width="2.375" style="690" customWidth="1"/>
    <col min="1818" max="1818" width="2.125" style="690" customWidth="1"/>
    <col min="1819" max="2047" width="4" style="690"/>
    <col min="2048" max="2048" width="1.75" style="690" customWidth="1"/>
    <col min="2049" max="2049" width="2.125" style="690" customWidth="1"/>
    <col min="2050" max="2050" width="2.375" style="690" customWidth="1"/>
    <col min="2051" max="2069" width="4" style="690" customWidth="1"/>
    <col min="2070" max="2073" width="2.375" style="690" customWidth="1"/>
    <col min="2074" max="2074" width="2.125" style="690" customWidth="1"/>
    <col min="2075" max="2303" width="4" style="690"/>
    <col min="2304" max="2304" width="1.75" style="690" customWidth="1"/>
    <col min="2305" max="2305" width="2.125" style="690" customWidth="1"/>
    <col min="2306" max="2306" width="2.375" style="690" customWidth="1"/>
    <col min="2307" max="2325" width="4" style="690" customWidth="1"/>
    <col min="2326" max="2329" width="2.375" style="690" customWidth="1"/>
    <col min="2330" max="2330" width="2.125" style="690" customWidth="1"/>
    <col min="2331" max="2559" width="4" style="690"/>
    <col min="2560" max="2560" width="1.75" style="690" customWidth="1"/>
    <col min="2561" max="2561" width="2.125" style="690" customWidth="1"/>
    <col min="2562" max="2562" width="2.375" style="690" customWidth="1"/>
    <col min="2563" max="2581" width="4" style="690" customWidth="1"/>
    <col min="2582" max="2585" width="2.375" style="690" customWidth="1"/>
    <col min="2586" max="2586" width="2.125" style="690" customWidth="1"/>
    <col min="2587" max="2815" width="4" style="690"/>
    <col min="2816" max="2816" width="1.75" style="690" customWidth="1"/>
    <col min="2817" max="2817" width="2.125" style="690" customWidth="1"/>
    <col min="2818" max="2818" width="2.375" style="690" customWidth="1"/>
    <col min="2819" max="2837" width="4" style="690" customWidth="1"/>
    <col min="2838" max="2841" width="2.375" style="690" customWidth="1"/>
    <col min="2842" max="2842" width="2.125" style="690" customWidth="1"/>
    <col min="2843" max="3071" width="4" style="690"/>
    <col min="3072" max="3072" width="1.75" style="690" customWidth="1"/>
    <col min="3073" max="3073" width="2.125" style="690" customWidth="1"/>
    <col min="3074" max="3074" width="2.375" style="690" customWidth="1"/>
    <col min="3075" max="3093" width="4" style="690" customWidth="1"/>
    <col min="3094" max="3097" width="2.375" style="690" customWidth="1"/>
    <col min="3098" max="3098" width="2.125" style="690" customWidth="1"/>
    <col min="3099" max="3327" width="4" style="690"/>
    <col min="3328" max="3328" width="1.75" style="690" customWidth="1"/>
    <col min="3329" max="3329" width="2.125" style="690" customWidth="1"/>
    <col min="3330" max="3330" width="2.375" style="690" customWidth="1"/>
    <col min="3331" max="3349" width="4" style="690" customWidth="1"/>
    <col min="3350" max="3353" width="2.375" style="690" customWidth="1"/>
    <col min="3354" max="3354" width="2.125" style="690" customWidth="1"/>
    <col min="3355" max="3583" width="4" style="690"/>
    <col min="3584" max="3584" width="1.75" style="690" customWidth="1"/>
    <col min="3585" max="3585" width="2.125" style="690" customWidth="1"/>
    <col min="3586" max="3586" width="2.375" style="690" customWidth="1"/>
    <col min="3587" max="3605" width="4" style="690" customWidth="1"/>
    <col min="3606" max="3609" width="2.375" style="690" customWidth="1"/>
    <col min="3610" max="3610" width="2.125" style="690" customWidth="1"/>
    <col min="3611" max="3839" width="4" style="690"/>
    <col min="3840" max="3840" width="1.75" style="690" customWidth="1"/>
    <col min="3841" max="3841" width="2.125" style="690" customWidth="1"/>
    <col min="3842" max="3842" width="2.375" style="690" customWidth="1"/>
    <col min="3843" max="3861" width="4" style="690" customWidth="1"/>
    <col min="3862" max="3865" width="2.375" style="690" customWidth="1"/>
    <col min="3866" max="3866" width="2.125" style="690" customWidth="1"/>
    <col min="3867" max="4095" width="4" style="690"/>
    <col min="4096" max="4096" width="1.75" style="690" customWidth="1"/>
    <col min="4097" max="4097" width="2.125" style="690" customWidth="1"/>
    <col min="4098" max="4098" width="2.375" style="690" customWidth="1"/>
    <col min="4099" max="4117" width="4" style="690" customWidth="1"/>
    <col min="4118" max="4121" width="2.375" style="690" customWidth="1"/>
    <col min="4122" max="4122" width="2.125" style="690" customWidth="1"/>
    <col min="4123" max="4351" width="4" style="690"/>
    <col min="4352" max="4352" width="1.75" style="690" customWidth="1"/>
    <col min="4353" max="4353" width="2.125" style="690" customWidth="1"/>
    <col min="4354" max="4354" width="2.375" style="690" customWidth="1"/>
    <col min="4355" max="4373" width="4" style="690" customWidth="1"/>
    <col min="4374" max="4377" width="2.375" style="690" customWidth="1"/>
    <col min="4378" max="4378" width="2.125" style="690" customWidth="1"/>
    <col min="4379" max="4607" width="4" style="690"/>
    <col min="4608" max="4608" width="1.75" style="690" customWidth="1"/>
    <col min="4609" max="4609" width="2.125" style="690" customWidth="1"/>
    <col min="4610" max="4610" width="2.375" style="690" customWidth="1"/>
    <col min="4611" max="4629" width="4" style="690" customWidth="1"/>
    <col min="4630" max="4633" width="2.375" style="690" customWidth="1"/>
    <col min="4634" max="4634" width="2.125" style="690" customWidth="1"/>
    <col min="4635" max="4863" width="4" style="690"/>
    <col min="4864" max="4864" width="1.75" style="690" customWidth="1"/>
    <col min="4865" max="4865" width="2.125" style="690" customWidth="1"/>
    <col min="4866" max="4866" width="2.375" style="690" customWidth="1"/>
    <col min="4867" max="4885" width="4" style="690" customWidth="1"/>
    <col min="4886" max="4889" width="2.375" style="690" customWidth="1"/>
    <col min="4890" max="4890" width="2.125" style="690" customWidth="1"/>
    <col min="4891" max="5119" width="4" style="690"/>
    <col min="5120" max="5120" width="1.75" style="690" customWidth="1"/>
    <col min="5121" max="5121" width="2.125" style="690" customWidth="1"/>
    <col min="5122" max="5122" width="2.375" style="690" customWidth="1"/>
    <col min="5123" max="5141" width="4" style="690" customWidth="1"/>
    <col min="5142" max="5145" width="2.375" style="690" customWidth="1"/>
    <col min="5146" max="5146" width="2.125" style="690" customWidth="1"/>
    <col min="5147" max="5375" width="4" style="690"/>
    <col min="5376" max="5376" width="1.75" style="690" customWidth="1"/>
    <col min="5377" max="5377" width="2.125" style="690" customWidth="1"/>
    <col min="5378" max="5378" width="2.375" style="690" customWidth="1"/>
    <col min="5379" max="5397" width="4" style="690" customWidth="1"/>
    <col min="5398" max="5401" width="2.375" style="690" customWidth="1"/>
    <col min="5402" max="5402" width="2.125" style="690" customWidth="1"/>
    <col min="5403" max="5631" width="4" style="690"/>
    <col min="5632" max="5632" width="1.75" style="690" customWidth="1"/>
    <col min="5633" max="5633" width="2.125" style="690" customWidth="1"/>
    <col min="5634" max="5634" width="2.375" style="690" customWidth="1"/>
    <col min="5635" max="5653" width="4" style="690" customWidth="1"/>
    <col min="5654" max="5657" width="2.375" style="690" customWidth="1"/>
    <col min="5658" max="5658" width="2.125" style="690" customWidth="1"/>
    <col min="5659" max="5887" width="4" style="690"/>
    <col min="5888" max="5888" width="1.75" style="690" customWidth="1"/>
    <col min="5889" max="5889" width="2.125" style="690" customWidth="1"/>
    <col min="5890" max="5890" width="2.375" style="690" customWidth="1"/>
    <col min="5891" max="5909" width="4" style="690" customWidth="1"/>
    <col min="5910" max="5913" width="2.375" style="690" customWidth="1"/>
    <col min="5914" max="5914" width="2.125" style="690" customWidth="1"/>
    <col min="5915" max="6143" width="4" style="690"/>
    <col min="6144" max="6144" width="1.75" style="690" customWidth="1"/>
    <col min="6145" max="6145" width="2.125" style="690" customWidth="1"/>
    <col min="6146" max="6146" width="2.375" style="690" customWidth="1"/>
    <col min="6147" max="6165" width="4" style="690" customWidth="1"/>
    <col min="6166" max="6169" width="2.375" style="690" customWidth="1"/>
    <col min="6170" max="6170" width="2.125" style="690" customWidth="1"/>
    <col min="6171" max="6399" width="4" style="690"/>
    <col min="6400" max="6400" width="1.75" style="690" customWidth="1"/>
    <col min="6401" max="6401" width="2.125" style="690" customWidth="1"/>
    <col min="6402" max="6402" width="2.375" style="690" customWidth="1"/>
    <col min="6403" max="6421" width="4" style="690" customWidth="1"/>
    <col min="6422" max="6425" width="2.375" style="690" customWidth="1"/>
    <col min="6426" max="6426" width="2.125" style="690" customWidth="1"/>
    <col min="6427" max="6655" width="4" style="690"/>
    <col min="6656" max="6656" width="1.75" style="690" customWidth="1"/>
    <col min="6657" max="6657" width="2.125" style="690" customWidth="1"/>
    <col min="6658" max="6658" width="2.375" style="690" customWidth="1"/>
    <col min="6659" max="6677" width="4" style="690" customWidth="1"/>
    <col min="6678" max="6681" width="2.375" style="690" customWidth="1"/>
    <col min="6682" max="6682" width="2.125" style="690" customWidth="1"/>
    <col min="6683" max="6911" width="4" style="690"/>
    <col min="6912" max="6912" width="1.75" style="690" customWidth="1"/>
    <col min="6913" max="6913" width="2.125" style="690" customWidth="1"/>
    <col min="6914" max="6914" width="2.375" style="690" customWidth="1"/>
    <col min="6915" max="6933" width="4" style="690" customWidth="1"/>
    <col min="6934" max="6937" width="2.375" style="690" customWidth="1"/>
    <col min="6938" max="6938" width="2.125" style="690" customWidth="1"/>
    <col min="6939" max="7167" width="4" style="690"/>
    <col min="7168" max="7168" width="1.75" style="690" customWidth="1"/>
    <col min="7169" max="7169" width="2.125" style="690" customWidth="1"/>
    <col min="7170" max="7170" width="2.375" style="690" customWidth="1"/>
    <col min="7171" max="7189" width="4" style="690" customWidth="1"/>
    <col min="7190" max="7193" width="2.375" style="690" customWidth="1"/>
    <col min="7194" max="7194" width="2.125" style="690" customWidth="1"/>
    <col min="7195" max="7423" width="4" style="690"/>
    <col min="7424" max="7424" width="1.75" style="690" customWidth="1"/>
    <col min="7425" max="7425" width="2.125" style="690" customWidth="1"/>
    <col min="7426" max="7426" width="2.375" style="690" customWidth="1"/>
    <col min="7427" max="7445" width="4" style="690" customWidth="1"/>
    <col min="7446" max="7449" width="2.375" style="690" customWidth="1"/>
    <col min="7450" max="7450" width="2.125" style="690" customWidth="1"/>
    <col min="7451" max="7679" width="4" style="690"/>
    <col min="7680" max="7680" width="1.75" style="690" customWidth="1"/>
    <col min="7681" max="7681" width="2.125" style="690" customWidth="1"/>
    <col min="7682" max="7682" width="2.375" style="690" customWidth="1"/>
    <col min="7683" max="7701" width="4" style="690" customWidth="1"/>
    <col min="7702" max="7705" width="2.375" style="690" customWidth="1"/>
    <col min="7706" max="7706" width="2.125" style="690" customWidth="1"/>
    <col min="7707" max="7935" width="4" style="690"/>
    <col min="7936" max="7936" width="1.75" style="690" customWidth="1"/>
    <col min="7937" max="7937" width="2.125" style="690" customWidth="1"/>
    <col min="7938" max="7938" width="2.375" style="690" customWidth="1"/>
    <col min="7939" max="7957" width="4" style="690" customWidth="1"/>
    <col min="7958" max="7961" width="2.375" style="690" customWidth="1"/>
    <col min="7962" max="7962" width="2.125" style="690" customWidth="1"/>
    <col min="7963" max="8191" width="4" style="690"/>
    <col min="8192" max="8192" width="1.75" style="690" customWidth="1"/>
    <col min="8193" max="8193" width="2.125" style="690" customWidth="1"/>
    <col min="8194" max="8194" width="2.375" style="690" customWidth="1"/>
    <col min="8195" max="8213" width="4" style="690" customWidth="1"/>
    <col min="8214" max="8217" width="2.375" style="690" customWidth="1"/>
    <col min="8218" max="8218" width="2.125" style="690" customWidth="1"/>
    <col min="8219" max="8447" width="4" style="690"/>
    <col min="8448" max="8448" width="1.75" style="690" customWidth="1"/>
    <col min="8449" max="8449" width="2.125" style="690" customWidth="1"/>
    <col min="8450" max="8450" width="2.375" style="690" customWidth="1"/>
    <col min="8451" max="8469" width="4" style="690" customWidth="1"/>
    <col min="8470" max="8473" width="2.375" style="690" customWidth="1"/>
    <col min="8474" max="8474" width="2.125" style="690" customWidth="1"/>
    <col min="8475" max="8703" width="4" style="690"/>
    <col min="8704" max="8704" width="1.75" style="690" customWidth="1"/>
    <col min="8705" max="8705" width="2.125" style="690" customWidth="1"/>
    <col min="8706" max="8706" width="2.375" style="690" customWidth="1"/>
    <col min="8707" max="8725" width="4" style="690" customWidth="1"/>
    <col min="8726" max="8729" width="2.375" style="690" customWidth="1"/>
    <col min="8730" max="8730" width="2.125" style="690" customWidth="1"/>
    <col min="8731" max="8959" width="4" style="690"/>
    <col min="8960" max="8960" width="1.75" style="690" customWidth="1"/>
    <col min="8961" max="8961" width="2.125" style="690" customWidth="1"/>
    <col min="8962" max="8962" width="2.375" style="690" customWidth="1"/>
    <col min="8963" max="8981" width="4" style="690" customWidth="1"/>
    <col min="8982" max="8985" width="2.375" style="690" customWidth="1"/>
    <col min="8986" max="8986" width="2.125" style="690" customWidth="1"/>
    <col min="8987" max="9215" width="4" style="690"/>
    <col min="9216" max="9216" width="1.75" style="690" customWidth="1"/>
    <col min="9217" max="9217" width="2.125" style="690" customWidth="1"/>
    <col min="9218" max="9218" width="2.375" style="690" customWidth="1"/>
    <col min="9219" max="9237" width="4" style="690" customWidth="1"/>
    <col min="9238" max="9241" width="2.375" style="690" customWidth="1"/>
    <col min="9242" max="9242" width="2.125" style="690" customWidth="1"/>
    <col min="9243" max="9471" width="4" style="690"/>
    <col min="9472" max="9472" width="1.75" style="690" customWidth="1"/>
    <col min="9473" max="9473" width="2.125" style="690" customWidth="1"/>
    <col min="9474" max="9474" width="2.375" style="690" customWidth="1"/>
    <col min="9475" max="9493" width="4" style="690" customWidth="1"/>
    <col min="9494" max="9497" width="2.375" style="690" customWidth="1"/>
    <col min="9498" max="9498" width="2.125" style="690" customWidth="1"/>
    <col min="9499" max="9727" width="4" style="690"/>
    <col min="9728" max="9728" width="1.75" style="690" customWidth="1"/>
    <col min="9729" max="9729" width="2.125" style="690" customWidth="1"/>
    <col min="9730" max="9730" width="2.375" style="690" customWidth="1"/>
    <col min="9731" max="9749" width="4" style="690" customWidth="1"/>
    <col min="9750" max="9753" width="2.375" style="690" customWidth="1"/>
    <col min="9754" max="9754" width="2.125" style="690" customWidth="1"/>
    <col min="9755" max="9983" width="4" style="690"/>
    <col min="9984" max="9984" width="1.75" style="690" customWidth="1"/>
    <col min="9985" max="9985" width="2.125" style="690" customWidth="1"/>
    <col min="9986" max="9986" width="2.375" style="690" customWidth="1"/>
    <col min="9987" max="10005" width="4" style="690" customWidth="1"/>
    <col min="10006" max="10009" width="2.375" style="690" customWidth="1"/>
    <col min="10010" max="10010" width="2.125" style="690" customWidth="1"/>
    <col min="10011" max="10239" width="4" style="690"/>
    <col min="10240" max="10240" width="1.75" style="690" customWidth="1"/>
    <col min="10241" max="10241" width="2.125" style="690" customWidth="1"/>
    <col min="10242" max="10242" width="2.375" style="690" customWidth="1"/>
    <col min="10243" max="10261" width="4" style="690" customWidth="1"/>
    <col min="10262" max="10265" width="2.375" style="690" customWidth="1"/>
    <col min="10266" max="10266" width="2.125" style="690" customWidth="1"/>
    <col min="10267" max="10495" width="4" style="690"/>
    <col min="10496" max="10496" width="1.75" style="690" customWidth="1"/>
    <col min="10497" max="10497" width="2.125" style="690" customWidth="1"/>
    <col min="10498" max="10498" width="2.375" style="690" customWidth="1"/>
    <col min="10499" max="10517" width="4" style="690" customWidth="1"/>
    <col min="10518" max="10521" width="2.375" style="690" customWidth="1"/>
    <col min="10522" max="10522" width="2.125" style="690" customWidth="1"/>
    <col min="10523" max="10751" width="4" style="690"/>
    <col min="10752" max="10752" width="1.75" style="690" customWidth="1"/>
    <col min="10753" max="10753" width="2.125" style="690" customWidth="1"/>
    <col min="10754" max="10754" width="2.375" style="690" customWidth="1"/>
    <col min="10755" max="10773" width="4" style="690" customWidth="1"/>
    <col min="10774" max="10777" width="2.375" style="690" customWidth="1"/>
    <col min="10778" max="10778" width="2.125" style="690" customWidth="1"/>
    <col min="10779" max="11007" width="4" style="690"/>
    <col min="11008" max="11008" width="1.75" style="690" customWidth="1"/>
    <col min="11009" max="11009" width="2.125" style="690" customWidth="1"/>
    <col min="11010" max="11010" width="2.375" style="690" customWidth="1"/>
    <col min="11011" max="11029" width="4" style="690" customWidth="1"/>
    <col min="11030" max="11033" width="2.375" style="690" customWidth="1"/>
    <col min="11034" max="11034" width="2.125" style="690" customWidth="1"/>
    <col min="11035" max="11263" width="4" style="690"/>
    <col min="11264" max="11264" width="1.75" style="690" customWidth="1"/>
    <col min="11265" max="11265" width="2.125" style="690" customWidth="1"/>
    <col min="11266" max="11266" width="2.375" style="690" customWidth="1"/>
    <col min="11267" max="11285" width="4" style="690" customWidth="1"/>
    <col min="11286" max="11289" width="2.375" style="690" customWidth="1"/>
    <col min="11290" max="11290" width="2.125" style="690" customWidth="1"/>
    <col min="11291" max="11519" width="4" style="690"/>
    <col min="11520" max="11520" width="1.75" style="690" customWidth="1"/>
    <col min="11521" max="11521" width="2.125" style="690" customWidth="1"/>
    <col min="11522" max="11522" width="2.375" style="690" customWidth="1"/>
    <col min="11523" max="11541" width="4" style="690" customWidth="1"/>
    <col min="11542" max="11545" width="2.375" style="690" customWidth="1"/>
    <col min="11546" max="11546" width="2.125" style="690" customWidth="1"/>
    <col min="11547" max="11775" width="4" style="690"/>
    <col min="11776" max="11776" width="1.75" style="690" customWidth="1"/>
    <col min="11777" max="11777" width="2.125" style="690" customWidth="1"/>
    <col min="11778" max="11778" width="2.375" style="690" customWidth="1"/>
    <col min="11779" max="11797" width="4" style="690" customWidth="1"/>
    <col min="11798" max="11801" width="2.375" style="690" customWidth="1"/>
    <col min="11802" max="11802" width="2.125" style="690" customWidth="1"/>
    <col min="11803" max="12031" width="4" style="690"/>
    <col min="12032" max="12032" width="1.75" style="690" customWidth="1"/>
    <col min="12033" max="12033" width="2.125" style="690" customWidth="1"/>
    <col min="12034" max="12034" width="2.375" style="690" customWidth="1"/>
    <col min="12035" max="12053" width="4" style="690" customWidth="1"/>
    <col min="12054" max="12057" width="2.375" style="690" customWidth="1"/>
    <col min="12058" max="12058" width="2.125" style="690" customWidth="1"/>
    <col min="12059" max="12287" width="4" style="690"/>
    <col min="12288" max="12288" width="1.75" style="690" customWidth="1"/>
    <col min="12289" max="12289" width="2.125" style="690" customWidth="1"/>
    <col min="12290" max="12290" width="2.375" style="690" customWidth="1"/>
    <col min="12291" max="12309" width="4" style="690" customWidth="1"/>
    <col min="12310" max="12313" width="2.375" style="690" customWidth="1"/>
    <col min="12314" max="12314" width="2.125" style="690" customWidth="1"/>
    <col min="12315" max="12543" width="4" style="690"/>
    <col min="12544" max="12544" width="1.75" style="690" customWidth="1"/>
    <col min="12545" max="12545" width="2.125" style="690" customWidth="1"/>
    <col min="12546" max="12546" width="2.375" style="690" customWidth="1"/>
    <col min="12547" max="12565" width="4" style="690" customWidth="1"/>
    <col min="12566" max="12569" width="2.375" style="690" customWidth="1"/>
    <col min="12570" max="12570" width="2.125" style="690" customWidth="1"/>
    <col min="12571" max="12799" width="4" style="690"/>
    <col min="12800" max="12800" width="1.75" style="690" customWidth="1"/>
    <col min="12801" max="12801" width="2.125" style="690" customWidth="1"/>
    <col min="12802" max="12802" width="2.375" style="690" customWidth="1"/>
    <col min="12803" max="12821" width="4" style="690" customWidth="1"/>
    <col min="12822" max="12825" width="2.375" style="690" customWidth="1"/>
    <col min="12826" max="12826" width="2.125" style="690" customWidth="1"/>
    <col min="12827" max="13055" width="4" style="690"/>
    <col min="13056" max="13056" width="1.75" style="690" customWidth="1"/>
    <col min="13057" max="13057" width="2.125" style="690" customWidth="1"/>
    <col min="13058" max="13058" width="2.375" style="690" customWidth="1"/>
    <col min="13059" max="13077" width="4" style="690" customWidth="1"/>
    <col min="13078" max="13081" width="2.375" style="690" customWidth="1"/>
    <col min="13082" max="13082" width="2.125" style="690" customWidth="1"/>
    <col min="13083" max="13311" width="4" style="690"/>
    <col min="13312" max="13312" width="1.75" style="690" customWidth="1"/>
    <col min="13313" max="13313" width="2.125" style="690" customWidth="1"/>
    <col min="13314" max="13314" width="2.375" style="690" customWidth="1"/>
    <col min="13315" max="13333" width="4" style="690" customWidth="1"/>
    <col min="13334" max="13337" width="2.375" style="690" customWidth="1"/>
    <col min="13338" max="13338" width="2.125" style="690" customWidth="1"/>
    <col min="13339" max="13567" width="4" style="690"/>
    <col min="13568" max="13568" width="1.75" style="690" customWidth="1"/>
    <col min="13569" max="13569" width="2.125" style="690" customWidth="1"/>
    <col min="13570" max="13570" width="2.375" style="690" customWidth="1"/>
    <col min="13571" max="13589" width="4" style="690" customWidth="1"/>
    <col min="13590" max="13593" width="2.375" style="690" customWidth="1"/>
    <col min="13594" max="13594" width="2.125" style="690" customWidth="1"/>
    <col min="13595" max="13823" width="4" style="690"/>
    <col min="13824" max="13824" width="1.75" style="690" customWidth="1"/>
    <col min="13825" max="13825" width="2.125" style="690" customWidth="1"/>
    <col min="13826" max="13826" width="2.375" style="690" customWidth="1"/>
    <col min="13827" max="13845" width="4" style="690" customWidth="1"/>
    <col min="13846" max="13849" width="2.375" style="690" customWidth="1"/>
    <col min="13850" max="13850" width="2.125" style="690" customWidth="1"/>
    <col min="13851" max="14079" width="4" style="690"/>
    <col min="14080" max="14080" width="1.75" style="690" customWidth="1"/>
    <col min="14081" max="14081" width="2.125" style="690" customWidth="1"/>
    <col min="14082" max="14082" width="2.375" style="690" customWidth="1"/>
    <col min="14083" max="14101" width="4" style="690" customWidth="1"/>
    <col min="14102" max="14105" width="2.375" style="690" customWidth="1"/>
    <col min="14106" max="14106" width="2.125" style="690" customWidth="1"/>
    <col min="14107" max="14335" width="4" style="690"/>
    <col min="14336" max="14336" width="1.75" style="690" customWidth="1"/>
    <col min="14337" max="14337" width="2.125" style="690" customWidth="1"/>
    <col min="14338" max="14338" width="2.375" style="690" customWidth="1"/>
    <col min="14339" max="14357" width="4" style="690" customWidth="1"/>
    <col min="14358" max="14361" width="2.375" style="690" customWidth="1"/>
    <col min="14362" max="14362" width="2.125" style="690" customWidth="1"/>
    <col min="14363" max="14591" width="4" style="690"/>
    <col min="14592" max="14592" width="1.75" style="690" customWidth="1"/>
    <col min="14593" max="14593" width="2.125" style="690" customWidth="1"/>
    <col min="14594" max="14594" width="2.375" style="690" customWidth="1"/>
    <col min="14595" max="14613" width="4" style="690" customWidth="1"/>
    <col min="14614" max="14617" width="2.375" style="690" customWidth="1"/>
    <col min="14618" max="14618" width="2.125" style="690" customWidth="1"/>
    <col min="14619" max="14847" width="4" style="690"/>
    <col min="14848" max="14848" width="1.75" style="690" customWidth="1"/>
    <col min="14849" max="14849" width="2.125" style="690" customWidth="1"/>
    <col min="14850" max="14850" width="2.375" style="690" customWidth="1"/>
    <col min="14851" max="14869" width="4" style="690" customWidth="1"/>
    <col min="14870" max="14873" width="2.375" style="690" customWidth="1"/>
    <col min="14874" max="14874" width="2.125" style="690" customWidth="1"/>
    <col min="14875" max="15103" width="4" style="690"/>
    <col min="15104" max="15104" width="1.75" style="690" customWidth="1"/>
    <col min="15105" max="15105" width="2.125" style="690" customWidth="1"/>
    <col min="15106" max="15106" width="2.375" style="690" customWidth="1"/>
    <col min="15107" max="15125" width="4" style="690" customWidth="1"/>
    <col min="15126" max="15129" width="2.375" style="690" customWidth="1"/>
    <col min="15130" max="15130" width="2.125" style="690" customWidth="1"/>
    <col min="15131" max="15359" width="4" style="690"/>
    <col min="15360" max="15360" width="1.75" style="690" customWidth="1"/>
    <col min="15361" max="15361" width="2.125" style="690" customWidth="1"/>
    <col min="15362" max="15362" width="2.375" style="690" customWidth="1"/>
    <col min="15363" max="15381" width="4" style="690" customWidth="1"/>
    <col min="15382" max="15385" width="2.375" style="690" customWidth="1"/>
    <col min="15386" max="15386" width="2.125" style="690" customWidth="1"/>
    <col min="15387" max="15615" width="4" style="690"/>
    <col min="15616" max="15616" width="1.75" style="690" customWidth="1"/>
    <col min="15617" max="15617" width="2.125" style="690" customWidth="1"/>
    <col min="15618" max="15618" width="2.375" style="690" customWidth="1"/>
    <col min="15619" max="15637" width="4" style="690" customWidth="1"/>
    <col min="15638" max="15641" width="2.375" style="690" customWidth="1"/>
    <col min="15642" max="15642" width="2.125" style="690" customWidth="1"/>
    <col min="15643" max="15871" width="4" style="690"/>
    <col min="15872" max="15872" width="1.75" style="690" customWidth="1"/>
    <col min="15873" max="15873" width="2.125" style="690" customWidth="1"/>
    <col min="15874" max="15874" width="2.375" style="690" customWidth="1"/>
    <col min="15875" max="15893" width="4" style="690" customWidth="1"/>
    <col min="15894" max="15897" width="2.375" style="690" customWidth="1"/>
    <col min="15898" max="15898" width="2.125" style="690" customWidth="1"/>
    <col min="15899" max="16127" width="4" style="690"/>
    <col min="16128" max="16128" width="1.75" style="690" customWidth="1"/>
    <col min="16129" max="16129" width="2.125" style="690" customWidth="1"/>
    <col min="16130" max="16130" width="2.375" style="690" customWidth="1"/>
    <col min="16131" max="16149" width="4" style="690" customWidth="1"/>
    <col min="16150" max="16153" width="2.375" style="690" customWidth="1"/>
    <col min="16154" max="16154" width="2.125" style="690" customWidth="1"/>
    <col min="16155" max="16384" width="4" style="690"/>
  </cols>
  <sheetData>
    <row r="1" spans="2:30">
      <c r="Z1" s="707"/>
    </row>
    <row r="2" spans="2:30">
      <c r="R2" s="3654" t="s">
        <v>67</v>
      </c>
      <c r="S2" s="3654"/>
      <c r="T2" s="3654"/>
      <c r="U2" s="3654"/>
      <c r="V2" s="3654"/>
      <c r="W2" s="3654"/>
      <c r="X2" s="3654"/>
      <c r="Y2" s="3654"/>
      <c r="Z2" s="707"/>
    </row>
    <row r="3" spans="2:30">
      <c r="B3" s="3622" t="s">
        <v>968</v>
      </c>
      <c r="C3" s="3622"/>
      <c r="D3" s="3622"/>
      <c r="E3" s="3622"/>
      <c r="T3" s="893"/>
      <c r="Z3" s="707"/>
    </row>
    <row r="4" spans="2:30" ht="36.75" customHeight="1">
      <c r="B4" s="3695" t="s">
        <v>1601</v>
      </c>
      <c r="C4" s="3691"/>
      <c r="D4" s="3691"/>
      <c r="E4" s="3691"/>
      <c r="F4" s="3691"/>
      <c r="G4" s="3691"/>
      <c r="H4" s="3691"/>
      <c r="I4" s="3691"/>
      <c r="J4" s="3691"/>
      <c r="K4" s="3691"/>
      <c r="L4" s="3691"/>
      <c r="M4" s="3691"/>
      <c r="N4" s="3691"/>
      <c r="O4" s="3691"/>
      <c r="P4" s="3691"/>
      <c r="Q4" s="3691"/>
      <c r="R4" s="3691"/>
      <c r="S4" s="3691"/>
      <c r="T4" s="3691"/>
      <c r="U4" s="3691"/>
      <c r="V4" s="3691"/>
      <c r="W4" s="3691"/>
      <c r="X4" s="3691"/>
      <c r="Y4" s="3691"/>
      <c r="Z4" s="707"/>
    </row>
    <row r="5" spans="2:30">
      <c r="Z5" s="707"/>
    </row>
    <row r="6" spans="2:30" ht="23.25" customHeight="1">
      <c r="B6" s="3696" t="s">
        <v>415</v>
      </c>
      <c r="C6" s="3697"/>
      <c r="D6" s="3697"/>
      <c r="E6" s="3697"/>
      <c r="F6" s="3698"/>
      <c r="G6" s="3699"/>
      <c r="H6" s="3655"/>
      <c r="I6" s="3655"/>
      <c r="J6" s="3655"/>
      <c r="K6" s="3655"/>
      <c r="L6" s="3655"/>
      <c r="M6" s="3655"/>
      <c r="N6" s="3655"/>
      <c r="O6" s="3655"/>
      <c r="P6" s="3655"/>
      <c r="Q6" s="3655"/>
      <c r="R6" s="3655"/>
      <c r="S6" s="3655"/>
      <c r="T6" s="3655"/>
      <c r="U6" s="3655"/>
      <c r="V6" s="3655"/>
      <c r="W6" s="3655"/>
      <c r="X6" s="3655"/>
      <c r="Y6" s="3656"/>
      <c r="Z6" s="707"/>
    </row>
    <row r="7" spans="2:30" ht="23.25" customHeight="1">
      <c r="B7" s="3696" t="s">
        <v>41</v>
      </c>
      <c r="C7" s="3697"/>
      <c r="D7" s="3697"/>
      <c r="E7" s="3697"/>
      <c r="F7" s="3698"/>
      <c r="G7" s="894" t="s">
        <v>32</v>
      </c>
      <c r="H7" s="714" t="s">
        <v>187</v>
      </c>
      <c r="I7" s="714"/>
      <c r="J7" s="714"/>
      <c r="K7" s="895" t="s">
        <v>32</v>
      </c>
      <c r="L7" s="714" t="s">
        <v>188</v>
      </c>
      <c r="M7" s="714"/>
      <c r="N7" s="714"/>
      <c r="O7" s="895" t="s">
        <v>32</v>
      </c>
      <c r="P7" s="714" t="s">
        <v>189</v>
      </c>
      <c r="Q7" s="714"/>
      <c r="R7" s="714"/>
      <c r="S7" s="714"/>
      <c r="T7" s="714"/>
      <c r="U7" s="714"/>
      <c r="V7" s="714"/>
      <c r="W7" s="714"/>
      <c r="X7" s="714"/>
      <c r="Y7" s="896"/>
      <c r="Z7" s="707"/>
      <c r="AD7" s="690" t="s">
        <v>245</v>
      </c>
    </row>
    <row r="8" spans="2:30" ht="23.25" customHeight="1">
      <c r="B8" s="3692" t="s">
        <v>891</v>
      </c>
      <c r="C8" s="3674"/>
      <c r="D8" s="3674"/>
      <c r="E8" s="3674"/>
      <c r="F8" s="3676"/>
      <c r="G8" s="894" t="s">
        <v>32</v>
      </c>
      <c r="H8" s="897" t="s">
        <v>918</v>
      </c>
      <c r="I8" s="897"/>
      <c r="J8" s="897"/>
      <c r="K8" s="897"/>
      <c r="L8" s="897"/>
      <c r="M8" s="897"/>
      <c r="N8" s="897"/>
      <c r="O8" s="898"/>
      <c r="P8" s="898"/>
      <c r="Q8" s="895" t="s">
        <v>32</v>
      </c>
      <c r="R8" s="898" t="s">
        <v>892</v>
      </c>
      <c r="S8" s="898"/>
      <c r="T8" s="898"/>
      <c r="U8" s="898"/>
      <c r="V8" s="898"/>
      <c r="W8" s="898"/>
      <c r="X8" s="898"/>
      <c r="Y8" s="899"/>
      <c r="Z8" s="707"/>
      <c r="AD8" s="690" t="s">
        <v>246</v>
      </c>
    </row>
    <row r="9" spans="2:30" ht="23.25" customHeight="1">
      <c r="B9" s="3693"/>
      <c r="C9" s="3624"/>
      <c r="D9" s="3624"/>
      <c r="E9" s="3624"/>
      <c r="F9" s="3677"/>
      <c r="G9" s="894" t="s">
        <v>32</v>
      </c>
      <c r="H9" s="3626" t="s">
        <v>919</v>
      </c>
      <c r="I9" s="3626"/>
      <c r="J9" s="3626"/>
      <c r="K9" s="3626"/>
      <c r="L9" s="3626"/>
      <c r="M9" s="3626"/>
      <c r="N9" s="897"/>
      <c r="O9" s="898"/>
      <c r="P9" s="898"/>
      <c r="Q9" s="895" t="s">
        <v>32</v>
      </c>
      <c r="R9" s="898" t="s">
        <v>892</v>
      </c>
      <c r="S9" s="898"/>
      <c r="T9" s="898"/>
      <c r="U9" s="898"/>
      <c r="V9" s="898"/>
      <c r="W9" s="898"/>
      <c r="X9" s="898"/>
      <c r="Y9" s="899"/>
      <c r="Z9" s="707"/>
    </row>
    <row r="10" spans="2:30" ht="23.25" customHeight="1">
      <c r="B10" s="3693"/>
      <c r="C10" s="3624"/>
      <c r="D10" s="3624"/>
      <c r="E10" s="3624"/>
      <c r="F10" s="3677"/>
      <c r="G10" s="894" t="s">
        <v>32</v>
      </c>
      <c r="H10" s="897" t="s">
        <v>920</v>
      </c>
      <c r="I10" s="897"/>
      <c r="J10" s="897"/>
      <c r="K10" s="897"/>
      <c r="L10" s="897"/>
      <c r="M10" s="897"/>
      <c r="N10" s="897"/>
      <c r="O10" s="898"/>
      <c r="P10" s="898"/>
      <c r="Q10" s="895" t="s">
        <v>32</v>
      </c>
      <c r="R10" s="898" t="s">
        <v>892</v>
      </c>
      <c r="S10" s="898"/>
      <c r="T10" s="898"/>
      <c r="U10" s="898"/>
      <c r="V10" s="898"/>
      <c r="W10" s="898"/>
      <c r="X10" s="898"/>
      <c r="Y10" s="899"/>
      <c r="Z10" s="707"/>
    </row>
    <row r="11" spans="2:30" ht="23.25" customHeight="1">
      <c r="B11" s="3694"/>
      <c r="C11" s="3675"/>
      <c r="D11" s="3675"/>
      <c r="E11" s="3675"/>
      <c r="F11" s="3678"/>
      <c r="G11" s="894" t="s">
        <v>32</v>
      </c>
      <c r="H11" s="3626" t="s">
        <v>921</v>
      </c>
      <c r="I11" s="3626"/>
      <c r="J11" s="3626"/>
      <c r="K11" s="3626"/>
      <c r="L11" s="3626"/>
      <c r="M11" s="3626"/>
      <c r="N11" s="3626"/>
      <c r="O11" s="897"/>
      <c r="P11" s="898"/>
      <c r="Q11" s="895" t="s">
        <v>32</v>
      </c>
      <c r="R11" s="898" t="s">
        <v>892</v>
      </c>
      <c r="S11" s="898"/>
      <c r="T11" s="898"/>
      <c r="U11" s="898"/>
      <c r="V11" s="898"/>
      <c r="W11" s="898"/>
      <c r="X11" s="898"/>
      <c r="Y11" s="899"/>
      <c r="Z11" s="707"/>
    </row>
    <row r="12" spans="2:30">
      <c r="Z12" s="707"/>
    </row>
    <row r="13" spans="2:30" ht="18.75" customHeight="1">
      <c r="B13" s="690" t="s">
        <v>893</v>
      </c>
      <c r="V13" s="691"/>
      <c r="W13" s="691"/>
      <c r="X13" s="691"/>
      <c r="Y13" s="691"/>
      <c r="Z13" s="707"/>
    </row>
    <row r="14" spans="2:30" ht="18.75" customHeight="1">
      <c r="B14" s="694"/>
      <c r="C14" s="695" t="s">
        <v>894</v>
      </c>
      <c r="D14" s="695"/>
      <c r="E14" s="695"/>
      <c r="F14" s="695"/>
      <c r="G14" s="695"/>
      <c r="H14" s="695"/>
      <c r="I14" s="695"/>
      <c r="J14" s="695"/>
      <c r="K14" s="695"/>
      <c r="L14" s="695"/>
      <c r="M14" s="695"/>
      <c r="N14" s="695"/>
      <c r="O14" s="695"/>
      <c r="P14" s="695"/>
      <c r="Q14" s="695"/>
      <c r="R14" s="695"/>
      <c r="S14" s="695"/>
      <c r="T14" s="695"/>
      <c r="U14" s="705"/>
      <c r="V14" s="718"/>
      <c r="W14" s="719"/>
      <c r="X14" s="719"/>
      <c r="Y14" s="720"/>
      <c r="Z14" s="707"/>
    </row>
    <row r="15" spans="2:30" ht="18.75" customHeight="1">
      <c r="B15" s="689"/>
      <c r="C15" s="690" t="s">
        <v>895</v>
      </c>
      <c r="U15" s="707"/>
      <c r="V15" s="900" t="s">
        <v>32</v>
      </c>
      <c r="W15" s="723" t="s">
        <v>244</v>
      </c>
      <c r="X15" s="901" t="s">
        <v>32</v>
      </c>
      <c r="Y15" s="725" t="s">
        <v>243</v>
      </c>
      <c r="Z15" s="707"/>
    </row>
    <row r="16" spans="2:30" ht="18.75" customHeight="1">
      <c r="B16" s="689"/>
      <c r="D16" s="3631" t="s">
        <v>896</v>
      </c>
      <c r="E16" s="3632"/>
      <c r="F16" s="3632"/>
      <c r="G16" s="3632"/>
      <c r="H16" s="3632"/>
      <c r="I16" s="3633"/>
      <c r="J16" s="3628"/>
      <c r="K16" s="3629"/>
      <c r="L16" s="3629"/>
      <c r="M16" s="3629"/>
      <c r="N16" s="3629"/>
      <c r="O16" s="3629"/>
      <c r="P16" s="3629"/>
      <c r="Q16" s="3629"/>
      <c r="R16" s="3629"/>
      <c r="S16" s="3629"/>
      <c r="T16" s="3630"/>
      <c r="U16" s="707"/>
      <c r="V16" s="730"/>
      <c r="W16" s="723"/>
      <c r="X16" s="723"/>
      <c r="Y16" s="725"/>
      <c r="Z16" s="707"/>
    </row>
    <row r="17" spans="2:26" ht="7.5" customHeight="1">
      <c r="B17" s="703"/>
      <c r="C17" s="704"/>
      <c r="D17" s="704"/>
      <c r="E17" s="704"/>
      <c r="F17" s="704"/>
      <c r="G17" s="704"/>
      <c r="H17" s="704"/>
      <c r="I17" s="704"/>
      <c r="J17" s="704"/>
      <c r="K17" s="704"/>
      <c r="L17" s="704"/>
      <c r="M17" s="704"/>
      <c r="N17" s="704"/>
      <c r="O17" s="704"/>
      <c r="P17" s="704"/>
      <c r="Q17" s="704"/>
      <c r="R17" s="704"/>
      <c r="S17" s="704"/>
      <c r="T17" s="704"/>
      <c r="U17" s="706"/>
      <c r="V17" s="726"/>
      <c r="W17" s="727"/>
      <c r="X17" s="727"/>
      <c r="Y17" s="728"/>
      <c r="Z17" s="707"/>
    </row>
    <row r="18" spans="2:26" ht="18.75" customHeight="1">
      <c r="B18" s="694"/>
      <c r="C18" s="695" t="s">
        <v>897</v>
      </c>
      <c r="D18" s="695"/>
      <c r="E18" s="695"/>
      <c r="F18" s="695"/>
      <c r="G18" s="695"/>
      <c r="H18" s="695"/>
      <c r="I18" s="695"/>
      <c r="J18" s="695"/>
      <c r="K18" s="695"/>
      <c r="L18" s="695"/>
      <c r="M18" s="695"/>
      <c r="N18" s="695"/>
      <c r="O18" s="695"/>
      <c r="P18" s="695"/>
      <c r="Q18" s="695"/>
      <c r="R18" s="695"/>
      <c r="S18" s="695"/>
      <c r="T18" s="695"/>
      <c r="U18" s="695"/>
      <c r="V18" s="718"/>
      <c r="W18" s="719"/>
      <c r="X18" s="719"/>
      <c r="Y18" s="720"/>
      <c r="Z18" s="707"/>
    </row>
    <row r="19" spans="2:26" ht="18.75" customHeight="1">
      <c r="B19" s="689"/>
      <c r="D19" s="3631" t="s">
        <v>898</v>
      </c>
      <c r="E19" s="3632"/>
      <c r="F19" s="3632"/>
      <c r="G19" s="3632"/>
      <c r="H19" s="3632"/>
      <c r="I19" s="3633"/>
      <c r="J19" s="3628"/>
      <c r="K19" s="3629"/>
      <c r="L19" s="3629"/>
      <c r="M19" s="3629"/>
      <c r="N19" s="3629"/>
      <c r="O19" s="3629"/>
      <c r="P19" s="3629"/>
      <c r="Q19" s="3629"/>
      <c r="R19" s="3629"/>
      <c r="S19" s="3629"/>
      <c r="T19" s="3630"/>
      <c r="V19" s="900" t="s">
        <v>32</v>
      </c>
      <c r="W19" s="723" t="s">
        <v>244</v>
      </c>
      <c r="X19" s="901" t="s">
        <v>32</v>
      </c>
      <c r="Y19" s="725" t="s">
        <v>243</v>
      </c>
      <c r="Z19" s="707"/>
    </row>
    <row r="20" spans="2:26" ht="7.5" customHeight="1">
      <c r="B20" s="703"/>
      <c r="C20" s="704"/>
      <c r="D20" s="704"/>
      <c r="E20" s="704"/>
      <c r="F20" s="704"/>
      <c r="G20" s="704"/>
      <c r="H20" s="704"/>
      <c r="I20" s="704"/>
      <c r="J20" s="704"/>
      <c r="K20" s="704"/>
      <c r="L20" s="704"/>
      <c r="M20" s="704"/>
      <c r="N20" s="704"/>
      <c r="O20" s="704"/>
      <c r="P20" s="704"/>
      <c r="Q20" s="704"/>
      <c r="R20" s="704"/>
      <c r="S20" s="704"/>
      <c r="T20" s="704"/>
      <c r="U20" s="704"/>
      <c r="V20" s="726"/>
      <c r="W20" s="727"/>
      <c r="X20" s="727"/>
      <c r="Y20" s="728"/>
      <c r="Z20" s="707"/>
    </row>
    <row r="21" spans="2:26" ht="18.75" customHeight="1">
      <c r="B21" s="694"/>
      <c r="C21" s="695" t="s">
        <v>899</v>
      </c>
      <c r="D21" s="695"/>
      <c r="E21" s="695"/>
      <c r="F21" s="695"/>
      <c r="G21" s="695"/>
      <c r="H21" s="695"/>
      <c r="I21" s="695"/>
      <c r="J21" s="695"/>
      <c r="K21" s="695"/>
      <c r="L21" s="695"/>
      <c r="M21" s="695"/>
      <c r="N21" s="695"/>
      <c r="O21" s="695"/>
      <c r="P21" s="695"/>
      <c r="Q21" s="695"/>
      <c r="R21" s="695"/>
      <c r="S21" s="695"/>
      <c r="T21" s="695"/>
      <c r="U21" s="705"/>
      <c r="V21" s="718"/>
      <c r="W21" s="719"/>
      <c r="X21" s="719"/>
      <c r="Y21" s="720"/>
      <c r="Z21" s="707"/>
    </row>
    <row r="22" spans="2:26" ht="18.75" customHeight="1">
      <c r="B22" s="689"/>
      <c r="C22" s="690" t="s">
        <v>900</v>
      </c>
      <c r="U22" s="707"/>
      <c r="V22" s="900" t="s">
        <v>32</v>
      </c>
      <c r="W22" s="723" t="s">
        <v>244</v>
      </c>
      <c r="X22" s="901" t="s">
        <v>32</v>
      </c>
      <c r="Y22" s="725" t="s">
        <v>243</v>
      </c>
      <c r="Z22" s="707"/>
    </row>
    <row r="23" spans="2:26" ht="18.75" customHeight="1">
      <c r="B23" s="703"/>
      <c r="C23" s="704" t="s">
        <v>901</v>
      </c>
      <c r="D23" s="704"/>
      <c r="E23" s="704"/>
      <c r="F23" s="704"/>
      <c r="G23" s="704"/>
      <c r="H23" s="704"/>
      <c r="I23" s="704"/>
      <c r="J23" s="704"/>
      <c r="K23" s="704"/>
      <c r="L23" s="704"/>
      <c r="M23" s="704"/>
      <c r="N23" s="704"/>
      <c r="O23" s="704"/>
      <c r="P23" s="704"/>
      <c r="Q23" s="704"/>
      <c r="R23" s="704"/>
      <c r="S23" s="704"/>
      <c r="T23" s="704"/>
      <c r="U23" s="706"/>
      <c r="V23" s="726"/>
      <c r="W23" s="727"/>
      <c r="X23" s="727"/>
      <c r="Y23" s="728"/>
      <c r="Z23" s="707"/>
    </row>
    <row r="24" spans="2:26" ht="7.5" customHeight="1">
      <c r="V24" s="691"/>
      <c r="W24" s="691"/>
      <c r="X24" s="691"/>
      <c r="Y24" s="691"/>
      <c r="Z24" s="707"/>
    </row>
    <row r="25" spans="2:26" ht="18.75" customHeight="1">
      <c r="B25" s="690" t="s">
        <v>902</v>
      </c>
      <c r="V25" s="691"/>
      <c r="W25" s="691"/>
      <c r="X25" s="691"/>
      <c r="Y25" s="691"/>
      <c r="Z25" s="707"/>
    </row>
    <row r="26" spans="2:26" ht="18.75" customHeight="1">
      <c r="B26" s="694"/>
      <c r="C26" s="695" t="s">
        <v>903</v>
      </c>
      <c r="D26" s="695"/>
      <c r="E26" s="695"/>
      <c r="F26" s="695"/>
      <c r="G26" s="695"/>
      <c r="H26" s="695"/>
      <c r="I26" s="695"/>
      <c r="J26" s="695"/>
      <c r="K26" s="695"/>
      <c r="L26" s="695"/>
      <c r="M26" s="695"/>
      <c r="N26" s="695"/>
      <c r="O26" s="695"/>
      <c r="P26" s="695"/>
      <c r="Q26" s="695"/>
      <c r="R26" s="695"/>
      <c r="S26" s="695"/>
      <c r="T26" s="695"/>
      <c r="U26" s="705"/>
      <c r="V26" s="718"/>
      <c r="W26" s="719"/>
      <c r="X26" s="719"/>
      <c r="Y26" s="720"/>
      <c r="Z26" s="707"/>
    </row>
    <row r="27" spans="2:26" ht="18.75" customHeight="1">
      <c r="B27" s="689"/>
      <c r="C27" s="690" t="s">
        <v>895</v>
      </c>
      <c r="U27" s="707"/>
      <c r="V27" s="900" t="s">
        <v>32</v>
      </c>
      <c r="W27" s="723" t="s">
        <v>244</v>
      </c>
      <c r="X27" s="901" t="s">
        <v>32</v>
      </c>
      <c r="Y27" s="725" t="s">
        <v>243</v>
      </c>
      <c r="Z27" s="707"/>
    </row>
    <row r="28" spans="2:26" ht="18.75" customHeight="1">
      <c r="B28" s="689"/>
      <c r="D28" s="3631" t="s">
        <v>896</v>
      </c>
      <c r="E28" s="3632"/>
      <c r="F28" s="3632"/>
      <c r="G28" s="3632"/>
      <c r="H28" s="3632"/>
      <c r="I28" s="3633"/>
      <c r="J28" s="3628"/>
      <c r="K28" s="3629"/>
      <c r="L28" s="3629"/>
      <c r="M28" s="3629"/>
      <c r="N28" s="3629"/>
      <c r="O28" s="3629"/>
      <c r="P28" s="3629"/>
      <c r="Q28" s="3629"/>
      <c r="R28" s="3629"/>
      <c r="S28" s="3629"/>
      <c r="T28" s="3630"/>
      <c r="U28" s="707"/>
      <c r="V28" s="730"/>
      <c r="W28" s="731"/>
      <c r="X28" s="731"/>
      <c r="Y28" s="725"/>
      <c r="Z28" s="707"/>
    </row>
    <row r="29" spans="2:26" ht="7.5" customHeight="1">
      <c r="B29" s="703"/>
      <c r="C29" s="704"/>
      <c r="D29" s="704"/>
      <c r="E29" s="704"/>
      <c r="F29" s="704"/>
      <c r="G29" s="704"/>
      <c r="H29" s="704"/>
      <c r="I29" s="704"/>
      <c r="J29" s="704"/>
      <c r="K29" s="704"/>
      <c r="L29" s="704"/>
      <c r="M29" s="704"/>
      <c r="N29" s="704"/>
      <c r="O29" s="704"/>
      <c r="P29" s="704"/>
      <c r="Q29" s="704"/>
      <c r="R29" s="704"/>
      <c r="S29" s="704"/>
      <c r="T29" s="704"/>
      <c r="U29" s="706"/>
      <c r="V29" s="726"/>
      <c r="W29" s="727"/>
      <c r="X29" s="727"/>
      <c r="Y29" s="728"/>
      <c r="Z29" s="707"/>
    </row>
    <row r="30" spans="2:26" ht="18.75" customHeight="1">
      <c r="B30" s="694"/>
      <c r="C30" s="695" t="s">
        <v>897</v>
      </c>
      <c r="D30" s="695"/>
      <c r="E30" s="695"/>
      <c r="F30" s="695"/>
      <c r="G30" s="695"/>
      <c r="H30" s="695"/>
      <c r="I30" s="695"/>
      <c r="J30" s="695"/>
      <c r="K30" s="695"/>
      <c r="L30" s="695"/>
      <c r="M30" s="695"/>
      <c r="N30" s="695"/>
      <c r="O30" s="695"/>
      <c r="P30" s="695"/>
      <c r="Q30" s="695"/>
      <c r="R30" s="695"/>
      <c r="S30" s="695"/>
      <c r="T30" s="695"/>
      <c r="U30" s="695"/>
      <c r="V30" s="718"/>
      <c r="W30" s="719"/>
      <c r="X30" s="719"/>
      <c r="Y30" s="720"/>
      <c r="Z30" s="707"/>
    </row>
    <row r="31" spans="2:26" ht="18.75" customHeight="1">
      <c r="B31" s="689"/>
      <c r="D31" s="3631" t="s">
        <v>898</v>
      </c>
      <c r="E31" s="3632"/>
      <c r="F31" s="3632"/>
      <c r="G31" s="3632"/>
      <c r="H31" s="3632"/>
      <c r="I31" s="3633"/>
      <c r="J31" s="3628"/>
      <c r="K31" s="3629"/>
      <c r="L31" s="3629"/>
      <c r="M31" s="3629"/>
      <c r="N31" s="3629"/>
      <c r="O31" s="3629"/>
      <c r="P31" s="3629"/>
      <c r="Q31" s="3629"/>
      <c r="R31" s="3629"/>
      <c r="S31" s="3629"/>
      <c r="T31" s="3630"/>
      <c r="V31" s="900" t="s">
        <v>32</v>
      </c>
      <c r="W31" s="723" t="s">
        <v>244</v>
      </c>
      <c r="X31" s="901" t="s">
        <v>32</v>
      </c>
      <c r="Y31" s="725" t="s">
        <v>243</v>
      </c>
      <c r="Z31" s="707"/>
    </row>
    <row r="32" spans="2:26" ht="7.5" customHeight="1">
      <c r="B32" s="703"/>
      <c r="C32" s="704"/>
      <c r="D32" s="704"/>
      <c r="E32" s="704"/>
      <c r="F32" s="704"/>
      <c r="G32" s="704"/>
      <c r="H32" s="704"/>
      <c r="I32" s="704"/>
      <c r="J32" s="704"/>
      <c r="K32" s="704"/>
      <c r="L32" s="704"/>
      <c r="M32" s="704"/>
      <c r="N32" s="704"/>
      <c r="O32" s="704"/>
      <c r="P32" s="704"/>
      <c r="Q32" s="704"/>
      <c r="R32" s="704"/>
      <c r="S32" s="704"/>
      <c r="T32" s="704"/>
      <c r="U32" s="704"/>
      <c r="V32" s="726"/>
      <c r="W32" s="727"/>
      <c r="X32" s="727"/>
      <c r="Y32" s="728"/>
      <c r="Z32" s="707"/>
    </row>
    <row r="33" spans="2:26" ht="18.75" customHeight="1">
      <c r="B33" s="694"/>
      <c r="C33" s="695" t="s">
        <v>904</v>
      </c>
      <c r="D33" s="695"/>
      <c r="E33" s="695"/>
      <c r="F33" s="695"/>
      <c r="G33" s="695"/>
      <c r="H33" s="695"/>
      <c r="I33" s="695"/>
      <c r="J33" s="695"/>
      <c r="K33" s="695"/>
      <c r="L33" s="695"/>
      <c r="M33" s="695"/>
      <c r="N33" s="695"/>
      <c r="O33" s="695"/>
      <c r="P33" s="695"/>
      <c r="Q33" s="695"/>
      <c r="R33" s="695"/>
      <c r="S33" s="695"/>
      <c r="T33" s="695"/>
      <c r="U33" s="705"/>
      <c r="V33" s="718"/>
      <c r="W33" s="719"/>
      <c r="X33" s="719"/>
      <c r="Y33" s="720"/>
      <c r="Z33" s="707"/>
    </row>
    <row r="34" spans="2:26" ht="18.75" customHeight="1">
      <c r="B34" s="689"/>
      <c r="C34" s="690" t="s">
        <v>900</v>
      </c>
      <c r="U34" s="707"/>
      <c r="V34" s="900" t="s">
        <v>32</v>
      </c>
      <c r="W34" s="723" t="s">
        <v>244</v>
      </c>
      <c r="X34" s="901" t="s">
        <v>32</v>
      </c>
      <c r="Y34" s="725" t="s">
        <v>243</v>
      </c>
      <c r="Z34" s="707"/>
    </row>
    <row r="35" spans="2:26" ht="18.75" customHeight="1">
      <c r="B35" s="703"/>
      <c r="C35" s="704" t="s">
        <v>905</v>
      </c>
      <c r="D35" s="704"/>
      <c r="E35" s="704"/>
      <c r="F35" s="704"/>
      <c r="G35" s="704"/>
      <c r="H35" s="704"/>
      <c r="I35" s="704"/>
      <c r="J35" s="704"/>
      <c r="K35" s="704"/>
      <c r="L35" s="704"/>
      <c r="M35" s="704"/>
      <c r="N35" s="704"/>
      <c r="O35" s="704"/>
      <c r="P35" s="704"/>
      <c r="Q35" s="704"/>
      <c r="R35" s="704"/>
      <c r="S35" s="704"/>
      <c r="T35" s="704"/>
      <c r="U35" s="706"/>
      <c r="V35" s="726"/>
      <c r="W35" s="727"/>
      <c r="X35" s="727"/>
      <c r="Y35" s="728"/>
      <c r="Z35" s="707"/>
    </row>
    <row r="36" spans="2:26" ht="7.5" customHeight="1">
      <c r="V36" s="708"/>
      <c r="W36" s="708"/>
      <c r="X36" s="708"/>
      <c r="Y36" s="708"/>
      <c r="Z36" s="707"/>
    </row>
    <row r="37" spans="2:26" ht="18.75" customHeight="1">
      <c r="B37" s="690" t="s">
        <v>906</v>
      </c>
      <c r="V37" s="691"/>
      <c r="W37" s="691"/>
      <c r="X37" s="691"/>
      <c r="Y37" s="691"/>
      <c r="Z37" s="707"/>
    </row>
    <row r="38" spans="2:26" ht="18.75" customHeight="1">
      <c r="B38" s="694"/>
      <c r="C38" s="3669" t="s">
        <v>907</v>
      </c>
      <c r="D38" s="3669"/>
      <c r="E38" s="3669"/>
      <c r="F38" s="3669"/>
      <c r="G38" s="3669"/>
      <c r="H38" s="3669"/>
      <c r="I38" s="3669"/>
      <c r="J38" s="3669"/>
      <c r="K38" s="3669"/>
      <c r="L38" s="3669"/>
      <c r="M38" s="3669"/>
      <c r="N38" s="3669"/>
      <c r="O38" s="3669"/>
      <c r="P38" s="3669"/>
      <c r="Q38" s="3669"/>
      <c r="R38" s="3669"/>
      <c r="S38" s="3669"/>
      <c r="T38" s="3669"/>
      <c r="U38" s="705"/>
      <c r="V38" s="718"/>
      <c r="W38" s="719"/>
      <c r="X38" s="719"/>
      <c r="Y38" s="720"/>
      <c r="Z38" s="707"/>
    </row>
    <row r="39" spans="2:26" ht="18.75" customHeight="1">
      <c r="B39" s="689"/>
      <c r="C39" s="690" t="s">
        <v>895</v>
      </c>
      <c r="U39" s="707"/>
      <c r="V39" s="900" t="s">
        <v>32</v>
      </c>
      <c r="W39" s="723" t="s">
        <v>244</v>
      </c>
      <c r="X39" s="901" t="s">
        <v>32</v>
      </c>
      <c r="Y39" s="725" t="s">
        <v>243</v>
      </c>
      <c r="Z39" s="707"/>
    </row>
    <row r="40" spans="2:26" ht="18.75" customHeight="1">
      <c r="B40" s="689"/>
      <c r="D40" s="3631" t="s">
        <v>896</v>
      </c>
      <c r="E40" s="3632"/>
      <c r="F40" s="3632"/>
      <c r="G40" s="3632"/>
      <c r="H40" s="3632"/>
      <c r="I40" s="3633"/>
      <c r="J40" s="3628"/>
      <c r="K40" s="3629"/>
      <c r="L40" s="3629"/>
      <c r="M40" s="3629"/>
      <c r="N40" s="3629"/>
      <c r="O40" s="3629"/>
      <c r="P40" s="3629"/>
      <c r="Q40" s="3629"/>
      <c r="R40" s="3629"/>
      <c r="S40" s="3629"/>
      <c r="T40" s="3630"/>
      <c r="U40" s="707"/>
      <c r="V40" s="730"/>
      <c r="W40" s="731"/>
      <c r="X40" s="731"/>
      <c r="Y40" s="725"/>
      <c r="Z40" s="707"/>
    </row>
    <row r="41" spans="2:26" ht="7.5" customHeight="1">
      <c r="B41" s="703"/>
      <c r="C41" s="704"/>
      <c r="D41" s="704"/>
      <c r="E41" s="704"/>
      <c r="F41" s="704"/>
      <c r="G41" s="704"/>
      <c r="H41" s="704"/>
      <c r="I41" s="704"/>
      <c r="J41" s="704"/>
      <c r="K41" s="704"/>
      <c r="L41" s="704"/>
      <c r="M41" s="704"/>
      <c r="N41" s="704"/>
      <c r="O41" s="704"/>
      <c r="P41" s="704"/>
      <c r="Q41" s="704"/>
      <c r="R41" s="704"/>
      <c r="S41" s="704"/>
      <c r="T41" s="704"/>
      <c r="U41" s="706"/>
      <c r="V41" s="726"/>
      <c r="W41" s="727"/>
      <c r="X41" s="727"/>
      <c r="Y41" s="728"/>
      <c r="Z41" s="707"/>
    </row>
    <row r="42" spans="2:26" ht="18.75" customHeight="1">
      <c r="B42" s="694"/>
      <c r="C42" s="695" t="s">
        <v>897</v>
      </c>
      <c r="D42" s="695"/>
      <c r="E42" s="695"/>
      <c r="F42" s="695"/>
      <c r="G42" s="695"/>
      <c r="H42" s="695"/>
      <c r="I42" s="695"/>
      <c r="J42" s="695"/>
      <c r="K42" s="695"/>
      <c r="L42" s="695"/>
      <c r="M42" s="695"/>
      <c r="N42" s="695"/>
      <c r="O42" s="695"/>
      <c r="P42" s="695"/>
      <c r="Q42" s="695"/>
      <c r="R42" s="695"/>
      <c r="S42" s="695"/>
      <c r="T42" s="695"/>
      <c r="U42" s="695"/>
      <c r="V42" s="718"/>
      <c r="W42" s="719"/>
      <c r="X42" s="719"/>
      <c r="Y42" s="720"/>
      <c r="Z42" s="707"/>
    </row>
    <row r="43" spans="2:26" ht="18.75" customHeight="1">
      <c r="B43" s="689"/>
      <c r="D43" s="3631" t="s">
        <v>898</v>
      </c>
      <c r="E43" s="3632"/>
      <c r="F43" s="3632"/>
      <c r="G43" s="3632"/>
      <c r="H43" s="3632"/>
      <c r="I43" s="3633"/>
      <c r="J43" s="3628"/>
      <c r="K43" s="3629"/>
      <c r="L43" s="3629"/>
      <c r="M43" s="3629"/>
      <c r="N43" s="3629"/>
      <c r="O43" s="3629"/>
      <c r="P43" s="3629"/>
      <c r="Q43" s="3629"/>
      <c r="R43" s="3629"/>
      <c r="S43" s="3629"/>
      <c r="T43" s="3630"/>
      <c r="V43" s="900" t="s">
        <v>32</v>
      </c>
      <c r="W43" s="723" t="s">
        <v>244</v>
      </c>
      <c r="X43" s="901" t="s">
        <v>32</v>
      </c>
      <c r="Y43" s="725" t="s">
        <v>243</v>
      </c>
      <c r="Z43" s="707"/>
    </row>
    <row r="44" spans="2:26" ht="7.5" customHeight="1">
      <c r="B44" s="703"/>
      <c r="C44" s="704"/>
      <c r="D44" s="704"/>
      <c r="E44" s="704"/>
      <c r="F44" s="704"/>
      <c r="G44" s="704"/>
      <c r="H44" s="704"/>
      <c r="I44" s="704"/>
      <c r="J44" s="704"/>
      <c r="K44" s="704"/>
      <c r="L44" s="704"/>
      <c r="M44" s="704"/>
      <c r="N44" s="704"/>
      <c r="O44" s="704"/>
      <c r="P44" s="704"/>
      <c r="Q44" s="704"/>
      <c r="R44" s="704"/>
      <c r="S44" s="704"/>
      <c r="T44" s="704"/>
      <c r="U44" s="704"/>
      <c r="V44" s="726"/>
      <c r="W44" s="727"/>
      <c r="X44" s="727"/>
      <c r="Y44" s="728"/>
      <c r="Z44" s="707"/>
    </row>
    <row r="45" spans="2:26" ht="18.75" customHeight="1">
      <c r="B45" s="694"/>
      <c r="C45" s="695" t="s">
        <v>908</v>
      </c>
      <c r="D45" s="695"/>
      <c r="E45" s="695"/>
      <c r="F45" s="695"/>
      <c r="G45" s="695"/>
      <c r="H45" s="695"/>
      <c r="I45" s="695"/>
      <c r="J45" s="695"/>
      <c r="K45" s="695"/>
      <c r="L45" s="695"/>
      <c r="M45" s="695"/>
      <c r="N45" s="695"/>
      <c r="O45" s="695"/>
      <c r="P45" s="695"/>
      <c r="Q45" s="695"/>
      <c r="R45" s="695"/>
      <c r="S45" s="695"/>
      <c r="T45" s="695"/>
      <c r="U45" s="705"/>
      <c r="V45" s="718"/>
      <c r="W45" s="719"/>
      <c r="X45" s="719"/>
      <c r="Y45" s="720"/>
      <c r="Z45" s="707"/>
    </row>
    <row r="46" spans="2:26" ht="18.75" customHeight="1">
      <c r="B46" s="689"/>
      <c r="C46" s="690" t="s">
        <v>909</v>
      </c>
      <c r="U46" s="707"/>
      <c r="V46" s="900" t="s">
        <v>32</v>
      </c>
      <c r="W46" s="723" t="s">
        <v>244</v>
      </c>
      <c r="X46" s="901" t="s">
        <v>32</v>
      </c>
      <c r="Y46" s="725" t="s">
        <v>243</v>
      </c>
      <c r="Z46" s="707"/>
    </row>
    <row r="47" spans="2:26" ht="9" customHeight="1">
      <c r="B47" s="689"/>
      <c r="U47" s="721"/>
      <c r="V47" s="730"/>
      <c r="W47" s="731"/>
      <c r="X47" s="731"/>
      <c r="Y47" s="725"/>
      <c r="Z47" s="707"/>
    </row>
    <row r="48" spans="2:26" ht="18.75" customHeight="1">
      <c r="B48" s="694"/>
      <c r="C48" s="695" t="s">
        <v>1819</v>
      </c>
      <c r="D48" s="695"/>
      <c r="E48" s="695"/>
      <c r="F48" s="695"/>
      <c r="G48" s="695"/>
      <c r="H48" s="695"/>
      <c r="I48" s="695"/>
      <c r="J48" s="695"/>
      <c r="K48" s="695"/>
      <c r="L48" s="695"/>
      <c r="M48" s="695"/>
      <c r="N48" s="695"/>
      <c r="O48" s="695"/>
      <c r="P48" s="695"/>
      <c r="Q48" s="695"/>
      <c r="R48" s="695"/>
      <c r="S48" s="695"/>
      <c r="T48" s="695"/>
      <c r="U48" s="695"/>
      <c r="V48" s="718"/>
      <c r="W48" s="719"/>
      <c r="X48" s="719"/>
      <c r="Y48" s="720"/>
      <c r="Z48" s="707"/>
    </row>
    <row r="49" spans="1:26" ht="18.75" customHeight="1">
      <c r="B49" s="689"/>
      <c r="C49" s="690" t="s">
        <v>910</v>
      </c>
      <c r="V49" s="730"/>
      <c r="W49" s="731"/>
      <c r="X49" s="731"/>
      <c r="Y49" s="725"/>
      <c r="Z49" s="707"/>
    </row>
    <row r="50" spans="1:26" ht="18.75" customHeight="1">
      <c r="B50" s="689"/>
      <c r="C50" s="690" t="s">
        <v>911</v>
      </c>
      <c r="V50" s="900" t="s">
        <v>32</v>
      </c>
      <c r="W50" s="723" t="s">
        <v>244</v>
      </c>
      <c r="X50" s="901" t="s">
        <v>32</v>
      </c>
      <c r="Y50" s="725" t="s">
        <v>243</v>
      </c>
      <c r="Z50" s="707"/>
    </row>
    <row r="51" spans="1:26" ht="18.75" customHeight="1">
      <c r="B51" s="689"/>
      <c r="D51" s="3631" t="s">
        <v>912</v>
      </c>
      <c r="E51" s="3632"/>
      <c r="F51" s="3632"/>
      <c r="G51" s="3632"/>
      <c r="H51" s="3632"/>
      <c r="I51" s="3633"/>
      <c r="J51" s="3628"/>
      <c r="K51" s="3629"/>
      <c r="L51" s="3629"/>
      <c r="M51" s="3629"/>
      <c r="N51" s="3629"/>
      <c r="O51" s="3629"/>
      <c r="P51" s="3629"/>
      <c r="Q51" s="3629"/>
      <c r="R51" s="3629"/>
      <c r="S51" s="3629"/>
      <c r="T51" s="3630"/>
      <c r="V51" s="730"/>
      <c r="W51" s="731"/>
      <c r="X51" s="731"/>
      <c r="Y51" s="725"/>
      <c r="Z51" s="707"/>
    </row>
    <row r="52" spans="1:26" ht="7.5" customHeight="1">
      <c r="B52" s="703"/>
      <c r="C52" s="704"/>
      <c r="D52" s="704"/>
      <c r="E52" s="704"/>
      <c r="F52" s="704"/>
      <c r="G52" s="704"/>
      <c r="H52" s="704"/>
      <c r="I52" s="704"/>
      <c r="J52" s="704"/>
      <c r="K52" s="704"/>
      <c r="L52" s="704"/>
      <c r="M52" s="704"/>
      <c r="N52" s="704"/>
      <c r="O52" s="704"/>
      <c r="P52" s="704"/>
      <c r="Q52" s="704"/>
      <c r="R52" s="704"/>
      <c r="S52" s="704"/>
      <c r="T52" s="704"/>
      <c r="U52" s="704"/>
      <c r="V52" s="726"/>
      <c r="W52" s="727"/>
      <c r="X52" s="727"/>
      <c r="Y52" s="728"/>
      <c r="Z52" s="707"/>
    </row>
    <row r="53" spans="1:26" ht="7.35" customHeight="1">
      <c r="V53" s="708"/>
      <c r="W53" s="708"/>
      <c r="X53" s="708"/>
      <c r="Y53" s="708"/>
      <c r="Z53" s="707"/>
    </row>
    <row r="54" spans="1:26" ht="18.75" customHeight="1">
      <c r="B54" s="690" t="s">
        <v>913</v>
      </c>
      <c r="V54" s="691"/>
      <c r="W54" s="691"/>
      <c r="X54" s="691"/>
      <c r="Y54" s="691"/>
      <c r="Z54" s="707"/>
    </row>
    <row r="55" spans="1:26" ht="18.75" customHeight="1">
      <c r="B55" s="694"/>
      <c r="C55" s="3669" t="s">
        <v>914</v>
      </c>
      <c r="D55" s="3669"/>
      <c r="E55" s="3669"/>
      <c r="F55" s="3669"/>
      <c r="G55" s="3669"/>
      <c r="H55" s="3669"/>
      <c r="I55" s="3669"/>
      <c r="J55" s="3669"/>
      <c r="K55" s="3669"/>
      <c r="L55" s="3669"/>
      <c r="M55" s="3669"/>
      <c r="N55" s="3669"/>
      <c r="O55" s="3669"/>
      <c r="P55" s="3669"/>
      <c r="Q55" s="3669"/>
      <c r="R55" s="3669"/>
      <c r="S55" s="3669"/>
      <c r="T55" s="3669"/>
      <c r="U55" s="705"/>
      <c r="V55" s="718"/>
      <c r="W55" s="719"/>
      <c r="X55" s="719"/>
      <c r="Y55" s="720"/>
      <c r="Z55" s="707"/>
    </row>
    <row r="56" spans="1:26" ht="18.75" customHeight="1">
      <c r="B56" s="689"/>
      <c r="D56" s="3631" t="s">
        <v>896</v>
      </c>
      <c r="E56" s="3632"/>
      <c r="F56" s="3632"/>
      <c r="G56" s="3632"/>
      <c r="H56" s="3632"/>
      <c r="I56" s="3633"/>
      <c r="J56" s="3628"/>
      <c r="K56" s="3629"/>
      <c r="L56" s="3629"/>
      <c r="M56" s="3629"/>
      <c r="N56" s="3629"/>
      <c r="O56" s="3629"/>
      <c r="P56" s="3629"/>
      <c r="Q56" s="3629"/>
      <c r="R56" s="3629"/>
      <c r="S56" s="3629"/>
      <c r="T56" s="3630"/>
      <c r="U56" s="707"/>
      <c r="V56" s="900" t="s">
        <v>32</v>
      </c>
      <c r="W56" s="723" t="s">
        <v>244</v>
      </c>
      <c r="X56" s="901" t="s">
        <v>32</v>
      </c>
      <c r="Y56" s="725" t="s">
        <v>243</v>
      </c>
      <c r="Z56" s="707"/>
    </row>
    <row r="57" spans="1:26" ht="7.5" customHeight="1">
      <c r="B57" s="703"/>
      <c r="C57" s="704"/>
      <c r="D57" s="704"/>
      <c r="E57" s="704"/>
      <c r="F57" s="704"/>
      <c r="G57" s="704"/>
      <c r="H57" s="704"/>
      <c r="I57" s="704"/>
      <c r="J57" s="704"/>
      <c r="K57" s="704"/>
      <c r="L57" s="704"/>
      <c r="M57" s="704"/>
      <c r="N57" s="704"/>
      <c r="O57" s="704"/>
      <c r="P57" s="704"/>
      <c r="Q57" s="704"/>
      <c r="R57" s="704"/>
      <c r="S57" s="704"/>
      <c r="T57" s="704"/>
      <c r="U57" s="706"/>
      <c r="V57" s="726"/>
      <c r="W57" s="727"/>
      <c r="X57" s="727"/>
      <c r="Y57" s="728"/>
      <c r="Z57" s="707"/>
    </row>
    <row r="58" spans="1:26" ht="18.75" customHeight="1">
      <c r="B58" s="694"/>
      <c r="C58" s="695" t="s">
        <v>897</v>
      </c>
      <c r="D58" s="695"/>
      <c r="E58" s="695"/>
      <c r="F58" s="695"/>
      <c r="G58" s="695"/>
      <c r="H58" s="695"/>
      <c r="I58" s="695"/>
      <c r="J58" s="695"/>
      <c r="K58" s="695"/>
      <c r="L58" s="695"/>
      <c r="M58" s="695"/>
      <c r="N58" s="695"/>
      <c r="O58" s="695"/>
      <c r="P58" s="695"/>
      <c r="Q58" s="695"/>
      <c r="R58" s="695"/>
      <c r="S58" s="695"/>
      <c r="T58" s="695"/>
      <c r="U58" s="695"/>
      <c r="V58" s="718"/>
      <c r="W58" s="719"/>
      <c r="X58" s="719"/>
      <c r="Y58" s="720"/>
      <c r="Z58" s="707"/>
    </row>
    <row r="59" spans="1:26" ht="18.75" customHeight="1">
      <c r="B59" s="689"/>
      <c r="D59" s="3631" t="s">
        <v>898</v>
      </c>
      <c r="E59" s="3632"/>
      <c r="F59" s="3632"/>
      <c r="G59" s="3632"/>
      <c r="H59" s="3632"/>
      <c r="I59" s="3633"/>
      <c r="J59" s="3628"/>
      <c r="K59" s="3629"/>
      <c r="L59" s="3629"/>
      <c r="M59" s="3629"/>
      <c r="N59" s="3629"/>
      <c r="O59" s="3629"/>
      <c r="P59" s="3629"/>
      <c r="Q59" s="3629"/>
      <c r="R59" s="3629"/>
      <c r="S59" s="3629"/>
      <c r="T59" s="3630"/>
      <c r="V59" s="900" t="s">
        <v>32</v>
      </c>
      <c r="W59" s="723" t="s">
        <v>244</v>
      </c>
      <c r="X59" s="901" t="s">
        <v>32</v>
      </c>
      <c r="Y59" s="725" t="s">
        <v>243</v>
      </c>
      <c r="Z59" s="707"/>
    </row>
    <row r="60" spans="1:26" ht="7.5" customHeight="1">
      <c r="B60" s="703"/>
      <c r="C60" s="704"/>
      <c r="D60" s="704"/>
      <c r="E60" s="704"/>
      <c r="F60" s="704"/>
      <c r="G60" s="704"/>
      <c r="H60" s="704"/>
      <c r="I60" s="704"/>
      <c r="J60" s="704"/>
      <c r="K60" s="704"/>
      <c r="L60" s="704"/>
      <c r="M60" s="704"/>
      <c r="N60" s="704"/>
      <c r="O60" s="704"/>
      <c r="P60" s="704"/>
      <c r="Q60" s="704"/>
      <c r="R60" s="704"/>
      <c r="S60" s="704"/>
      <c r="T60" s="704"/>
      <c r="U60" s="704"/>
      <c r="V60" s="726"/>
      <c r="W60" s="727"/>
      <c r="X60" s="727"/>
      <c r="Y60" s="728"/>
      <c r="Z60" s="707"/>
    </row>
    <row r="61" spans="1:26" ht="18.75" customHeight="1">
      <c r="B61" s="694"/>
      <c r="C61" s="695" t="s">
        <v>915</v>
      </c>
      <c r="D61" s="695"/>
      <c r="E61" s="695"/>
      <c r="F61" s="695"/>
      <c r="G61" s="695"/>
      <c r="H61" s="695"/>
      <c r="I61" s="695"/>
      <c r="J61" s="695"/>
      <c r="K61" s="695"/>
      <c r="L61" s="695"/>
      <c r="M61" s="695"/>
      <c r="N61" s="695"/>
      <c r="O61" s="695"/>
      <c r="P61" s="695"/>
      <c r="Q61" s="695"/>
      <c r="R61" s="695"/>
      <c r="S61" s="695"/>
      <c r="T61" s="695"/>
      <c r="U61" s="705"/>
      <c r="V61" s="718"/>
      <c r="W61" s="719"/>
      <c r="X61" s="719"/>
      <c r="Y61" s="720"/>
      <c r="Z61" s="707"/>
    </row>
    <row r="62" spans="1:26" ht="18.75" customHeight="1">
      <c r="B62" s="689"/>
      <c r="C62" s="721" t="s">
        <v>900</v>
      </c>
      <c r="D62" s="721"/>
      <c r="E62" s="721"/>
      <c r="F62" s="721"/>
      <c r="G62" s="721"/>
      <c r="H62" s="721"/>
      <c r="I62" s="721"/>
      <c r="J62" s="721"/>
      <c r="K62" s="721"/>
      <c r="L62" s="721"/>
      <c r="M62" s="721"/>
      <c r="N62" s="721"/>
      <c r="O62" s="721"/>
      <c r="P62" s="721"/>
      <c r="Q62" s="721"/>
      <c r="R62" s="721"/>
      <c r="S62" s="721"/>
      <c r="T62" s="721"/>
      <c r="U62" s="707"/>
      <c r="V62" s="900" t="s">
        <v>32</v>
      </c>
      <c r="W62" s="723" t="s">
        <v>244</v>
      </c>
      <c r="X62" s="901" t="s">
        <v>32</v>
      </c>
      <c r="Y62" s="725" t="s">
        <v>243</v>
      </c>
      <c r="Z62" s="707"/>
    </row>
    <row r="63" spans="1:26" ht="7.35" customHeight="1">
      <c r="A63" s="707"/>
      <c r="B63" s="704"/>
      <c r="C63" s="704"/>
      <c r="D63" s="704"/>
      <c r="E63" s="704"/>
      <c r="F63" s="704"/>
      <c r="G63" s="704"/>
      <c r="H63" s="704"/>
      <c r="I63" s="704"/>
      <c r="J63" s="704"/>
      <c r="K63" s="704"/>
      <c r="L63" s="704"/>
      <c r="M63" s="704"/>
      <c r="N63" s="704"/>
      <c r="O63" s="704"/>
      <c r="P63" s="704"/>
      <c r="Q63" s="704"/>
      <c r="R63" s="704"/>
      <c r="S63" s="704"/>
      <c r="T63" s="704"/>
      <c r="U63" s="704"/>
      <c r="V63" s="902"/>
      <c r="W63" s="903"/>
      <c r="X63" s="903"/>
      <c r="Y63" s="904"/>
      <c r="Z63" s="707"/>
    </row>
    <row r="64" spans="1:26" ht="7.35" customHeight="1">
      <c r="V64" s="708"/>
      <c r="W64" s="708"/>
      <c r="X64" s="708"/>
      <c r="Y64" s="708"/>
      <c r="Z64" s="707"/>
    </row>
    <row r="65" spans="2:26">
      <c r="B65" s="690" t="s">
        <v>916</v>
      </c>
      <c r="Z65" s="707"/>
    </row>
    <row r="66" spans="2:26">
      <c r="B66" s="690" t="s">
        <v>917</v>
      </c>
    </row>
  </sheetData>
  <mergeCells count="29">
    <mergeCell ref="R2:Y2"/>
    <mergeCell ref="B4:Y4"/>
    <mergeCell ref="B6:F6"/>
    <mergeCell ref="G6:Y6"/>
    <mergeCell ref="B7:F7"/>
    <mergeCell ref="B3:E3"/>
    <mergeCell ref="D59:I59"/>
    <mergeCell ref="J59:T59"/>
    <mergeCell ref="D43:I43"/>
    <mergeCell ref="J43:T43"/>
    <mergeCell ref="D51:I51"/>
    <mergeCell ref="J51:T51"/>
    <mergeCell ref="C55:T55"/>
    <mergeCell ref="D56:I56"/>
    <mergeCell ref="J56:T56"/>
    <mergeCell ref="D31:I31"/>
    <mergeCell ref="J31:T31"/>
    <mergeCell ref="C38:T38"/>
    <mergeCell ref="D40:I40"/>
    <mergeCell ref="J40:T40"/>
    <mergeCell ref="D19:I19"/>
    <mergeCell ref="J19:T19"/>
    <mergeCell ref="D28:I28"/>
    <mergeCell ref="J28:T28"/>
    <mergeCell ref="B8:F11"/>
    <mergeCell ref="D16:I16"/>
    <mergeCell ref="J16:T16"/>
    <mergeCell ref="H9:M9"/>
    <mergeCell ref="H11:N11"/>
  </mergeCells>
  <phoneticPr fontId="1"/>
  <dataValidations count="1">
    <dataValidation type="list" allowBlank="1" showInputMessage="1" showErrorMessage="1" sqref="K7 O7 Q8:Q11 G7:G11 V15 X15 V19 X19 V22 X22 V27 X27 V31 X31 V34 X34 V39 X39 V43 X43 V46 X46 V50 X50 V56 X56 V59 X59 V62 X62" xr:uid="{714D2E06-5A6F-411F-B8E6-D462069F24E1}">
      <formula1>$AD$7:$AD$8</formula1>
    </dataValidation>
  </dataValidations>
  <pageMargins left="0.7" right="0.7" top="0.75" bottom="0.75" header="0.3" footer="0.3"/>
  <pageSetup paperSize="9" scale="68" orientation="portrait"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0E22E-7AB8-473B-9E23-DB7DFB850FB8}">
  <dimension ref="B1:AI25"/>
  <sheetViews>
    <sheetView view="pageBreakPreview" topLeftCell="A15" zoomScaleNormal="100" zoomScaleSheetLayoutView="100" workbookViewId="0">
      <selection activeCell="D13" sqref="D13:G13"/>
    </sheetView>
  </sheetViews>
  <sheetFormatPr defaultColWidth="8.875" defaultRowHeight="13.5"/>
  <cols>
    <col min="1" max="1" width="5" style="905" customWidth="1"/>
    <col min="2" max="3" width="3" style="905" customWidth="1"/>
    <col min="4" max="4" width="21.125" style="905" customWidth="1"/>
    <col min="5" max="7" width="18.125" style="905" customWidth="1"/>
    <col min="8" max="8" width="10.375" style="905" customWidth="1"/>
    <col min="9" max="9" width="1.125" style="905" customWidth="1"/>
    <col min="10" max="16384" width="8.875" style="905"/>
  </cols>
  <sheetData>
    <row r="1" spans="2:8" ht="20.100000000000001" customHeight="1"/>
    <row r="2" spans="2:8" ht="20.100000000000001" customHeight="1">
      <c r="C2" s="906"/>
      <c r="D2" s="905" t="s">
        <v>1570</v>
      </c>
      <c r="F2" s="3700" t="s">
        <v>1204</v>
      </c>
      <c r="G2" s="3700"/>
      <c r="H2" s="3700"/>
    </row>
    <row r="3" spans="2:8" ht="20.100000000000001" customHeight="1">
      <c r="C3" s="906"/>
      <c r="H3" s="907"/>
    </row>
    <row r="4" spans="2:8" ht="20.100000000000001" customHeight="1">
      <c r="B4" s="3711" t="s">
        <v>1205</v>
      </c>
      <c r="C4" s="3712"/>
      <c r="D4" s="3712"/>
      <c r="E4" s="3712"/>
      <c r="F4" s="3712"/>
      <c r="G4" s="3712"/>
      <c r="H4" s="3712"/>
    </row>
    <row r="5" spans="2:8" ht="20.100000000000001" customHeight="1"/>
    <row r="6" spans="2:8" ht="24" customHeight="1">
      <c r="B6" s="3713" t="s">
        <v>1206</v>
      </c>
      <c r="C6" s="3713"/>
      <c r="D6" s="3713"/>
      <c r="E6" s="3714"/>
      <c r="F6" s="3714"/>
      <c r="G6" s="3714"/>
      <c r="H6" s="3714"/>
    </row>
    <row r="7" spans="2:8" ht="24" customHeight="1">
      <c r="B7" s="3713" t="s">
        <v>1207</v>
      </c>
      <c r="C7" s="3713"/>
      <c r="D7" s="3713"/>
      <c r="E7" s="3714" t="s">
        <v>1208</v>
      </c>
      <c r="F7" s="3714"/>
      <c r="G7" s="3714"/>
      <c r="H7" s="3714"/>
    </row>
    <row r="8" spans="2:8" ht="21.75" customHeight="1">
      <c r="B8" s="3715" t="s">
        <v>1167</v>
      </c>
      <c r="C8" s="3716"/>
      <c r="D8" s="3716"/>
      <c r="E8" s="3716"/>
      <c r="F8" s="3716"/>
      <c r="G8" s="3717"/>
      <c r="H8" s="908" t="s">
        <v>950</v>
      </c>
    </row>
    <row r="9" spans="2:8" ht="60" customHeight="1">
      <c r="B9" s="3704">
        <v>1</v>
      </c>
      <c r="C9" s="3707" t="s">
        <v>1209</v>
      </c>
      <c r="D9" s="3707"/>
      <c r="E9" s="3707"/>
      <c r="F9" s="3708"/>
      <c r="G9" s="3708"/>
      <c r="H9" s="909"/>
    </row>
    <row r="10" spans="2:8" ht="81.75" customHeight="1">
      <c r="B10" s="3705"/>
      <c r="D10" s="3709" t="s">
        <v>1210</v>
      </c>
      <c r="E10" s="3709"/>
      <c r="F10" s="3710"/>
      <c r="G10" s="3710"/>
      <c r="H10" s="909"/>
    </row>
    <row r="11" spans="2:8" ht="36" customHeight="1">
      <c r="B11" s="3705"/>
      <c r="D11" s="3709" t="s">
        <v>1211</v>
      </c>
      <c r="E11" s="3709"/>
      <c r="F11" s="3710"/>
      <c r="G11" s="3710"/>
      <c r="H11" s="909"/>
    </row>
    <row r="12" spans="2:8" ht="60" customHeight="1">
      <c r="B12" s="3705"/>
      <c r="D12" s="3709" t="s">
        <v>1715</v>
      </c>
      <c r="E12" s="3709"/>
      <c r="F12" s="3710"/>
      <c r="G12" s="3710"/>
      <c r="H12" s="909"/>
    </row>
    <row r="13" spans="2:8" ht="39.75" customHeight="1">
      <c r="B13" s="3706"/>
      <c r="D13" s="3709" t="s">
        <v>1212</v>
      </c>
      <c r="E13" s="3709"/>
      <c r="F13" s="3710"/>
      <c r="G13" s="3710"/>
      <c r="H13" s="909"/>
    </row>
    <row r="14" spans="2:8" ht="60" customHeight="1">
      <c r="B14" s="910">
        <v>2</v>
      </c>
      <c r="C14" s="3709" t="s">
        <v>1213</v>
      </c>
      <c r="D14" s="3709"/>
      <c r="E14" s="3709"/>
      <c r="F14" s="3710"/>
      <c r="G14" s="3710"/>
      <c r="H14" s="909"/>
    </row>
    <row r="15" spans="2:8" ht="60" customHeight="1">
      <c r="B15" s="910">
        <v>3</v>
      </c>
      <c r="C15" s="3709" t="s">
        <v>1214</v>
      </c>
      <c r="D15" s="3709"/>
      <c r="E15" s="3709"/>
      <c r="F15" s="3710"/>
      <c r="G15" s="3710"/>
      <c r="H15" s="909"/>
    </row>
    <row r="16" spans="2:8" ht="60" customHeight="1">
      <c r="B16" s="910">
        <v>4</v>
      </c>
      <c r="C16" s="3709" t="s">
        <v>1215</v>
      </c>
      <c r="D16" s="3709"/>
      <c r="E16" s="3709"/>
      <c r="F16" s="3710"/>
      <c r="G16" s="3710"/>
      <c r="H16" s="909"/>
    </row>
    <row r="17" spans="2:35" ht="60" customHeight="1">
      <c r="B17" s="910">
        <v>5</v>
      </c>
      <c r="C17" s="3709" t="s">
        <v>1216</v>
      </c>
      <c r="D17" s="3709"/>
      <c r="E17" s="3709"/>
      <c r="F17" s="3710"/>
      <c r="G17" s="3710"/>
      <c r="H17" s="909"/>
    </row>
    <row r="19" spans="2:35" ht="13.15" customHeight="1">
      <c r="B19" s="3701" t="s">
        <v>1217</v>
      </c>
      <c r="C19" s="3701"/>
      <c r="D19" s="3718" t="s">
        <v>1218</v>
      </c>
      <c r="E19" s="3718"/>
      <c r="F19" s="3718"/>
      <c r="G19" s="3718"/>
      <c r="H19" s="3718"/>
      <c r="I19" s="911"/>
      <c r="J19" s="911"/>
      <c r="K19" s="911"/>
      <c r="L19" s="911"/>
      <c r="M19" s="911"/>
      <c r="N19" s="911"/>
      <c r="O19" s="911"/>
      <c r="P19" s="911"/>
      <c r="Q19" s="911"/>
      <c r="R19" s="911"/>
      <c r="S19" s="911"/>
      <c r="T19" s="911"/>
      <c r="U19" s="911"/>
      <c r="V19" s="911"/>
      <c r="W19" s="911"/>
      <c r="X19" s="911"/>
      <c r="Y19" s="911"/>
      <c r="Z19" s="911"/>
      <c r="AA19" s="911"/>
      <c r="AB19" s="911"/>
      <c r="AC19" s="911"/>
      <c r="AD19" s="911"/>
      <c r="AE19" s="911"/>
      <c r="AF19" s="911"/>
      <c r="AG19" s="911"/>
      <c r="AH19" s="911"/>
      <c r="AI19" s="911"/>
    </row>
    <row r="20" spans="2:35">
      <c r="D20" s="3718"/>
      <c r="E20" s="3718"/>
      <c r="F20" s="3718"/>
      <c r="G20" s="3718"/>
      <c r="H20" s="3718"/>
      <c r="I20" s="911"/>
      <c r="J20" s="911"/>
      <c r="K20" s="911"/>
      <c r="L20" s="911"/>
      <c r="M20" s="911"/>
      <c r="N20" s="911"/>
      <c r="O20" s="911"/>
      <c r="P20" s="911"/>
      <c r="Q20" s="911"/>
      <c r="R20" s="911"/>
      <c r="S20" s="911"/>
      <c r="T20" s="911"/>
      <c r="U20" s="911"/>
      <c r="V20" s="911"/>
      <c r="W20" s="911"/>
      <c r="X20" s="911"/>
      <c r="Y20" s="911"/>
      <c r="Z20" s="911"/>
      <c r="AA20" s="911"/>
      <c r="AB20" s="911"/>
      <c r="AC20" s="911"/>
      <c r="AD20" s="911"/>
      <c r="AE20" s="911"/>
      <c r="AF20" s="911"/>
      <c r="AG20" s="911"/>
      <c r="AH20" s="911"/>
      <c r="AI20" s="911"/>
    </row>
    <row r="21" spans="2:35">
      <c r="B21" s="3701" t="s">
        <v>1219</v>
      </c>
      <c r="C21" s="3701"/>
      <c r="D21" s="3702" t="s">
        <v>1220</v>
      </c>
      <c r="E21" s="3702"/>
      <c r="F21" s="3702"/>
      <c r="G21" s="3702"/>
      <c r="H21" s="3702"/>
    </row>
    <row r="22" spans="2:35" ht="13.15" customHeight="1">
      <c r="B22" s="3701" t="s">
        <v>1221</v>
      </c>
      <c r="C22" s="3701"/>
      <c r="D22" s="3703" t="s">
        <v>1222</v>
      </c>
      <c r="E22" s="3703"/>
      <c r="F22" s="3703"/>
      <c r="G22" s="3703"/>
      <c r="H22" s="3703"/>
      <c r="I22" s="912"/>
      <c r="J22" s="912"/>
      <c r="K22" s="912"/>
      <c r="L22" s="912"/>
      <c r="M22" s="912"/>
      <c r="N22" s="912"/>
      <c r="O22" s="912"/>
      <c r="P22" s="912"/>
      <c r="Q22" s="912"/>
      <c r="R22" s="912"/>
      <c r="S22" s="912"/>
      <c r="T22" s="912"/>
      <c r="U22" s="912"/>
      <c r="V22" s="912"/>
      <c r="W22" s="912"/>
      <c r="X22" s="912"/>
      <c r="Y22" s="912"/>
      <c r="Z22" s="912"/>
      <c r="AA22" s="912"/>
      <c r="AB22" s="912"/>
      <c r="AC22" s="912"/>
      <c r="AD22" s="912"/>
      <c r="AE22" s="912"/>
      <c r="AF22" s="912"/>
      <c r="AG22" s="912"/>
      <c r="AH22" s="912"/>
      <c r="AI22" s="912"/>
    </row>
    <row r="23" spans="2:35">
      <c r="C23" s="913"/>
      <c r="D23" s="3703"/>
      <c r="E23" s="3703"/>
      <c r="F23" s="3703"/>
      <c r="G23" s="3703"/>
      <c r="H23" s="3703"/>
      <c r="I23" s="912"/>
      <c r="J23" s="912"/>
      <c r="K23" s="912"/>
      <c r="L23" s="912"/>
      <c r="M23" s="912"/>
      <c r="N23" s="912"/>
      <c r="O23" s="912"/>
      <c r="P23" s="912"/>
      <c r="Q23" s="912"/>
      <c r="R23" s="912"/>
      <c r="S23" s="912"/>
      <c r="T23" s="912"/>
      <c r="U23" s="912"/>
      <c r="V23" s="912"/>
      <c r="W23" s="912"/>
      <c r="X23" s="912"/>
      <c r="Y23" s="912"/>
      <c r="Z23" s="912"/>
      <c r="AA23" s="912"/>
      <c r="AB23" s="912"/>
      <c r="AC23" s="912"/>
      <c r="AD23" s="912"/>
      <c r="AE23" s="912"/>
      <c r="AF23" s="912"/>
      <c r="AG23" s="912"/>
      <c r="AH23" s="912"/>
      <c r="AI23" s="912"/>
    </row>
    <row r="24" spans="2:35" ht="13.15" customHeight="1">
      <c r="B24" s="3701" t="s">
        <v>1223</v>
      </c>
      <c r="C24" s="3701"/>
      <c r="D24" s="3718" t="s">
        <v>1224</v>
      </c>
      <c r="E24" s="3718"/>
      <c r="F24" s="3718"/>
      <c r="G24" s="3718"/>
      <c r="H24" s="3718"/>
      <c r="I24" s="911"/>
      <c r="J24" s="911"/>
      <c r="K24" s="911"/>
      <c r="L24" s="911"/>
      <c r="M24" s="911"/>
      <c r="N24" s="911"/>
      <c r="O24" s="911"/>
      <c r="P24" s="911"/>
      <c r="Q24" s="911"/>
      <c r="R24" s="911"/>
      <c r="S24" s="911"/>
      <c r="T24" s="911"/>
      <c r="U24" s="911"/>
      <c r="V24" s="911"/>
      <c r="W24" s="911"/>
      <c r="X24" s="911"/>
      <c r="Y24" s="911"/>
      <c r="Z24" s="911"/>
      <c r="AA24" s="911"/>
      <c r="AB24" s="911"/>
      <c r="AC24" s="911"/>
      <c r="AD24" s="911"/>
      <c r="AE24" s="911"/>
      <c r="AF24" s="911"/>
      <c r="AG24" s="911"/>
      <c r="AH24" s="911"/>
      <c r="AI24" s="911"/>
    </row>
    <row r="25" spans="2:35">
      <c r="D25" s="3718"/>
      <c r="E25" s="3718"/>
      <c r="F25" s="3718"/>
      <c r="G25" s="3718"/>
      <c r="H25" s="3718"/>
      <c r="I25" s="911"/>
      <c r="J25" s="911"/>
      <c r="K25" s="911"/>
      <c r="L25" s="911"/>
      <c r="M25" s="911"/>
      <c r="N25" s="911"/>
      <c r="O25" s="911"/>
      <c r="P25" s="911"/>
      <c r="Q25" s="911"/>
      <c r="R25" s="911"/>
      <c r="S25" s="911"/>
      <c r="T25" s="911"/>
      <c r="U25" s="911"/>
      <c r="V25" s="911"/>
      <c r="W25" s="911"/>
      <c r="X25" s="911"/>
      <c r="Y25" s="911"/>
      <c r="Z25" s="911"/>
      <c r="AA25" s="911"/>
      <c r="AB25" s="911"/>
      <c r="AC25" s="911"/>
      <c r="AD25" s="911"/>
      <c r="AE25" s="911"/>
      <c r="AF25" s="911"/>
      <c r="AG25" s="911"/>
      <c r="AH25" s="911"/>
      <c r="AI25" s="911"/>
    </row>
  </sheetData>
  <mergeCells count="25">
    <mergeCell ref="B8:G8"/>
    <mergeCell ref="B24:C24"/>
    <mergeCell ref="D24:H25"/>
    <mergeCell ref="C14:G14"/>
    <mergeCell ref="C15:G15"/>
    <mergeCell ref="C16:G16"/>
    <mergeCell ref="C17:G17"/>
    <mergeCell ref="B19:C19"/>
    <mergeCell ref="D19:H20"/>
    <mergeCell ref="F2:H2"/>
    <mergeCell ref="B21:C21"/>
    <mergeCell ref="D21:H21"/>
    <mergeCell ref="B22:C22"/>
    <mergeCell ref="D22:H23"/>
    <mergeCell ref="B9:B13"/>
    <mergeCell ref="C9:G9"/>
    <mergeCell ref="D10:G10"/>
    <mergeCell ref="D11:G11"/>
    <mergeCell ref="D12:G12"/>
    <mergeCell ref="D13:G13"/>
    <mergeCell ref="B4:H4"/>
    <mergeCell ref="B6:D6"/>
    <mergeCell ref="E6:H6"/>
    <mergeCell ref="B7:D7"/>
    <mergeCell ref="E7:H7"/>
  </mergeCells>
  <phoneticPr fontId="1"/>
  <dataValidations count="1">
    <dataValidation type="list" allowBlank="1" showInputMessage="1" showErrorMessage="1" sqref="H9:H17" xr:uid="{E5CFBA7A-D0FE-43DF-82B0-C138AED098C8}">
      <formula1>"✓"</formula1>
    </dataValidation>
  </dataValidations>
  <pageMargins left="0.69" right="0.47" top="0.98399999999999999" bottom="0.98399999999999999" header="0.51200000000000001" footer="0.51200000000000001"/>
  <pageSetup paperSize="9" scale="86" orientation="portrait" r:id="rId1"/>
  <headerFooter alignWithMargins="0"/>
  <colBreaks count="1" manualBreakCount="1">
    <brk id="8"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79874" r:id="rId4" name="Check Box 2">
              <controlPr defaultSize="0" autoFill="0" autoLine="0" autoPict="0">
                <anchor moveWithCells="1">
                  <from>
                    <xdr:col>4</xdr:col>
                    <xdr:colOff>1066800</xdr:colOff>
                    <xdr:row>5</xdr:row>
                    <xdr:rowOff>285750</xdr:rowOff>
                  </from>
                  <to>
                    <xdr:col>5</xdr:col>
                    <xdr:colOff>9525</xdr:colOff>
                    <xdr:row>7</xdr:row>
                    <xdr:rowOff>19050</xdr:rowOff>
                  </to>
                </anchor>
              </controlPr>
            </control>
          </mc:Choice>
        </mc:AlternateContent>
        <mc:AlternateContent xmlns:mc="http://schemas.openxmlformats.org/markup-compatibility/2006">
          <mc:Choice Requires="x14">
            <control shapeId="79875" r:id="rId5" name="Check Box 3">
              <controlPr defaultSize="0" autoFill="0" autoLine="0" autoPict="0">
                <anchor moveWithCells="1">
                  <from>
                    <xdr:col>5</xdr:col>
                    <xdr:colOff>561975</xdr:colOff>
                    <xdr:row>5</xdr:row>
                    <xdr:rowOff>285750</xdr:rowOff>
                  </from>
                  <to>
                    <xdr:col>5</xdr:col>
                    <xdr:colOff>885825</xdr:colOff>
                    <xdr:row>7</xdr:row>
                    <xdr:rowOff>19050</xdr:rowOff>
                  </to>
                </anchor>
              </controlPr>
            </control>
          </mc:Choice>
        </mc:AlternateContent>
        <mc:AlternateContent xmlns:mc="http://schemas.openxmlformats.org/markup-compatibility/2006">
          <mc:Choice Requires="x14">
            <control shapeId="79876" r:id="rId6" name="Check Box 4">
              <controlPr defaultSize="0" autoFill="0" autoLine="0" autoPict="0">
                <anchor moveWithCells="1">
                  <from>
                    <xdr:col>6</xdr:col>
                    <xdr:colOff>85725</xdr:colOff>
                    <xdr:row>5</xdr:row>
                    <xdr:rowOff>295275</xdr:rowOff>
                  </from>
                  <to>
                    <xdr:col>6</xdr:col>
                    <xdr:colOff>409575</xdr:colOff>
                    <xdr:row>7</xdr:row>
                    <xdr:rowOff>28575</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59E9-46DD-40DA-B330-2FCCE8EA8980}">
  <dimension ref="B1:AJ31"/>
  <sheetViews>
    <sheetView view="pageBreakPreview" topLeftCell="A17" zoomScaleNormal="100" zoomScaleSheetLayoutView="100" workbookViewId="0">
      <selection activeCell="D13" sqref="D13:G13"/>
    </sheetView>
  </sheetViews>
  <sheetFormatPr defaultColWidth="8.875" defaultRowHeight="13.5"/>
  <cols>
    <col min="1" max="1" width="1.25" style="905" customWidth="1"/>
    <col min="2" max="3" width="3" style="905" customWidth="1"/>
    <col min="4" max="4" width="21.125" style="905" customWidth="1"/>
    <col min="5" max="6" width="18.125" style="905" customWidth="1"/>
    <col min="7" max="7" width="26.125" style="905" customWidth="1"/>
    <col min="8" max="8" width="10.375" style="905" customWidth="1"/>
    <col min="9" max="9" width="1.125" style="905" customWidth="1"/>
    <col min="10" max="16384" width="8.875" style="905"/>
  </cols>
  <sheetData>
    <row r="1" spans="2:9" ht="20.100000000000001" customHeight="1"/>
    <row r="2" spans="2:9" ht="20.100000000000001" customHeight="1">
      <c r="B2" s="906"/>
      <c r="D2" s="905" t="s">
        <v>1569</v>
      </c>
      <c r="G2" s="3700" t="s">
        <v>1204</v>
      </c>
      <c r="H2" s="3700"/>
      <c r="I2" s="907"/>
    </row>
    <row r="3" spans="2:9" ht="20.100000000000001" customHeight="1">
      <c r="B3" s="906"/>
      <c r="H3" s="907"/>
      <c r="I3" s="907"/>
    </row>
    <row r="4" spans="2:9" ht="20.100000000000001" customHeight="1">
      <c r="B4" s="3711" t="s">
        <v>1225</v>
      </c>
      <c r="C4" s="3712"/>
      <c r="D4" s="3712"/>
      <c r="E4" s="3712"/>
      <c r="F4" s="3712"/>
      <c r="G4" s="3712"/>
      <c r="H4" s="3712"/>
      <c r="I4" s="914"/>
    </row>
    <row r="5" spans="2:9" ht="20.100000000000001" customHeight="1">
      <c r="B5" s="914"/>
      <c r="C5" s="914"/>
      <c r="D5" s="914"/>
      <c r="E5" s="914"/>
      <c r="F5" s="914"/>
      <c r="G5" s="914"/>
      <c r="H5" s="914"/>
      <c r="I5" s="914"/>
    </row>
    <row r="6" spans="2:9" ht="24" customHeight="1">
      <c r="B6" s="3713" t="s">
        <v>1206</v>
      </c>
      <c r="C6" s="3713"/>
      <c r="D6" s="3713"/>
      <c r="E6" s="3723"/>
      <c r="F6" s="3724"/>
      <c r="G6" s="3724"/>
      <c r="H6" s="3725"/>
      <c r="I6" s="914"/>
    </row>
    <row r="7" spans="2:9" ht="24" customHeight="1">
      <c r="B7" s="3713" t="s">
        <v>1207</v>
      </c>
      <c r="C7" s="3713"/>
      <c r="D7" s="3713"/>
      <c r="E7" s="3723" t="s">
        <v>1208</v>
      </c>
      <c r="F7" s="3724"/>
      <c r="G7" s="3724"/>
      <c r="H7" s="3725"/>
      <c r="I7" s="914"/>
    </row>
    <row r="8" spans="2:9" ht="20.100000000000001" customHeight="1">
      <c r="B8" s="3715" t="s">
        <v>1226</v>
      </c>
      <c r="C8" s="3716"/>
      <c r="D8" s="3716"/>
      <c r="E8" s="3716"/>
      <c r="F8" s="3716"/>
      <c r="G8" s="3717"/>
      <c r="H8" s="908" t="s">
        <v>950</v>
      </c>
      <c r="I8" s="914"/>
    </row>
    <row r="9" spans="2:9" ht="60" customHeight="1">
      <c r="B9" s="3704">
        <v>1</v>
      </c>
      <c r="C9" s="3707" t="s">
        <v>1209</v>
      </c>
      <c r="D9" s="3707"/>
      <c r="E9" s="3707"/>
      <c r="F9" s="3708"/>
      <c r="G9" s="3708"/>
      <c r="H9" s="909"/>
    </row>
    <row r="10" spans="2:9" ht="60" customHeight="1">
      <c r="B10" s="3705"/>
      <c r="D10" s="3709" t="s">
        <v>1210</v>
      </c>
      <c r="E10" s="3709"/>
      <c r="F10" s="3710"/>
      <c r="G10" s="3710"/>
      <c r="H10" s="909"/>
    </row>
    <row r="11" spans="2:9" ht="36" customHeight="1">
      <c r="B11" s="3705"/>
      <c r="D11" s="3709" t="s">
        <v>1211</v>
      </c>
      <c r="E11" s="3709"/>
      <c r="F11" s="3710"/>
      <c r="G11" s="3710"/>
      <c r="H11" s="909"/>
    </row>
    <row r="12" spans="2:9" ht="60" customHeight="1">
      <c r="B12" s="3705"/>
      <c r="D12" s="3598" t="s">
        <v>1716</v>
      </c>
      <c r="E12" s="3598"/>
      <c r="F12" s="3722"/>
      <c r="G12" s="3722"/>
      <c r="H12" s="909"/>
    </row>
    <row r="13" spans="2:9" ht="39.75" customHeight="1">
      <c r="B13" s="3706"/>
      <c r="D13" s="3598" t="s">
        <v>1212</v>
      </c>
      <c r="E13" s="3598"/>
      <c r="F13" s="3722"/>
      <c r="G13" s="3722"/>
      <c r="H13" s="909"/>
    </row>
    <row r="14" spans="2:9" ht="60" customHeight="1">
      <c r="B14" s="910">
        <v>2</v>
      </c>
      <c r="C14" s="3709" t="s">
        <v>1213</v>
      </c>
      <c r="D14" s="3709"/>
      <c r="E14" s="3709"/>
      <c r="F14" s="3710"/>
      <c r="G14" s="3710"/>
      <c r="H14" s="909"/>
    </row>
    <row r="15" spans="2:9" ht="60" customHeight="1">
      <c r="B15" s="910">
        <v>3</v>
      </c>
      <c r="C15" s="3709" t="s">
        <v>1214</v>
      </c>
      <c r="D15" s="3709"/>
      <c r="E15" s="3709"/>
      <c r="F15" s="3710"/>
      <c r="G15" s="3710"/>
      <c r="H15" s="909"/>
    </row>
    <row r="16" spans="2:9" ht="60" customHeight="1">
      <c r="B16" s="910">
        <v>4</v>
      </c>
      <c r="C16" s="3709" t="s">
        <v>1215</v>
      </c>
      <c r="D16" s="3709"/>
      <c r="E16" s="3709"/>
      <c r="F16" s="3710"/>
      <c r="G16" s="3710"/>
      <c r="H16" s="909"/>
    </row>
    <row r="17" spans="2:36" ht="60" customHeight="1">
      <c r="B17" s="910">
        <v>5</v>
      </c>
      <c r="C17" s="3709" t="s">
        <v>1216</v>
      </c>
      <c r="D17" s="3709"/>
      <c r="E17" s="3709"/>
      <c r="F17" s="3710"/>
      <c r="G17" s="3710"/>
      <c r="H17" s="909"/>
    </row>
    <row r="19" spans="2:36" ht="20.100000000000001" customHeight="1">
      <c r="B19" s="905" t="s">
        <v>1227</v>
      </c>
      <c r="I19" s="906"/>
    </row>
    <row r="20" spans="2:36" ht="20.100000000000001" customHeight="1">
      <c r="B20" s="3719" t="s">
        <v>1228</v>
      </c>
      <c r="C20" s="3720"/>
      <c r="D20" s="3720"/>
      <c r="E20" s="3720"/>
      <c r="F20" s="3720"/>
      <c r="G20" s="3720"/>
      <c r="H20" s="3720"/>
      <c r="I20" s="906"/>
    </row>
    <row r="21" spans="2:36" ht="12" customHeight="1">
      <c r="B21" s="3721"/>
      <c r="C21" s="3721"/>
      <c r="D21" s="3721"/>
      <c r="E21" s="3721"/>
      <c r="F21" s="3721"/>
      <c r="G21" s="3721"/>
      <c r="H21" s="3721"/>
      <c r="I21" s="906"/>
    </row>
    <row r="22" spans="2:36">
      <c r="B22" s="3715" t="s">
        <v>1167</v>
      </c>
      <c r="C22" s="3716"/>
      <c r="D22" s="3716"/>
      <c r="E22" s="3716"/>
      <c r="F22" s="3716"/>
      <c r="G22" s="3717"/>
      <c r="H22" s="908" t="s">
        <v>950</v>
      </c>
      <c r="I22" s="915"/>
    </row>
    <row r="23" spans="2:36" ht="34.5" customHeight="1">
      <c r="B23" s="910">
        <v>1</v>
      </c>
      <c r="C23" s="3709" t="s">
        <v>1165</v>
      </c>
      <c r="D23" s="3709"/>
      <c r="E23" s="3709"/>
      <c r="F23" s="3710"/>
      <c r="G23" s="3710"/>
      <c r="H23" s="916"/>
      <c r="I23" s="906"/>
    </row>
    <row r="24" spans="2:36" ht="34.5" customHeight="1">
      <c r="B24" s="910">
        <v>2</v>
      </c>
      <c r="C24" s="3709" t="s">
        <v>1164</v>
      </c>
      <c r="D24" s="3709"/>
      <c r="E24" s="3709"/>
      <c r="F24" s="3710"/>
      <c r="G24" s="3710"/>
      <c r="H24" s="916"/>
      <c r="I24" s="906"/>
    </row>
    <row r="25" spans="2:36" ht="8.25" customHeight="1">
      <c r="B25" s="915"/>
      <c r="C25" s="917"/>
      <c r="D25" s="917"/>
      <c r="E25" s="917"/>
      <c r="F25" s="906"/>
      <c r="G25" s="906"/>
      <c r="H25" s="906"/>
      <c r="I25" s="906"/>
    </row>
    <row r="26" spans="2:36" ht="17.100000000000001" customHeight="1">
      <c r="B26" s="3703" t="s">
        <v>1229</v>
      </c>
      <c r="C26" s="3703"/>
      <c r="D26" s="3703"/>
      <c r="E26" s="3703"/>
      <c r="F26" s="3703"/>
      <c r="G26" s="3703"/>
      <c r="H26" s="3703"/>
      <c r="I26" s="918"/>
      <c r="J26" s="911"/>
      <c r="K26" s="911"/>
      <c r="L26" s="911"/>
      <c r="M26" s="911"/>
      <c r="N26" s="911"/>
      <c r="O26" s="911"/>
      <c r="P26" s="911"/>
      <c r="Q26" s="911"/>
      <c r="R26" s="911"/>
      <c r="S26" s="911"/>
      <c r="T26" s="911"/>
      <c r="U26" s="911"/>
      <c r="V26" s="911"/>
      <c r="W26" s="911"/>
      <c r="X26" s="911"/>
      <c r="Y26" s="911"/>
      <c r="Z26" s="911"/>
      <c r="AA26" s="911"/>
      <c r="AB26" s="911"/>
      <c r="AC26" s="911"/>
      <c r="AD26" s="911"/>
      <c r="AE26" s="911"/>
      <c r="AF26" s="911"/>
      <c r="AG26" s="911"/>
      <c r="AH26" s="911"/>
      <c r="AI26" s="911"/>
      <c r="AJ26" s="911"/>
    </row>
    <row r="27" spans="2:36" ht="17.100000000000001" customHeight="1">
      <c r="B27" s="3703"/>
      <c r="C27" s="3703"/>
      <c r="D27" s="3703"/>
      <c r="E27" s="3703"/>
      <c r="F27" s="3703"/>
      <c r="G27" s="3703"/>
      <c r="H27" s="3703"/>
      <c r="I27" s="918"/>
      <c r="J27" s="911"/>
      <c r="K27" s="911"/>
      <c r="L27" s="911"/>
      <c r="M27" s="911"/>
      <c r="N27" s="911"/>
      <c r="O27" s="911"/>
      <c r="P27" s="911"/>
      <c r="Q27" s="911"/>
      <c r="R27" s="911"/>
      <c r="S27" s="911"/>
      <c r="T27" s="911"/>
      <c r="U27" s="911"/>
      <c r="V27" s="911"/>
      <c r="W27" s="911"/>
      <c r="X27" s="911"/>
      <c r="Y27" s="911"/>
      <c r="Z27" s="911"/>
      <c r="AA27" s="911"/>
      <c r="AB27" s="911"/>
      <c r="AC27" s="911"/>
      <c r="AD27" s="911"/>
      <c r="AE27" s="911"/>
      <c r="AF27" s="911"/>
      <c r="AG27" s="911"/>
      <c r="AH27" s="911"/>
      <c r="AI27" s="911"/>
      <c r="AJ27" s="911"/>
    </row>
    <row r="28" spans="2:36" ht="17.100000000000001" customHeight="1">
      <c r="B28" s="3703"/>
      <c r="C28" s="3703"/>
      <c r="D28" s="3703"/>
      <c r="E28" s="3703"/>
      <c r="F28" s="3703"/>
      <c r="G28" s="3703"/>
      <c r="H28" s="3703"/>
      <c r="I28" s="919"/>
    </row>
    <row r="29" spans="2:36" ht="17.100000000000001" customHeight="1">
      <c r="B29" s="3703"/>
      <c r="C29" s="3703"/>
      <c r="D29" s="3703"/>
      <c r="E29" s="3703"/>
      <c r="F29" s="3703"/>
      <c r="G29" s="3703"/>
      <c r="H29" s="3703"/>
      <c r="I29" s="920"/>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row>
    <row r="30" spans="2:36" ht="17.100000000000001" customHeight="1">
      <c r="B30" s="3703"/>
      <c r="C30" s="3703"/>
      <c r="D30" s="3703"/>
      <c r="E30" s="3703"/>
      <c r="F30" s="3703"/>
      <c r="G30" s="3703"/>
      <c r="H30" s="3703"/>
      <c r="I30" s="920"/>
      <c r="J30" s="912"/>
      <c r="K30" s="912"/>
      <c r="L30" s="912"/>
      <c r="M30" s="912"/>
      <c r="N30" s="912"/>
      <c r="O30" s="912"/>
      <c r="P30" s="912"/>
      <c r="Q30" s="912"/>
      <c r="R30" s="912"/>
      <c r="S30" s="912"/>
      <c r="T30" s="912"/>
      <c r="U30" s="912"/>
      <c r="V30" s="912"/>
      <c r="W30" s="912"/>
      <c r="X30" s="912"/>
      <c r="Y30" s="912"/>
      <c r="Z30" s="912"/>
      <c r="AA30" s="912"/>
      <c r="AB30" s="912"/>
      <c r="AC30" s="912"/>
      <c r="AD30" s="912"/>
      <c r="AE30" s="912"/>
      <c r="AF30" s="912"/>
      <c r="AG30" s="912"/>
      <c r="AH30" s="912"/>
      <c r="AI30" s="912"/>
      <c r="AJ30" s="912"/>
    </row>
    <row r="31" spans="2:36" ht="17.100000000000001" customHeight="1">
      <c r="B31" s="3703"/>
      <c r="C31" s="3703"/>
      <c r="D31" s="3703"/>
      <c r="E31" s="3703"/>
      <c r="F31" s="3703"/>
      <c r="G31" s="3703"/>
      <c r="H31" s="3703"/>
    </row>
  </sheetData>
  <mergeCells count="22">
    <mergeCell ref="B8:G8"/>
    <mergeCell ref="B4:H4"/>
    <mergeCell ref="B6:D6"/>
    <mergeCell ref="E6:H6"/>
    <mergeCell ref="B7:D7"/>
    <mergeCell ref="E7:H7"/>
    <mergeCell ref="C23:G23"/>
    <mergeCell ref="C24:G24"/>
    <mergeCell ref="B26:H31"/>
    <mergeCell ref="G2:H2"/>
    <mergeCell ref="C14:G14"/>
    <mergeCell ref="C15:G15"/>
    <mergeCell ref="C16:G16"/>
    <mergeCell ref="C17:G17"/>
    <mergeCell ref="B20:H21"/>
    <mergeCell ref="B22:G22"/>
    <mergeCell ref="B9:B13"/>
    <mergeCell ref="C9:G9"/>
    <mergeCell ref="D10:G10"/>
    <mergeCell ref="D11:G11"/>
    <mergeCell ref="D12:G12"/>
    <mergeCell ref="D13:G13"/>
  </mergeCells>
  <phoneticPr fontId="1"/>
  <dataValidations count="1">
    <dataValidation type="list" allowBlank="1" showInputMessage="1" showErrorMessage="1" sqref="H9:I17 H23:I25" xr:uid="{037996FB-A9DD-4CE9-B9EA-44288B404AB5}">
      <formula1>"✓"</formula1>
    </dataValidation>
  </dataValidations>
  <pageMargins left="0.69" right="0.47" top="0.98399999999999999" bottom="0.98399999999999999" header="0.51200000000000001" footer="0.51200000000000001"/>
  <pageSetup paperSize="9"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0898" r:id="rId4" name="Check Box 2">
              <controlPr defaultSize="0" autoFill="0" autoLine="0" autoPict="0">
                <anchor moveWithCells="1">
                  <from>
                    <xdr:col>5</xdr:col>
                    <xdr:colOff>28575</xdr:colOff>
                    <xdr:row>5</xdr:row>
                    <xdr:rowOff>295275</xdr:rowOff>
                  </from>
                  <to>
                    <xdr:col>5</xdr:col>
                    <xdr:colOff>352425</xdr:colOff>
                    <xdr:row>7</xdr:row>
                    <xdr:rowOff>28575</xdr:rowOff>
                  </to>
                </anchor>
              </controlPr>
            </control>
          </mc:Choice>
        </mc:AlternateContent>
        <mc:AlternateContent xmlns:mc="http://schemas.openxmlformats.org/markup-compatibility/2006">
          <mc:Choice Requires="x14">
            <control shapeId="80899" r:id="rId5" name="Check Box 3">
              <controlPr defaultSize="0" autoFill="0" autoLine="0" autoPict="0">
                <anchor moveWithCells="1">
                  <from>
                    <xdr:col>5</xdr:col>
                    <xdr:colOff>866775</xdr:colOff>
                    <xdr:row>5</xdr:row>
                    <xdr:rowOff>295275</xdr:rowOff>
                  </from>
                  <to>
                    <xdr:col>5</xdr:col>
                    <xdr:colOff>1190625</xdr:colOff>
                    <xdr:row>7</xdr:row>
                    <xdr:rowOff>28575</xdr:rowOff>
                  </to>
                </anchor>
              </controlPr>
            </control>
          </mc:Choice>
        </mc:AlternateContent>
        <mc:AlternateContent xmlns:mc="http://schemas.openxmlformats.org/markup-compatibility/2006">
          <mc:Choice Requires="x14">
            <control shapeId="80900" r:id="rId6" name="Check Box 4">
              <controlPr defaultSize="0" autoFill="0" autoLine="0" autoPict="0">
                <anchor moveWithCells="1">
                  <from>
                    <xdr:col>6</xdr:col>
                    <xdr:colOff>390525</xdr:colOff>
                    <xdr:row>5</xdr:row>
                    <xdr:rowOff>295275</xdr:rowOff>
                  </from>
                  <to>
                    <xdr:col>6</xdr:col>
                    <xdr:colOff>714375</xdr:colOff>
                    <xdr:row>7</xdr:row>
                    <xdr:rowOff>28575</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594F7-E4F4-42EA-A8DA-DD25D861905C}">
  <dimension ref="A1:AQ36"/>
  <sheetViews>
    <sheetView view="pageBreakPreview" topLeftCell="A4" zoomScaleSheetLayoutView="100" workbookViewId="0">
      <selection activeCell="B15" sqref="B15:AF15"/>
    </sheetView>
  </sheetViews>
  <sheetFormatPr defaultColWidth="8.625" defaultRowHeight="21" customHeight="1"/>
  <cols>
    <col min="1" max="18" width="2.625" style="458" customWidth="1"/>
    <col min="19" max="34" width="2.875" style="458" customWidth="1"/>
    <col min="35" max="39" width="2.625" style="458" customWidth="1"/>
    <col min="40" max="40" width="2.5" style="458" customWidth="1"/>
    <col min="41" max="41" width="9" style="458" customWidth="1"/>
    <col min="42" max="42" width="2.5" style="458" customWidth="1"/>
    <col min="43" max="43" width="0" style="458" hidden="1" customWidth="1"/>
    <col min="44" max="16384" width="8.625" style="458"/>
  </cols>
  <sheetData>
    <row r="1" spans="1:43" ht="20.100000000000001" customHeight="1"/>
    <row r="2" spans="1:43" ht="20.100000000000001" customHeight="1">
      <c r="B2" s="3794" t="s">
        <v>1571</v>
      </c>
      <c r="C2" s="3794"/>
      <c r="D2" s="3794"/>
      <c r="E2" s="3794"/>
      <c r="F2" s="3794"/>
      <c r="G2" s="3794"/>
      <c r="AD2" s="3787" t="s">
        <v>1373</v>
      </c>
      <c r="AE2" s="3787"/>
      <c r="AF2" s="3787"/>
      <c r="AG2" s="3787"/>
      <c r="AH2" s="3787"/>
      <c r="AI2" s="3787"/>
      <c r="AJ2" s="3787"/>
      <c r="AK2" s="3787"/>
      <c r="AL2" s="3787"/>
    </row>
    <row r="3" spans="1:43" ht="20.100000000000001" customHeight="1"/>
    <row r="4" spans="1:43" ht="20.100000000000001" customHeight="1">
      <c r="B4" s="3788" t="s">
        <v>1374</v>
      </c>
      <c r="C4" s="3788"/>
      <c r="D4" s="3788"/>
      <c r="E4" s="3788"/>
      <c r="F4" s="3788"/>
      <c r="G4" s="3788"/>
      <c r="H4" s="3788"/>
      <c r="I4" s="3788"/>
      <c r="J4" s="3788"/>
      <c r="K4" s="3788"/>
      <c r="L4" s="3788"/>
      <c r="M4" s="3788"/>
      <c r="N4" s="3788"/>
      <c r="O4" s="3788"/>
      <c r="P4" s="3788"/>
      <c r="Q4" s="3788"/>
      <c r="R4" s="3788"/>
      <c r="S4" s="3788"/>
      <c r="T4" s="3788"/>
      <c r="U4" s="3788"/>
      <c r="V4" s="3788"/>
      <c r="W4" s="3788"/>
      <c r="X4" s="3788"/>
      <c r="Y4" s="3788"/>
      <c r="Z4" s="3788"/>
      <c r="AA4" s="3788"/>
      <c r="AB4" s="3788"/>
      <c r="AC4" s="3788"/>
      <c r="AD4" s="3788"/>
      <c r="AE4" s="3788"/>
      <c r="AF4" s="3788"/>
      <c r="AG4" s="3788"/>
      <c r="AH4" s="3788"/>
      <c r="AI4" s="3788"/>
      <c r="AJ4" s="3788"/>
      <c r="AK4" s="3788"/>
      <c r="AL4" s="3788"/>
    </row>
    <row r="5" spans="1:43" s="3" customFormat="1" ht="20.100000000000001" customHeight="1">
      <c r="A5" s="351"/>
      <c r="B5" s="5"/>
      <c r="C5" s="5"/>
      <c r="D5" s="5"/>
      <c r="E5" s="5"/>
      <c r="F5" s="5"/>
      <c r="G5" s="5"/>
      <c r="H5" s="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row>
    <row r="6" spans="1:43" s="3" customFormat="1" ht="29.25" customHeight="1">
      <c r="A6" s="351"/>
      <c r="B6" s="3789" t="s">
        <v>265</v>
      </c>
      <c r="C6" s="3789"/>
      <c r="D6" s="3789"/>
      <c r="E6" s="3789"/>
      <c r="F6" s="3789"/>
      <c r="G6" s="3789"/>
      <c r="H6" s="3789"/>
      <c r="I6" s="3789"/>
      <c r="J6" s="3789"/>
      <c r="K6" s="3789"/>
      <c r="L6" s="3790"/>
      <c r="M6" s="3790"/>
      <c r="N6" s="3790"/>
      <c r="O6" s="3790"/>
      <c r="P6" s="3790"/>
      <c r="Q6" s="3790"/>
      <c r="R6" s="3790"/>
      <c r="S6" s="3790"/>
      <c r="T6" s="3790"/>
      <c r="U6" s="3790"/>
      <c r="V6" s="3790"/>
      <c r="W6" s="3790"/>
      <c r="X6" s="3790"/>
      <c r="Y6" s="3790"/>
      <c r="Z6" s="3790"/>
      <c r="AA6" s="3790"/>
      <c r="AB6" s="3790"/>
      <c r="AC6" s="3790"/>
      <c r="AD6" s="3790"/>
      <c r="AE6" s="3790"/>
      <c r="AF6" s="3790"/>
      <c r="AG6" s="3790"/>
      <c r="AH6" s="3790"/>
      <c r="AI6" s="3790"/>
      <c r="AJ6" s="3790"/>
      <c r="AK6" s="3790"/>
      <c r="AL6" s="3790"/>
      <c r="AQ6" s="3" t="s">
        <v>245</v>
      </c>
    </row>
    <row r="7" spans="1:43" s="3" customFormat="1" ht="31.5" customHeight="1">
      <c r="A7" s="351"/>
      <c r="B7" s="3789" t="s">
        <v>266</v>
      </c>
      <c r="C7" s="3789"/>
      <c r="D7" s="3789"/>
      <c r="E7" s="3789"/>
      <c r="F7" s="3789"/>
      <c r="G7" s="3789"/>
      <c r="H7" s="3789"/>
      <c r="I7" s="3789"/>
      <c r="J7" s="3789"/>
      <c r="K7" s="3789"/>
      <c r="L7" s="3791"/>
      <c r="M7" s="3791"/>
      <c r="N7" s="3791"/>
      <c r="O7" s="3791"/>
      <c r="P7" s="3791"/>
      <c r="Q7" s="3791"/>
      <c r="R7" s="3791"/>
      <c r="S7" s="3791"/>
      <c r="T7" s="3791"/>
      <c r="U7" s="3791"/>
      <c r="V7" s="3791"/>
      <c r="W7" s="3791"/>
      <c r="X7" s="3791"/>
      <c r="Y7" s="3791"/>
      <c r="Z7" s="3791"/>
      <c r="AA7" s="3792" t="s">
        <v>1375</v>
      </c>
      <c r="AB7" s="3792"/>
      <c r="AC7" s="3792"/>
      <c r="AD7" s="3792"/>
      <c r="AE7" s="3792"/>
      <c r="AF7" s="3792"/>
      <c r="AG7" s="3792"/>
      <c r="AH7" s="3792"/>
      <c r="AI7" s="3793" t="s">
        <v>1376</v>
      </c>
      <c r="AJ7" s="3793"/>
      <c r="AK7" s="3793"/>
      <c r="AL7" s="3793"/>
      <c r="AQ7" s="3" t="s">
        <v>246</v>
      </c>
    </row>
    <row r="8" spans="1:43" s="3" customFormat="1" ht="29.25" customHeight="1">
      <c r="B8" s="3781" t="s">
        <v>1377</v>
      </c>
      <c r="C8" s="3781"/>
      <c r="D8" s="3781"/>
      <c r="E8" s="3781"/>
      <c r="F8" s="3781"/>
      <c r="G8" s="3781"/>
      <c r="H8" s="3781"/>
      <c r="I8" s="3781"/>
      <c r="J8" s="3781"/>
      <c r="K8" s="3781"/>
      <c r="L8" s="548"/>
      <c r="M8" s="549"/>
      <c r="N8" s="549" t="s">
        <v>32</v>
      </c>
      <c r="O8" s="549" t="s">
        <v>161</v>
      </c>
      <c r="P8" s="549"/>
      <c r="Q8" s="549"/>
      <c r="R8" s="549"/>
      <c r="S8" s="549"/>
      <c r="T8" s="549" t="s">
        <v>32</v>
      </c>
      <c r="U8" s="549" t="s">
        <v>162</v>
      </c>
      <c r="V8" s="549"/>
      <c r="W8" s="549"/>
      <c r="X8" s="549"/>
      <c r="Y8" s="549"/>
      <c r="Z8" s="549" t="s">
        <v>32</v>
      </c>
      <c r="AA8" s="549" t="s">
        <v>163</v>
      </c>
      <c r="AB8" s="549"/>
      <c r="AC8" s="549"/>
      <c r="AD8" s="549"/>
      <c r="AE8" s="549"/>
      <c r="AF8" s="549"/>
      <c r="AG8" s="549"/>
      <c r="AH8" s="549"/>
      <c r="AI8" s="549"/>
      <c r="AJ8" s="549"/>
      <c r="AK8" s="549"/>
      <c r="AL8" s="547"/>
    </row>
    <row r="9" spans="1:43" ht="12.75" customHeight="1" thickBot="1">
      <c r="B9" s="510"/>
      <c r="C9" s="510"/>
      <c r="D9" s="510"/>
      <c r="E9" s="510"/>
      <c r="F9" s="510"/>
      <c r="G9" s="510"/>
      <c r="H9" s="510"/>
      <c r="I9" s="510"/>
      <c r="J9" s="510"/>
      <c r="K9" s="510"/>
      <c r="L9" s="510"/>
      <c r="M9" s="510"/>
      <c r="N9" s="510"/>
      <c r="O9" s="510"/>
      <c r="P9" s="510"/>
      <c r="Q9" s="510"/>
      <c r="R9" s="510"/>
      <c r="S9" s="510"/>
      <c r="T9" s="510"/>
      <c r="U9" s="510"/>
      <c r="V9" s="510"/>
      <c r="W9" s="510"/>
      <c r="X9" s="510"/>
      <c r="Y9" s="510"/>
      <c r="Z9" s="510"/>
      <c r="AA9" s="510"/>
      <c r="AB9" s="510"/>
      <c r="AC9" s="510"/>
      <c r="AD9" s="510"/>
      <c r="AE9" s="510"/>
      <c r="AF9" s="510"/>
      <c r="AG9" s="510"/>
      <c r="AH9" s="510"/>
      <c r="AI9" s="510"/>
      <c r="AJ9" s="510"/>
      <c r="AK9" s="510"/>
      <c r="AL9" s="510"/>
    </row>
    <row r="10" spans="1:43" ht="21" customHeight="1">
      <c r="B10" s="3746" t="s">
        <v>270</v>
      </c>
      <c r="C10" s="3747"/>
      <c r="D10" s="3747"/>
      <c r="E10" s="3747"/>
      <c r="F10" s="3747"/>
      <c r="G10" s="3747"/>
      <c r="H10" s="3747"/>
      <c r="I10" s="3747"/>
      <c r="J10" s="3747"/>
      <c r="K10" s="3747"/>
      <c r="L10" s="3747"/>
      <c r="M10" s="3747"/>
      <c r="N10" s="3747"/>
      <c r="O10" s="3747"/>
      <c r="P10" s="3747"/>
      <c r="Q10" s="3747"/>
      <c r="R10" s="3747"/>
      <c r="S10" s="3747"/>
      <c r="T10" s="3747"/>
      <c r="U10" s="3747"/>
      <c r="V10" s="3747"/>
      <c r="W10" s="3747"/>
      <c r="X10" s="3747"/>
      <c r="Y10" s="3747"/>
      <c r="Z10" s="3747"/>
      <c r="AA10" s="3747"/>
      <c r="AB10" s="3747"/>
      <c r="AC10" s="3747"/>
      <c r="AD10" s="3747"/>
      <c r="AE10" s="3747"/>
      <c r="AF10" s="3747"/>
      <c r="AG10" s="3747"/>
      <c r="AH10" s="3747"/>
      <c r="AI10" s="3747"/>
      <c r="AJ10" s="3747"/>
      <c r="AK10" s="3747"/>
      <c r="AL10" s="3748"/>
    </row>
    <row r="11" spans="1:43" ht="27.75" customHeight="1">
      <c r="B11" s="3782" t="s">
        <v>1378</v>
      </c>
      <c r="C11" s="3783"/>
      <c r="D11" s="3783"/>
      <c r="E11" s="3783"/>
      <c r="F11" s="3783"/>
      <c r="G11" s="3783"/>
      <c r="H11" s="3783"/>
      <c r="I11" s="3783"/>
      <c r="J11" s="3783"/>
      <c r="K11" s="3783"/>
      <c r="L11" s="3783"/>
      <c r="M11" s="3783"/>
      <c r="N11" s="3783"/>
      <c r="O11" s="3783"/>
      <c r="P11" s="3783"/>
      <c r="Q11" s="3783"/>
      <c r="R11" s="3783"/>
      <c r="S11" s="3784"/>
      <c r="T11" s="3784"/>
      <c r="U11" s="3784"/>
      <c r="V11" s="3784"/>
      <c r="W11" s="3784"/>
      <c r="X11" s="3784"/>
      <c r="Y11" s="3784"/>
      <c r="Z11" s="3784"/>
      <c r="AA11" s="3784"/>
      <c r="AB11" s="3784"/>
      <c r="AC11" s="3784"/>
      <c r="AD11" s="3784"/>
      <c r="AE11" s="511" t="s">
        <v>272</v>
      </c>
      <c r="AF11" s="512"/>
      <c r="AG11" s="3785"/>
      <c r="AH11" s="3785"/>
      <c r="AI11" s="3785"/>
      <c r="AJ11" s="3785"/>
      <c r="AK11" s="3785"/>
      <c r="AL11" s="3786"/>
      <c r="AO11" s="513"/>
    </row>
    <row r="12" spans="1:43" ht="27.75" customHeight="1" thickBot="1">
      <c r="B12" s="514"/>
      <c r="C12" s="3765" t="s">
        <v>1379</v>
      </c>
      <c r="D12" s="3765"/>
      <c r="E12" s="3765"/>
      <c r="F12" s="3765"/>
      <c r="G12" s="3765"/>
      <c r="H12" s="3765"/>
      <c r="I12" s="3765"/>
      <c r="J12" s="3765"/>
      <c r="K12" s="3765"/>
      <c r="L12" s="3765"/>
      <c r="M12" s="3765"/>
      <c r="N12" s="3765"/>
      <c r="O12" s="3765"/>
      <c r="P12" s="3765"/>
      <c r="Q12" s="3765"/>
      <c r="R12" s="3765"/>
      <c r="S12" s="3762">
        <f>ROUNDUP(S11*30%,1)</f>
        <v>0</v>
      </c>
      <c r="T12" s="3762"/>
      <c r="U12" s="3762"/>
      <c r="V12" s="3762"/>
      <c r="W12" s="3762"/>
      <c r="X12" s="3762"/>
      <c r="Y12" s="3762"/>
      <c r="Z12" s="3762"/>
      <c r="AA12" s="3762"/>
      <c r="AB12" s="3762"/>
      <c r="AC12" s="3762"/>
      <c r="AD12" s="3762"/>
      <c r="AE12" s="515" t="s">
        <v>272</v>
      </c>
      <c r="AF12" s="515"/>
      <c r="AG12" s="3763"/>
      <c r="AH12" s="3763"/>
      <c r="AI12" s="3763"/>
      <c r="AJ12" s="3763"/>
      <c r="AK12" s="3763"/>
      <c r="AL12" s="3764"/>
    </row>
    <row r="13" spans="1:43" ht="27.75" customHeight="1" thickTop="1">
      <c r="B13" s="3766" t="s">
        <v>1380</v>
      </c>
      <c r="C13" s="3767"/>
      <c r="D13" s="3767"/>
      <c r="E13" s="3767"/>
      <c r="F13" s="3767"/>
      <c r="G13" s="3767"/>
      <c r="H13" s="3767"/>
      <c r="I13" s="3767"/>
      <c r="J13" s="3767"/>
      <c r="K13" s="3767"/>
      <c r="L13" s="3767"/>
      <c r="M13" s="3767"/>
      <c r="N13" s="3767"/>
      <c r="O13" s="3767"/>
      <c r="P13" s="3767"/>
      <c r="Q13" s="3767"/>
      <c r="R13" s="3767"/>
      <c r="S13" s="3768" t="e">
        <f>ROUNDUP(AG14/AG15,1)</f>
        <v>#DIV/0!</v>
      </c>
      <c r="T13" s="3768"/>
      <c r="U13" s="3768"/>
      <c r="V13" s="3768"/>
      <c r="W13" s="3768"/>
      <c r="X13" s="3768"/>
      <c r="Y13" s="3768"/>
      <c r="Z13" s="3768"/>
      <c r="AA13" s="3768"/>
      <c r="AB13" s="3768"/>
      <c r="AC13" s="3768"/>
      <c r="AD13" s="3768"/>
      <c r="AE13" s="516" t="s">
        <v>272</v>
      </c>
      <c r="AF13" s="516"/>
      <c r="AG13" s="3769" t="s">
        <v>1381</v>
      </c>
      <c r="AH13" s="3769"/>
      <c r="AI13" s="3769"/>
      <c r="AJ13" s="3769"/>
      <c r="AK13" s="3769"/>
      <c r="AL13" s="3770"/>
    </row>
    <row r="14" spans="1:43" ht="27.75" customHeight="1">
      <c r="B14" s="3771" t="s">
        <v>1382</v>
      </c>
      <c r="C14" s="3772"/>
      <c r="D14" s="3772"/>
      <c r="E14" s="3772"/>
      <c r="F14" s="3772"/>
      <c r="G14" s="3772"/>
      <c r="H14" s="3772"/>
      <c r="I14" s="3772"/>
      <c r="J14" s="3772"/>
      <c r="K14" s="3772"/>
      <c r="L14" s="3772"/>
      <c r="M14" s="3772"/>
      <c r="N14" s="3772"/>
      <c r="O14" s="3772"/>
      <c r="P14" s="3772"/>
      <c r="Q14" s="3772"/>
      <c r="R14" s="3772"/>
      <c r="S14" s="3772"/>
      <c r="T14" s="3772"/>
      <c r="U14" s="3772"/>
      <c r="V14" s="3772"/>
      <c r="W14" s="3772"/>
      <c r="X14" s="3772"/>
      <c r="Y14" s="3772"/>
      <c r="Z14" s="3772"/>
      <c r="AA14" s="3772"/>
      <c r="AB14" s="3772"/>
      <c r="AC14" s="3772"/>
      <c r="AD14" s="3772"/>
      <c r="AE14" s="3772"/>
      <c r="AF14" s="3773"/>
      <c r="AG14" s="3774"/>
      <c r="AH14" s="3774"/>
      <c r="AI14" s="3774"/>
      <c r="AJ14" s="3774"/>
      <c r="AK14" s="3774"/>
      <c r="AL14" s="3775"/>
    </row>
    <row r="15" spans="1:43" ht="27.75" customHeight="1" thickBot="1">
      <c r="B15" s="3776" t="s">
        <v>1383</v>
      </c>
      <c r="C15" s="3777"/>
      <c r="D15" s="3777"/>
      <c r="E15" s="3777"/>
      <c r="F15" s="3777"/>
      <c r="G15" s="3777"/>
      <c r="H15" s="3777"/>
      <c r="I15" s="3777"/>
      <c r="J15" s="3777"/>
      <c r="K15" s="3777"/>
      <c r="L15" s="3777"/>
      <c r="M15" s="3777"/>
      <c r="N15" s="3777"/>
      <c r="O15" s="3777"/>
      <c r="P15" s="3777"/>
      <c r="Q15" s="3777"/>
      <c r="R15" s="3777"/>
      <c r="S15" s="3777"/>
      <c r="T15" s="3777"/>
      <c r="U15" s="3777"/>
      <c r="V15" s="3777"/>
      <c r="W15" s="3777"/>
      <c r="X15" s="3777"/>
      <c r="Y15" s="3777"/>
      <c r="Z15" s="3777"/>
      <c r="AA15" s="3777"/>
      <c r="AB15" s="3777"/>
      <c r="AC15" s="3777"/>
      <c r="AD15" s="3777"/>
      <c r="AE15" s="3777"/>
      <c r="AF15" s="3778"/>
      <c r="AG15" s="3779"/>
      <c r="AH15" s="3779"/>
      <c r="AI15" s="3779"/>
      <c r="AJ15" s="3779"/>
      <c r="AK15" s="3779"/>
      <c r="AL15" s="3780"/>
    </row>
    <row r="16" spans="1:43" ht="12.75" customHeight="1" thickBot="1">
      <c r="B16" s="517"/>
      <c r="C16" s="518"/>
      <c r="D16" s="518"/>
      <c r="E16" s="518"/>
      <c r="F16" s="518"/>
      <c r="G16" s="518"/>
      <c r="H16" s="518"/>
      <c r="I16" s="518"/>
      <c r="J16" s="518"/>
      <c r="K16" s="518"/>
      <c r="L16" s="518"/>
      <c r="M16" s="518"/>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row>
    <row r="17" spans="2:38" ht="21" customHeight="1">
      <c r="B17" s="3746" t="s">
        <v>1384</v>
      </c>
      <c r="C17" s="3747"/>
      <c r="D17" s="3747"/>
      <c r="E17" s="3747"/>
      <c r="F17" s="3747"/>
      <c r="G17" s="3747"/>
      <c r="H17" s="3747"/>
      <c r="I17" s="3747"/>
      <c r="J17" s="3747"/>
      <c r="K17" s="3747"/>
      <c r="L17" s="3747"/>
      <c r="M17" s="3747"/>
      <c r="N17" s="3747"/>
      <c r="O17" s="3747"/>
      <c r="P17" s="3747"/>
      <c r="Q17" s="3747"/>
      <c r="R17" s="3747"/>
      <c r="S17" s="3747"/>
      <c r="T17" s="3747"/>
      <c r="U17" s="3747"/>
      <c r="V17" s="3747"/>
      <c r="W17" s="3747"/>
      <c r="X17" s="3747"/>
      <c r="Y17" s="3747"/>
      <c r="Z17" s="3747"/>
      <c r="AA17" s="3747"/>
      <c r="AB17" s="3747"/>
      <c r="AC17" s="3747"/>
      <c r="AD17" s="3747"/>
      <c r="AE17" s="3747"/>
      <c r="AF17" s="3747"/>
      <c r="AG17" s="3747"/>
      <c r="AH17" s="3747"/>
      <c r="AI17" s="3747"/>
      <c r="AJ17" s="3747"/>
      <c r="AK17" s="3747"/>
      <c r="AL17" s="3748"/>
    </row>
    <row r="18" spans="2:38" ht="27.75" customHeight="1" thickBot="1">
      <c r="B18" s="3760" t="s">
        <v>1385</v>
      </c>
      <c r="C18" s="3761"/>
      <c r="D18" s="3761"/>
      <c r="E18" s="3761"/>
      <c r="F18" s="3761"/>
      <c r="G18" s="3761"/>
      <c r="H18" s="3761"/>
      <c r="I18" s="3761"/>
      <c r="J18" s="3761"/>
      <c r="K18" s="3761"/>
      <c r="L18" s="3761"/>
      <c r="M18" s="3761"/>
      <c r="N18" s="3761"/>
      <c r="O18" s="3761"/>
      <c r="P18" s="3761"/>
      <c r="Q18" s="3761"/>
      <c r="R18" s="3761"/>
      <c r="S18" s="3762">
        <f>ROUNDUP(S11/50,1)</f>
        <v>0</v>
      </c>
      <c r="T18" s="3762"/>
      <c r="U18" s="3762"/>
      <c r="V18" s="3762"/>
      <c r="W18" s="3762"/>
      <c r="X18" s="3762"/>
      <c r="Y18" s="3762"/>
      <c r="Z18" s="3762"/>
      <c r="AA18" s="3762"/>
      <c r="AB18" s="3762"/>
      <c r="AC18" s="3762"/>
      <c r="AD18" s="3762"/>
      <c r="AE18" s="519" t="s">
        <v>272</v>
      </c>
      <c r="AF18" s="520"/>
      <c r="AG18" s="3763"/>
      <c r="AH18" s="3763"/>
      <c r="AI18" s="3763"/>
      <c r="AJ18" s="3763"/>
      <c r="AK18" s="3763"/>
      <c r="AL18" s="3764"/>
    </row>
    <row r="19" spans="2:38" ht="27.75" customHeight="1" thickTop="1" thickBot="1">
      <c r="B19" s="3741" t="s">
        <v>1386</v>
      </c>
      <c r="C19" s="3742"/>
      <c r="D19" s="3742"/>
      <c r="E19" s="3742"/>
      <c r="F19" s="3742"/>
      <c r="G19" s="3742"/>
      <c r="H19" s="3742"/>
      <c r="I19" s="3742"/>
      <c r="J19" s="3742"/>
      <c r="K19" s="3742"/>
      <c r="L19" s="3742"/>
      <c r="M19" s="3742"/>
      <c r="N19" s="3742"/>
      <c r="O19" s="3742"/>
      <c r="P19" s="3742"/>
      <c r="Q19" s="3742"/>
      <c r="R19" s="3742"/>
      <c r="S19" s="3743"/>
      <c r="T19" s="3743"/>
      <c r="U19" s="3743"/>
      <c r="V19" s="3743"/>
      <c r="W19" s="3743"/>
      <c r="X19" s="3743"/>
      <c r="Y19" s="3743"/>
      <c r="Z19" s="3743"/>
      <c r="AA19" s="3743"/>
      <c r="AB19" s="3743"/>
      <c r="AC19" s="3743"/>
      <c r="AD19" s="3743"/>
      <c r="AE19" s="521" t="s">
        <v>272</v>
      </c>
      <c r="AF19" s="522"/>
      <c r="AG19" s="3744" t="s">
        <v>1387</v>
      </c>
      <c r="AH19" s="3744"/>
      <c r="AI19" s="3744"/>
      <c r="AJ19" s="3744"/>
      <c r="AK19" s="3744"/>
      <c r="AL19" s="3745"/>
    </row>
    <row r="20" spans="2:38" ht="12.75" customHeight="1" thickBot="1">
      <c r="B20" s="518"/>
      <c r="C20" s="518"/>
      <c r="D20" s="518"/>
      <c r="E20" s="518"/>
      <c r="F20" s="518"/>
      <c r="G20" s="518"/>
      <c r="H20" s="518"/>
      <c r="I20" s="518"/>
      <c r="J20" s="518"/>
      <c r="K20" s="518"/>
      <c r="L20" s="518"/>
      <c r="M20" s="518"/>
      <c r="N20" s="518"/>
      <c r="O20" s="518"/>
      <c r="P20" s="518"/>
      <c r="Q20" s="518"/>
      <c r="R20" s="518"/>
      <c r="S20" s="523"/>
      <c r="T20" s="523"/>
      <c r="U20" s="523"/>
      <c r="V20" s="523"/>
      <c r="W20" s="523"/>
      <c r="X20" s="523"/>
      <c r="Y20" s="523"/>
      <c r="Z20" s="523"/>
      <c r="AA20" s="523"/>
      <c r="AB20" s="523"/>
      <c r="AC20" s="523"/>
      <c r="AD20" s="523"/>
      <c r="AE20" s="524"/>
      <c r="AF20" s="524"/>
      <c r="AG20" s="525"/>
      <c r="AH20" s="525"/>
      <c r="AI20" s="525"/>
      <c r="AJ20" s="525"/>
      <c r="AK20" s="525"/>
      <c r="AL20" s="525"/>
    </row>
    <row r="21" spans="2:38" ht="27.75" customHeight="1" thickBot="1">
      <c r="B21" s="3746" t="s">
        <v>1388</v>
      </c>
      <c r="C21" s="3747"/>
      <c r="D21" s="3747"/>
      <c r="E21" s="3747"/>
      <c r="F21" s="3747"/>
      <c r="G21" s="3747"/>
      <c r="H21" s="3747"/>
      <c r="I21" s="3747"/>
      <c r="J21" s="3747"/>
      <c r="K21" s="3747"/>
      <c r="L21" s="3747"/>
      <c r="M21" s="3747"/>
      <c r="N21" s="3747"/>
      <c r="O21" s="3747"/>
      <c r="P21" s="3747"/>
      <c r="Q21" s="3747"/>
      <c r="R21" s="3747"/>
      <c r="S21" s="3747"/>
      <c r="T21" s="3747"/>
      <c r="U21" s="3747"/>
      <c r="V21" s="3747"/>
      <c r="W21" s="3747"/>
      <c r="X21" s="3747"/>
      <c r="Y21" s="3747"/>
      <c r="Z21" s="3747"/>
      <c r="AA21" s="3747"/>
      <c r="AB21" s="3747"/>
      <c r="AC21" s="3747"/>
      <c r="AD21" s="3747"/>
      <c r="AE21" s="3747"/>
      <c r="AF21" s="3747"/>
      <c r="AG21" s="3747"/>
      <c r="AH21" s="3747"/>
      <c r="AI21" s="3747"/>
      <c r="AJ21" s="3747"/>
      <c r="AK21" s="3747"/>
      <c r="AL21" s="3748"/>
    </row>
    <row r="22" spans="2:38" ht="27.75" customHeight="1">
      <c r="B22" s="3749" t="s">
        <v>1389</v>
      </c>
      <c r="C22" s="3750"/>
      <c r="D22" s="3750"/>
      <c r="E22" s="3750"/>
      <c r="F22" s="3750"/>
      <c r="G22" s="3750"/>
      <c r="H22" s="3750"/>
      <c r="I22" s="3750"/>
      <c r="J22" s="3750"/>
      <c r="K22" s="3750"/>
      <c r="L22" s="3750"/>
      <c r="M22" s="3750"/>
      <c r="N22" s="3750"/>
      <c r="O22" s="3750"/>
      <c r="P22" s="3750"/>
      <c r="Q22" s="3750"/>
      <c r="R22" s="3751"/>
      <c r="S22" s="3754" t="s">
        <v>1390</v>
      </c>
      <c r="T22" s="3750"/>
      <c r="U22" s="3750"/>
      <c r="V22" s="3750"/>
      <c r="W22" s="3750"/>
      <c r="X22" s="3750"/>
      <c r="Y22" s="3750"/>
      <c r="Z22" s="3750"/>
      <c r="AA22" s="3750"/>
      <c r="AB22" s="3750"/>
      <c r="AC22" s="3750"/>
      <c r="AD22" s="3750"/>
      <c r="AE22" s="3750"/>
      <c r="AF22" s="3750"/>
      <c r="AG22" s="3750"/>
      <c r="AH22" s="3750"/>
      <c r="AI22" s="3755"/>
      <c r="AJ22" s="3755"/>
      <c r="AK22" s="3755"/>
      <c r="AL22" s="3756"/>
    </row>
    <row r="23" spans="2:38" ht="47.25" customHeight="1">
      <c r="B23" s="3752"/>
      <c r="C23" s="3753"/>
      <c r="D23" s="3753"/>
      <c r="E23" s="3753"/>
      <c r="F23" s="3753"/>
      <c r="G23" s="3753"/>
      <c r="H23" s="3753"/>
      <c r="I23" s="3753"/>
      <c r="J23" s="3753"/>
      <c r="K23" s="3753"/>
      <c r="L23" s="3753"/>
      <c r="M23" s="3753"/>
      <c r="N23" s="3753"/>
      <c r="O23" s="3753"/>
      <c r="P23" s="3753"/>
      <c r="Q23" s="3753"/>
      <c r="R23" s="3753"/>
      <c r="S23" s="3757" t="s">
        <v>1391</v>
      </c>
      <c r="T23" s="3757"/>
      <c r="U23" s="3757"/>
      <c r="V23" s="3757"/>
      <c r="W23" s="3757"/>
      <c r="X23" s="3757"/>
      <c r="Y23" s="3757"/>
      <c r="Z23" s="3757"/>
      <c r="AA23" s="3757"/>
      <c r="AB23" s="3757"/>
      <c r="AC23" s="3757"/>
      <c r="AD23" s="3757"/>
      <c r="AE23" s="3757"/>
      <c r="AF23" s="3757" t="s">
        <v>944</v>
      </c>
      <c r="AG23" s="3757"/>
      <c r="AH23" s="3757"/>
      <c r="AI23" s="3758" t="s">
        <v>945</v>
      </c>
      <c r="AJ23" s="3758"/>
      <c r="AK23" s="3758"/>
      <c r="AL23" s="3759"/>
    </row>
    <row r="24" spans="2:38" ht="27.75" customHeight="1">
      <c r="B24" s="526">
        <v>1</v>
      </c>
      <c r="C24" s="3727"/>
      <c r="D24" s="3727"/>
      <c r="E24" s="3727"/>
      <c r="F24" s="3727"/>
      <c r="G24" s="3727"/>
      <c r="H24" s="3727"/>
      <c r="I24" s="3727"/>
      <c r="J24" s="3727"/>
      <c r="K24" s="3727"/>
      <c r="L24" s="3727"/>
      <c r="M24" s="3727"/>
      <c r="N24" s="3727"/>
      <c r="O24" s="3727"/>
      <c r="P24" s="3727"/>
      <c r="Q24" s="3727"/>
      <c r="R24" s="3727"/>
      <c r="S24" s="3727"/>
      <c r="T24" s="3727"/>
      <c r="U24" s="3727"/>
      <c r="V24" s="3727"/>
      <c r="W24" s="3727"/>
      <c r="X24" s="3727"/>
      <c r="Y24" s="3727"/>
      <c r="Z24" s="3727"/>
      <c r="AA24" s="3727"/>
      <c r="AB24" s="3727"/>
      <c r="AC24" s="3727"/>
      <c r="AD24" s="3727"/>
      <c r="AE24" s="3727"/>
      <c r="AF24" s="3727"/>
      <c r="AG24" s="3727"/>
      <c r="AH24" s="527" t="s">
        <v>946</v>
      </c>
      <c r="AI24" s="3727"/>
      <c r="AJ24" s="3727"/>
      <c r="AK24" s="3727"/>
      <c r="AL24" s="3728"/>
    </row>
    <row r="25" spans="2:38" ht="27.75" customHeight="1">
      <c r="B25" s="526">
        <v>2</v>
      </c>
      <c r="C25" s="3727"/>
      <c r="D25" s="3727"/>
      <c r="E25" s="3727"/>
      <c r="F25" s="3727"/>
      <c r="G25" s="3727"/>
      <c r="H25" s="3727"/>
      <c r="I25" s="3727"/>
      <c r="J25" s="3727"/>
      <c r="K25" s="3727"/>
      <c r="L25" s="3727"/>
      <c r="M25" s="3727"/>
      <c r="N25" s="3727"/>
      <c r="O25" s="3727"/>
      <c r="P25" s="3727"/>
      <c r="Q25" s="3727"/>
      <c r="R25" s="3727"/>
      <c r="S25" s="3727"/>
      <c r="T25" s="3727"/>
      <c r="U25" s="3727"/>
      <c r="V25" s="3727"/>
      <c r="W25" s="3727"/>
      <c r="X25" s="3727"/>
      <c r="Y25" s="3727"/>
      <c r="Z25" s="3727"/>
      <c r="AA25" s="3727"/>
      <c r="AB25" s="3727"/>
      <c r="AC25" s="3727"/>
      <c r="AD25" s="3727"/>
      <c r="AE25" s="3727"/>
      <c r="AF25" s="3727"/>
      <c r="AG25" s="3727"/>
      <c r="AH25" s="527" t="s">
        <v>946</v>
      </c>
      <c r="AI25" s="3727"/>
      <c r="AJ25" s="3727"/>
      <c r="AK25" s="3727"/>
      <c r="AL25" s="3728"/>
    </row>
    <row r="26" spans="2:38" ht="27.75" customHeight="1">
      <c r="B26" s="526">
        <v>3</v>
      </c>
      <c r="C26" s="3727"/>
      <c r="D26" s="3727"/>
      <c r="E26" s="3727"/>
      <c r="F26" s="3727"/>
      <c r="G26" s="3727"/>
      <c r="H26" s="3727"/>
      <c r="I26" s="3727"/>
      <c r="J26" s="3727"/>
      <c r="K26" s="3727"/>
      <c r="L26" s="3727"/>
      <c r="M26" s="3727"/>
      <c r="N26" s="3727"/>
      <c r="O26" s="3727"/>
      <c r="P26" s="3727"/>
      <c r="Q26" s="3727"/>
      <c r="R26" s="3727"/>
      <c r="S26" s="3727"/>
      <c r="T26" s="3727"/>
      <c r="U26" s="3727"/>
      <c r="V26" s="3727"/>
      <c r="W26" s="3727"/>
      <c r="X26" s="3727"/>
      <c r="Y26" s="3727"/>
      <c r="Z26" s="3727"/>
      <c r="AA26" s="3727"/>
      <c r="AB26" s="3727"/>
      <c r="AC26" s="3727"/>
      <c r="AD26" s="3727"/>
      <c r="AE26" s="3727"/>
      <c r="AF26" s="3727"/>
      <c r="AG26" s="3727"/>
      <c r="AH26" s="527" t="s">
        <v>946</v>
      </c>
      <c r="AI26" s="3727"/>
      <c r="AJ26" s="3727"/>
      <c r="AK26" s="3727"/>
      <c r="AL26" s="3728"/>
    </row>
    <row r="27" spans="2:38" ht="27.75" customHeight="1" thickBot="1">
      <c r="B27" s="528">
        <v>4</v>
      </c>
      <c r="C27" s="3729"/>
      <c r="D27" s="3729"/>
      <c r="E27" s="3729"/>
      <c r="F27" s="3729"/>
      <c r="G27" s="3729"/>
      <c r="H27" s="3729"/>
      <c r="I27" s="3729"/>
      <c r="J27" s="3729"/>
      <c r="K27" s="3729"/>
      <c r="L27" s="3729"/>
      <c r="M27" s="3729"/>
      <c r="N27" s="3729"/>
      <c r="O27" s="3729"/>
      <c r="P27" s="3729"/>
      <c r="Q27" s="3729"/>
      <c r="R27" s="3729"/>
      <c r="S27" s="3729"/>
      <c r="T27" s="3729"/>
      <c r="U27" s="3729"/>
      <c r="V27" s="3729"/>
      <c r="W27" s="3729"/>
      <c r="X27" s="3729"/>
      <c r="Y27" s="3729"/>
      <c r="Z27" s="3729"/>
      <c r="AA27" s="3729"/>
      <c r="AB27" s="3729"/>
      <c r="AC27" s="3729"/>
      <c r="AD27" s="3729"/>
      <c r="AE27" s="3729"/>
      <c r="AF27" s="3729"/>
      <c r="AG27" s="3729"/>
      <c r="AH27" s="529" t="s">
        <v>946</v>
      </c>
      <c r="AI27" s="3729"/>
      <c r="AJ27" s="3729"/>
      <c r="AK27" s="3729"/>
      <c r="AL27" s="3730"/>
    </row>
    <row r="28" spans="2:38" ht="15" customHeight="1">
      <c r="B28" s="3731" t="s">
        <v>1392</v>
      </c>
      <c r="C28" s="3732"/>
      <c r="D28" s="3732"/>
      <c r="E28" s="3732"/>
      <c r="F28" s="3732"/>
      <c r="G28" s="3732"/>
      <c r="H28" s="3732"/>
      <c r="I28" s="3732"/>
      <c r="J28" s="3732"/>
      <c r="K28" s="3732"/>
      <c r="L28" s="3732"/>
      <c r="M28" s="3732"/>
      <c r="N28" s="3732"/>
      <c r="O28" s="3732"/>
      <c r="P28" s="3732"/>
      <c r="Q28" s="3732"/>
      <c r="R28" s="3732"/>
      <c r="S28" s="3732"/>
      <c r="T28" s="3732"/>
      <c r="U28" s="3732"/>
      <c r="V28" s="3732"/>
      <c r="W28" s="3732"/>
      <c r="X28" s="3732"/>
      <c r="Y28" s="3732"/>
      <c r="Z28" s="3732"/>
      <c r="AA28" s="3732"/>
      <c r="AB28" s="3732"/>
      <c r="AC28" s="3732"/>
      <c r="AD28" s="3732"/>
      <c r="AE28" s="3732"/>
      <c r="AF28" s="3732"/>
      <c r="AG28" s="3732"/>
      <c r="AH28" s="3732"/>
      <c r="AI28" s="3735" t="s">
        <v>940</v>
      </c>
      <c r="AJ28" s="3735"/>
      <c r="AK28" s="3735"/>
      <c r="AL28" s="3736"/>
    </row>
    <row r="29" spans="2:38" ht="36.75" customHeight="1" thickBot="1">
      <c r="B29" s="3733"/>
      <c r="C29" s="3734"/>
      <c r="D29" s="3734"/>
      <c r="E29" s="3734"/>
      <c r="F29" s="3734"/>
      <c r="G29" s="3734"/>
      <c r="H29" s="3734"/>
      <c r="I29" s="3734"/>
      <c r="J29" s="3734"/>
      <c r="K29" s="3734"/>
      <c r="L29" s="3734"/>
      <c r="M29" s="3734"/>
      <c r="N29" s="3734"/>
      <c r="O29" s="3734"/>
      <c r="P29" s="3734"/>
      <c r="Q29" s="3734"/>
      <c r="R29" s="3734"/>
      <c r="S29" s="3734"/>
      <c r="T29" s="3734"/>
      <c r="U29" s="3734"/>
      <c r="V29" s="3734"/>
      <c r="W29" s="3734"/>
      <c r="X29" s="3734"/>
      <c r="Y29" s="3734"/>
      <c r="Z29" s="3734"/>
      <c r="AA29" s="3734"/>
      <c r="AB29" s="3734"/>
      <c r="AC29" s="3734"/>
      <c r="AD29" s="3734"/>
      <c r="AE29" s="3734"/>
      <c r="AF29" s="3734"/>
      <c r="AG29" s="3734"/>
      <c r="AH29" s="3734"/>
      <c r="AI29" s="3737"/>
      <c r="AJ29" s="3737"/>
      <c r="AK29" s="3737"/>
      <c r="AL29" s="3738"/>
    </row>
    <row r="30" spans="2:38" ht="9.75" customHeight="1">
      <c r="B30" s="517"/>
      <c r="C30" s="518"/>
      <c r="D30" s="518"/>
      <c r="E30" s="518"/>
      <c r="F30" s="518"/>
      <c r="G30" s="518"/>
      <c r="H30" s="518"/>
      <c r="I30" s="518"/>
      <c r="J30" s="518"/>
      <c r="K30" s="518"/>
      <c r="L30" s="518"/>
      <c r="M30" s="518"/>
      <c r="N30" s="518"/>
      <c r="O30" s="518"/>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row>
    <row r="31" spans="2:38" ht="22.5" customHeight="1">
      <c r="B31" s="3739" t="s">
        <v>288</v>
      </c>
      <c r="C31" s="3739"/>
      <c r="D31" s="3739"/>
      <c r="E31" s="3739"/>
      <c r="F31" s="3739"/>
      <c r="G31" s="3739"/>
      <c r="H31" s="3740" t="s">
        <v>1393</v>
      </c>
      <c r="I31" s="3740"/>
      <c r="J31" s="3740"/>
      <c r="K31" s="3740"/>
      <c r="L31" s="3740"/>
      <c r="M31" s="3740"/>
      <c r="N31" s="3740"/>
      <c r="O31" s="3740"/>
      <c r="P31" s="3740"/>
      <c r="Q31" s="3740"/>
      <c r="R31" s="3740"/>
      <c r="S31" s="3740"/>
      <c r="T31" s="3740"/>
      <c r="U31" s="3740"/>
      <c r="V31" s="3740"/>
      <c r="W31" s="3740"/>
      <c r="X31" s="3740"/>
      <c r="Y31" s="3740"/>
      <c r="Z31" s="3740"/>
      <c r="AA31" s="3740"/>
      <c r="AB31" s="3740"/>
      <c r="AC31" s="3740"/>
      <c r="AD31" s="3740"/>
      <c r="AE31" s="3740"/>
      <c r="AF31" s="3740"/>
      <c r="AG31" s="3740"/>
      <c r="AH31" s="3740"/>
      <c r="AI31" s="3740"/>
      <c r="AJ31" s="3740"/>
      <c r="AK31" s="3740"/>
      <c r="AL31" s="3740"/>
    </row>
    <row r="32" spans="2:38" ht="8.25" customHeight="1">
      <c r="B32" s="517"/>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row>
    <row r="33" spans="2:39" s="530" customFormat="1" ht="17.25" customHeight="1">
      <c r="B33" s="3726" t="s">
        <v>1394</v>
      </c>
      <c r="C33" s="3726"/>
      <c r="D33" s="3726"/>
      <c r="E33" s="3726"/>
      <c r="F33" s="3726"/>
      <c r="G33" s="3726"/>
      <c r="H33" s="3726"/>
      <c r="I33" s="3726"/>
      <c r="J33" s="3726"/>
      <c r="K33" s="3726"/>
      <c r="L33" s="3726"/>
      <c r="M33" s="3726"/>
      <c r="N33" s="3726"/>
      <c r="O33" s="3726"/>
      <c r="P33" s="3726"/>
      <c r="Q33" s="3726"/>
      <c r="R33" s="3726"/>
      <c r="S33" s="3726"/>
      <c r="T33" s="3726"/>
      <c r="U33" s="3726"/>
      <c r="V33" s="3726"/>
      <c r="W33" s="3726"/>
      <c r="X33" s="3726"/>
      <c r="Y33" s="3726"/>
      <c r="Z33" s="3726"/>
      <c r="AA33" s="3726"/>
      <c r="AB33" s="3726"/>
      <c r="AC33" s="3726"/>
      <c r="AD33" s="3726"/>
      <c r="AE33" s="3726"/>
      <c r="AF33" s="3726"/>
      <c r="AG33" s="3726"/>
      <c r="AH33" s="3726"/>
      <c r="AI33" s="3726"/>
      <c r="AJ33" s="3726"/>
      <c r="AK33" s="3726"/>
      <c r="AL33" s="3726"/>
    </row>
    <row r="34" spans="2:39" s="530" customFormat="1" ht="45.75" customHeight="1">
      <c r="B34" s="3726"/>
      <c r="C34" s="3726"/>
      <c r="D34" s="3726"/>
      <c r="E34" s="3726"/>
      <c r="F34" s="3726"/>
      <c r="G34" s="3726"/>
      <c r="H34" s="3726"/>
      <c r="I34" s="3726"/>
      <c r="J34" s="3726"/>
      <c r="K34" s="3726"/>
      <c r="L34" s="3726"/>
      <c r="M34" s="3726"/>
      <c r="N34" s="3726"/>
      <c r="O34" s="3726"/>
      <c r="P34" s="3726"/>
      <c r="Q34" s="3726"/>
      <c r="R34" s="3726"/>
      <c r="S34" s="3726"/>
      <c r="T34" s="3726"/>
      <c r="U34" s="3726"/>
      <c r="V34" s="3726"/>
      <c r="W34" s="3726"/>
      <c r="X34" s="3726"/>
      <c r="Y34" s="3726"/>
      <c r="Z34" s="3726"/>
      <c r="AA34" s="3726"/>
      <c r="AB34" s="3726"/>
      <c r="AC34" s="3726"/>
      <c r="AD34" s="3726"/>
      <c r="AE34" s="3726"/>
      <c r="AF34" s="3726"/>
      <c r="AG34" s="3726"/>
      <c r="AH34" s="3726"/>
      <c r="AI34" s="3726"/>
      <c r="AJ34" s="3726"/>
      <c r="AK34" s="3726"/>
      <c r="AL34" s="3726"/>
      <c r="AM34" s="531"/>
    </row>
    <row r="35" spans="2:39" s="530" customFormat="1" ht="9" customHeight="1">
      <c r="B35" s="530" t="s">
        <v>293</v>
      </c>
      <c r="AM35" s="532"/>
    </row>
    <row r="36" spans="2:39" s="530" customFormat="1" ht="21" customHeight="1">
      <c r="B36" s="530" t="s">
        <v>293</v>
      </c>
      <c r="AM36" s="532"/>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2:G2"/>
    <mergeCell ref="B8:K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1"/>
  <dataValidations count="1">
    <dataValidation type="list" allowBlank="1" showInputMessage="1" showErrorMessage="1" sqref="N8 T8 Z8" xr:uid="{B7E46341-EAF8-4B6B-854C-97EEA73D10AC}">
      <formula1>$AQ$6:$AQ$7</formula1>
    </dataValidation>
  </dataValidations>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0557E-0A42-4744-87EE-5ED74739068A}">
  <sheetPr>
    <pageSetUpPr fitToPage="1"/>
  </sheetPr>
  <dimension ref="A1:L54"/>
  <sheetViews>
    <sheetView view="pageBreakPreview" zoomScaleNormal="55" zoomScaleSheetLayoutView="100" workbookViewId="0">
      <selection activeCell="M1" sqref="M1"/>
    </sheetView>
  </sheetViews>
  <sheetFormatPr defaultRowHeight="13.5"/>
  <cols>
    <col min="1" max="1" width="1.75" style="3" customWidth="1"/>
    <col min="2" max="2" width="22" style="3" customWidth="1"/>
    <col min="3" max="3" width="5.125" style="3" customWidth="1"/>
    <col min="4" max="4" width="9.875" style="3" customWidth="1"/>
    <col min="5" max="5" width="13.625" style="3" customWidth="1"/>
    <col min="6" max="6" width="7.625" style="3" customWidth="1"/>
    <col min="7" max="7" width="14.75" style="3" customWidth="1"/>
    <col min="8" max="8" width="9.8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2" ht="20.100000000000001" customHeight="1">
      <c r="A1" s="1763" t="s">
        <v>2000</v>
      </c>
      <c r="B1" s="1763"/>
      <c r="C1" s="2"/>
      <c r="D1" s="2"/>
      <c r="E1" s="2"/>
      <c r="F1" s="2"/>
      <c r="G1" s="2"/>
      <c r="H1" s="2"/>
      <c r="I1" s="2"/>
      <c r="J1" s="2"/>
      <c r="K1" s="2"/>
      <c r="L1" s="2"/>
    </row>
    <row r="2" spans="1:12" s="1294" customFormat="1" ht="16.899999999999999" customHeight="1">
      <c r="A2" s="1386"/>
      <c r="I2" s="4106" t="s">
        <v>170</v>
      </c>
      <c r="J2" s="4106"/>
      <c r="K2" s="4106"/>
    </row>
    <row r="3" spans="1:12" s="1294" customFormat="1" ht="16.899999999999999" customHeight="1">
      <c r="A3" s="1386"/>
      <c r="I3" s="1295"/>
      <c r="J3" s="1295"/>
      <c r="K3" s="1295"/>
    </row>
    <row r="4" spans="1:12" s="1294" customFormat="1" ht="24.6" customHeight="1">
      <c r="A4" s="1764" t="s">
        <v>195</v>
      </c>
      <c r="B4" s="1764"/>
      <c r="C4" s="1764"/>
      <c r="D4" s="1764"/>
      <c r="E4" s="1764"/>
      <c r="F4" s="1764"/>
      <c r="G4" s="1764"/>
      <c r="H4" s="1764"/>
      <c r="I4" s="1764"/>
      <c r="J4" s="1764"/>
      <c r="K4" s="1764"/>
    </row>
    <row r="5" spans="1:12" s="1294" customFormat="1" ht="13.15" customHeight="1">
      <c r="A5" s="1296"/>
      <c r="B5" s="1296"/>
      <c r="C5" s="1296"/>
      <c r="D5" s="1296"/>
      <c r="E5" s="1296"/>
      <c r="F5" s="1296"/>
      <c r="G5" s="1296"/>
      <c r="H5" s="1296"/>
      <c r="I5" s="1296"/>
      <c r="J5" s="1296"/>
      <c r="K5" s="1296"/>
    </row>
    <row r="6" spans="1:12" s="1294" customFormat="1" ht="22.9" customHeight="1">
      <c r="A6" s="1296"/>
      <c r="B6" s="1334" t="s">
        <v>196</v>
      </c>
      <c r="C6" s="4102"/>
      <c r="D6" s="4103"/>
      <c r="E6" s="4103"/>
      <c r="F6" s="4103"/>
      <c r="G6" s="4103"/>
      <c r="H6" s="4103"/>
      <c r="I6" s="4103"/>
      <c r="J6" s="4103"/>
      <c r="K6" s="4104"/>
    </row>
    <row r="7" spans="1:12" s="1294" customFormat="1" ht="27.6" customHeight="1">
      <c r="B7" s="1387" t="s">
        <v>173</v>
      </c>
      <c r="C7" s="1728" t="s">
        <v>197</v>
      </c>
      <c r="D7" s="1729"/>
      <c r="E7" s="1729"/>
      <c r="F7" s="1729"/>
      <c r="G7" s="1729"/>
      <c r="H7" s="1729"/>
      <c r="I7" s="1729"/>
      <c r="J7" s="1729"/>
      <c r="K7" s="1730"/>
    </row>
    <row r="8" spans="1:12" s="1294" customFormat="1" ht="27.6" customHeight="1">
      <c r="B8" s="1388" t="s">
        <v>198</v>
      </c>
      <c r="C8" s="1728" t="s">
        <v>199</v>
      </c>
      <c r="D8" s="1729"/>
      <c r="E8" s="1729"/>
      <c r="F8" s="1729"/>
      <c r="G8" s="1729"/>
      <c r="H8" s="1729"/>
      <c r="I8" s="1729"/>
      <c r="J8" s="1729"/>
      <c r="K8" s="1730"/>
    </row>
    <row r="9" spans="1:12" s="1294" customFormat="1" ht="27.6" customHeight="1">
      <c r="B9" s="1389" t="s">
        <v>176</v>
      </c>
      <c r="C9" s="2848" t="s">
        <v>1984</v>
      </c>
      <c r="D9" s="2849"/>
      <c r="E9" s="2849"/>
      <c r="F9" s="2849"/>
      <c r="G9" s="2849"/>
      <c r="H9" s="2849"/>
      <c r="I9" s="2849"/>
      <c r="J9" s="2849"/>
      <c r="K9" s="2850"/>
    </row>
    <row r="10" spans="1:12" s="1294" customFormat="1" ht="18.600000000000001" customHeight="1">
      <c r="B10" s="1748" t="s">
        <v>177</v>
      </c>
      <c r="C10" s="1390"/>
      <c r="K10" s="1391"/>
    </row>
    <row r="11" spans="1:12" s="1294" customFormat="1" ht="28.9" customHeight="1">
      <c r="B11" s="1748"/>
      <c r="C11" s="1390"/>
      <c r="D11" s="1750" t="s">
        <v>178</v>
      </c>
      <c r="E11" s="1750"/>
      <c r="F11" s="1392"/>
      <c r="G11" s="4105"/>
      <c r="H11" s="1393" t="s">
        <v>16</v>
      </c>
      <c r="I11" s="1295"/>
      <c r="J11" s="1295"/>
      <c r="K11" s="1391"/>
    </row>
    <row r="12" spans="1:12" s="1294" customFormat="1" ht="22.9" customHeight="1">
      <c r="B12" s="1749"/>
      <c r="C12" s="1394"/>
      <c r="D12" s="1395" t="s">
        <v>200</v>
      </c>
      <c r="E12" s="1395"/>
      <c r="F12" s="1396"/>
      <c r="G12" s="1396"/>
      <c r="H12" s="1396"/>
      <c r="I12" s="1396"/>
      <c r="J12" s="1396"/>
      <c r="K12" s="1397"/>
    </row>
    <row r="13" spans="1:12" s="1294" customFormat="1" ht="27.6" customHeight="1">
      <c r="B13" s="1302" t="s">
        <v>201</v>
      </c>
      <c r="C13" s="2848" t="s">
        <v>202</v>
      </c>
      <c r="D13" s="2849"/>
      <c r="E13" s="2849"/>
      <c r="F13" s="2849"/>
      <c r="G13" s="2849"/>
      <c r="H13" s="2849"/>
      <c r="I13" s="2849"/>
      <c r="J13" s="2849"/>
      <c r="K13" s="2850"/>
    </row>
    <row r="14" spans="1:12" s="1294" customFormat="1" ht="27.6" customHeight="1">
      <c r="A14" s="1398"/>
      <c r="B14" s="1751" t="s">
        <v>203</v>
      </c>
      <c r="C14" s="1754" t="s">
        <v>1985</v>
      </c>
      <c r="D14" s="1755"/>
      <c r="E14" s="1755"/>
      <c r="F14" s="1755"/>
      <c r="G14" s="1755"/>
      <c r="H14" s="1755"/>
      <c r="I14" s="1755"/>
      <c r="J14" s="1755"/>
      <c r="K14" s="1756"/>
    </row>
    <row r="15" spans="1:12" s="1294" customFormat="1" ht="27.6" customHeight="1" thickBot="1">
      <c r="A15" s="1398"/>
      <c r="B15" s="1752"/>
      <c r="C15" s="1399"/>
      <c r="D15" s="1398" t="s">
        <v>1986</v>
      </c>
      <c r="E15" s="1398"/>
      <c r="F15" s="1398"/>
      <c r="G15" s="1398"/>
      <c r="H15" s="1398"/>
      <c r="I15" s="1398"/>
      <c r="J15" s="1398"/>
      <c r="K15" s="1400"/>
    </row>
    <row r="16" spans="1:12" s="1294" customFormat="1" ht="21" customHeight="1">
      <c r="A16" s="1398"/>
      <c r="B16" s="1752"/>
      <c r="C16" s="1399"/>
      <c r="D16" s="1401"/>
      <c r="E16" s="1757" t="s">
        <v>204</v>
      </c>
      <c r="F16" s="1758"/>
      <c r="G16" s="1402" t="s">
        <v>205</v>
      </c>
      <c r="H16" s="1403"/>
      <c r="I16" s="1759" t="s">
        <v>2110</v>
      </c>
      <c r="J16" s="1760"/>
      <c r="K16" s="1400"/>
    </row>
    <row r="17" spans="1:11" s="1294" customFormat="1" ht="25.9" customHeight="1">
      <c r="A17" s="1398"/>
      <c r="B17" s="1752"/>
      <c r="C17" s="1399"/>
      <c r="D17" s="1402" t="s">
        <v>1987</v>
      </c>
      <c r="E17" s="4107"/>
      <c r="F17" s="1404" t="s">
        <v>16</v>
      </c>
      <c r="G17" s="4107"/>
      <c r="H17" s="1405" t="s">
        <v>16</v>
      </c>
      <c r="I17" s="4111">
        <f>E17+G17</f>
        <v>0</v>
      </c>
      <c r="J17" s="1406" t="s">
        <v>16</v>
      </c>
      <c r="K17" s="1400"/>
    </row>
    <row r="18" spans="1:11" s="1294" customFormat="1" ht="25.9" customHeight="1" thickBot="1">
      <c r="A18" s="1398"/>
      <c r="B18" s="1752"/>
      <c r="C18" s="1399"/>
      <c r="D18" s="1407" t="s">
        <v>1988</v>
      </c>
      <c r="E18" s="4107"/>
      <c r="F18" s="1408" t="s">
        <v>17</v>
      </c>
      <c r="G18" s="4107"/>
      <c r="H18" s="1409" t="s">
        <v>17</v>
      </c>
      <c r="I18" s="4112">
        <f>E18+G18</f>
        <v>0</v>
      </c>
      <c r="J18" s="1410" t="s">
        <v>17</v>
      </c>
      <c r="K18" s="1400"/>
    </row>
    <row r="19" spans="1:11" s="1294" customFormat="1" ht="25.9" customHeight="1" thickBot="1">
      <c r="A19" s="1398"/>
      <c r="B19" s="1752"/>
      <c r="C19" s="1399"/>
      <c r="D19" s="1398" t="s">
        <v>1989</v>
      </c>
      <c r="E19" s="1398"/>
      <c r="F19" s="1398"/>
      <c r="G19" s="1411"/>
      <c r="H19" s="1411"/>
      <c r="I19" s="1411"/>
      <c r="J19" s="1411"/>
      <c r="K19" s="1400"/>
    </row>
    <row r="20" spans="1:11" s="1294" customFormat="1" ht="33" customHeight="1">
      <c r="A20" s="1398"/>
      <c r="B20" s="1752"/>
      <c r="C20" s="1399"/>
      <c r="D20" s="1412"/>
      <c r="E20" s="1413" t="s">
        <v>2113</v>
      </c>
      <c r="F20" s="1414"/>
      <c r="G20" s="1415"/>
      <c r="H20" s="1412"/>
      <c r="I20" s="1416" t="s">
        <v>2114</v>
      </c>
      <c r="J20" s="1414"/>
      <c r="K20" s="1400"/>
    </row>
    <row r="21" spans="1:11" s="1294" customFormat="1" ht="25.9" customHeight="1" thickBot="1">
      <c r="A21" s="1398"/>
      <c r="B21" s="1752"/>
      <c r="C21" s="1399"/>
      <c r="D21" s="1417" t="s">
        <v>1990</v>
      </c>
      <c r="E21" s="4108"/>
      <c r="F21" s="1410" t="s">
        <v>17</v>
      </c>
      <c r="G21" s="1415"/>
      <c r="H21" s="1417" t="s">
        <v>1990</v>
      </c>
      <c r="I21" s="4108"/>
      <c r="J21" s="1410" t="s">
        <v>17</v>
      </c>
      <c r="K21" s="1400"/>
    </row>
    <row r="22" spans="1:11" s="1294" customFormat="1" ht="29.25" customHeight="1" thickBot="1">
      <c r="A22" s="1398"/>
      <c r="B22" s="1752"/>
      <c r="C22" s="1390"/>
      <c r="D22" s="1294" t="s">
        <v>1991</v>
      </c>
      <c r="E22" s="1418"/>
      <c r="F22" s="1418"/>
      <c r="G22" s="1418"/>
      <c r="H22" s="1418"/>
      <c r="I22" s="1418"/>
      <c r="J22" s="1418"/>
      <c r="K22" s="1391"/>
    </row>
    <row r="23" spans="1:11" s="1294" customFormat="1" ht="25.9" customHeight="1">
      <c r="A23" s="1398"/>
      <c r="B23" s="1752"/>
      <c r="C23" s="1390"/>
      <c r="D23" s="1418"/>
      <c r="E23" s="1418"/>
      <c r="F23" s="1738"/>
      <c r="G23" s="1739"/>
      <c r="H23" s="1740"/>
      <c r="I23" s="1419" t="s">
        <v>206</v>
      </c>
      <c r="J23" s="1420"/>
      <c r="K23" s="1391"/>
    </row>
    <row r="24" spans="1:11" s="1294" customFormat="1" ht="25.9" customHeight="1">
      <c r="A24" s="1398"/>
      <c r="B24" s="1752"/>
      <c r="C24" s="1390"/>
      <c r="D24" s="1418"/>
      <c r="E24" s="1418"/>
      <c r="F24" s="1741" t="s">
        <v>2112</v>
      </c>
      <c r="G24" s="1742"/>
      <c r="H24" s="1742"/>
      <c r="I24" s="1421"/>
      <c r="J24" s="1422" t="s">
        <v>16</v>
      </c>
      <c r="K24" s="1391"/>
    </row>
    <row r="25" spans="1:11" s="1294" customFormat="1" ht="25.9" customHeight="1" thickBot="1">
      <c r="A25" s="1398"/>
      <c r="B25" s="1752"/>
      <c r="C25" s="1390"/>
      <c r="D25" s="1423"/>
      <c r="E25" s="1306"/>
      <c r="F25" s="1743" t="s">
        <v>2111</v>
      </c>
      <c r="G25" s="1744"/>
      <c r="H25" s="1744"/>
      <c r="I25" s="1424">
        <f>I18+E21+I21</f>
        <v>0</v>
      </c>
      <c r="J25" s="1425" t="s">
        <v>17</v>
      </c>
      <c r="K25" s="1391"/>
    </row>
    <row r="26" spans="1:11" s="1294" customFormat="1" ht="20.45" customHeight="1">
      <c r="A26" s="1398"/>
      <c r="B26" s="1752"/>
      <c r="C26" s="1390"/>
      <c r="D26" s="1423"/>
      <c r="E26" s="1306"/>
      <c r="F26" s="1423"/>
      <c r="G26" s="1306"/>
      <c r="H26" s="1418"/>
      <c r="I26" s="1418"/>
      <c r="J26" s="1418"/>
      <c r="K26" s="1391"/>
    </row>
    <row r="27" spans="1:11" s="1294" customFormat="1" ht="20.45" customHeight="1">
      <c r="A27" s="1398"/>
      <c r="B27" s="1752"/>
      <c r="C27" s="1735" t="s">
        <v>1993</v>
      </c>
      <c r="D27" s="1736"/>
      <c r="E27" s="1736"/>
      <c r="F27" s="1736"/>
      <c r="G27" s="1736"/>
      <c r="H27" s="1736"/>
      <c r="I27" s="1736"/>
      <c r="J27" s="1736"/>
      <c r="K27" s="1737"/>
    </row>
    <row r="28" spans="1:11" s="1294" customFormat="1" ht="20.45" customHeight="1" thickBot="1">
      <c r="A28" s="1398"/>
      <c r="B28" s="1752"/>
      <c r="C28" s="1390"/>
      <c r="D28" s="1426"/>
      <c r="E28" s="1418"/>
      <c r="F28" s="1418"/>
      <c r="G28" s="1418"/>
      <c r="H28" s="1418"/>
      <c r="I28" s="1418"/>
      <c r="J28" s="1418"/>
      <c r="K28" s="1391"/>
    </row>
    <row r="29" spans="1:11" s="1294" customFormat="1" ht="20.45" customHeight="1">
      <c r="A29" s="1398"/>
      <c r="B29" s="1752"/>
      <c r="C29" s="1390"/>
      <c r="F29" s="1738"/>
      <c r="G29" s="1739"/>
      <c r="H29" s="1740"/>
      <c r="I29" s="1419" t="s">
        <v>206</v>
      </c>
      <c r="J29" s="1420"/>
      <c r="K29" s="1391"/>
    </row>
    <row r="30" spans="1:11" s="1294" customFormat="1" ht="20.45" customHeight="1">
      <c r="A30" s="1398"/>
      <c r="B30" s="1752"/>
      <c r="C30" s="1390"/>
      <c r="D30" s="1427"/>
      <c r="E30" s="1427"/>
      <c r="F30" s="1741" t="s">
        <v>2115</v>
      </c>
      <c r="G30" s="1742"/>
      <c r="H30" s="1742"/>
      <c r="I30" s="4109"/>
      <c r="J30" s="1422" t="s">
        <v>16</v>
      </c>
      <c r="K30" s="1391"/>
    </row>
    <row r="31" spans="1:11" s="1294" customFormat="1" ht="20.45" customHeight="1" thickBot="1">
      <c r="A31" s="1398"/>
      <c r="B31" s="1752"/>
      <c r="C31" s="1390"/>
      <c r="D31" s="1423"/>
      <c r="E31" s="1423"/>
      <c r="F31" s="1743" t="s">
        <v>1992</v>
      </c>
      <c r="G31" s="1744"/>
      <c r="H31" s="1744"/>
      <c r="I31" s="4110"/>
      <c r="J31" s="1425" t="s">
        <v>17</v>
      </c>
      <c r="K31" s="1391"/>
    </row>
    <row r="32" spans="1:11" s="1294" customFormat="1" ht="20.45" customHeight="1">
      <c r="A32" s="1398"/>
      <c r="B32" s="1752"/>
      <c r="C32" s="1390"/>
      <c r="D32" s="1423"/>
      <c r="F32" s="1418"/>
      <c r="H32" s="1418"/>
      <c r="J32" s="1418"/>
      <c r="K32" s="1391"/>
    </row>
    <row r="33" spans="1:12" s="1294" customFormat="1" ht="21" customHeight="1">
      <c r="A33" s="1398"/>
      <c r="B33" s="1752"/>
      <c r="C33" s="1745" t="s">
        <v>1994</v>
      </c>
      <c r="D33" s="1736"/>
      <c r="E33" s="1736"/>
      <c r="F33" s="1736"/>
      <c r="G33" s="1736"/>
      <c r="H33" s="1736"/>
      <c r="I33" s="1736"/>
      <c r="J33" s="1736"/>
      <c r="K33" s="1737"/>
    </row>
    <row r="34" spans="1:12" s="1294" customFormat="1" ht="21" customHeight="1" thickBot="1">
      <c r="A34" s="1398"/>
      <c r="B34" s="1752"/>
      <c r="C34" s="1428"/>
      <c r="D34" s="1427"/>
      <c r="E34" s="1427"/>
      <c r="F34" s="1427"/>
      <c r="G34" s="1427"/>
      <c r="H34" s="1427"/>
      <c r="I34" s="1427"/>
      <c r="J34" s="1427"/>
      <c r="K34" s="1429"/>
    </row>
    <row r="35" spans="1:12" s="1294" customFormat="1" ht="21" customHeight="1" thickBot="1">
      <c r="A35" s="1398"/>
      <c r="B35" s="1752"/>
      <c r="C35" s="1430"/>
      <c r="D35" s="1431" t="s">
        <v>1995</v>
      </c>
      <c r="E35" s="1746" t="s">
        <v>1996</v>
      </c>
      <c r="F35" s="1746"/>
      <c r="G35" s="1746"/>
      <c r="H35" s="1746"/>
      <c r="I35" s="1746"/>
      <c r="J35" s="1747"/>
      <c r="K35" s="1429"/>
    </row>
    <row r="36" spans="1:12" s="1294" customFormat="1" ht="21" customHeight="1" thickBot="1">
      <c r="A36" s="1398"/>
      <c r="B36" s="1752"/>
      <c r="C36" s="1390"/>
      <c r="D36" s="1432" t="s">
        <v>1997</v>
      </c>
      <c r="E36" s="1761" t="s">
        <v>1998</v>
      </c>
      <c r="F36" s="1761"/>
      <c r="G36" s="1761"/>
      <c r="H36" s="1761"/>
      <c r="I36" s="1761"/>
      <c r="J36" s="1762"/>
      <c r="K36" s="1429"/>
    </row>
    <row r="37" spans="1:12" s="1294" customFormat="1" ht="21" customHeight="1">
      <c r="A37" s="1398"/>
      <c r="B37" s="1753"/>
      <c r="C37" s="1394"/>
      <c r="D37" s="1396"/>
      <c r="E37" s="1396"/>
      <c r="F37" s="1396"/>
      <c r="G37" s="1396"/>
      <c r="H37" s="1396"/>
      <c r="I37" s="1396"/>
      <c r="J37" s="1396"/>
      <c r="K37" s="1397"/>
    </row>
    <row r="38" spans="1:12" s="1294" customFormat="1">
      <c r="B38" s="1433"/>
      <c r="C38" s="1433"/>
      <c r="D38" s="1433"/>
      <c r="E38" s="1433"/>
      <c r="F38" s="1433"/>
      <c r="G38" s="1433"/>
      <c r="H38" s="1433"/>
      <c r="I38" s="1433"/>
      <c r="J38" s="1433"/>
      <c r="K38" s="1433"/>
    </row>
    <row r="39" spans="1:12" s="1294" customFormat="1" ht="14.45" customHeight="1">
      <c r="B39" s="1734" t="s">
        <v>1999</v>
      </c>
      <c r="C39" s="1734"/>
      <c r="D39" s="1734"/>
      <c r="E39" s="1734"/>
      <c r="F39" s="1734"/>
      <c r="G39" s="1734"/>
      <c r="H39" s="1734"/>
      <c r="I39" s="1734"/>
      <c r="J39" s="1734"/>
      <c r="K39" s="1734"/>
    </row>
    <row r="40" spans="1:12" s="1294" customFormat="1" ht="14.45" customHeight="1">
      <c r="B40" s="1734"/>
      <c r="C40" s="1734"/>
      <c r="D40" s="1734"/>
      <c r="E40" s="1734"/>
      <c r="F40" s="1734"/>
      <c r="G40" s="1734"/>
      <c r="H40" s="1734"/>
      <c r="I40" s="1734"/>
      <c r="J40" s="1734"/>
      <c r="K40" s="1734"/>
    </row>
    <row r="41" spans="1:12" s="1294" customFormat="1" ht="14.45" customHeight="1">
      <c r="B41" s="1734"/>
      <c r="C41" s="1734"/>
      <c r="D41" s="1734"/>
      <c r="E41" s="1734"/>
      <c r="F41" s="1734"/>
      <c r="G41" s="1734"/>
      <c r="H41" s="1734"/>
      <c r="I41" s="1734"/>
      <c r="J41" s="1734"/>
      <c r="K41" s="1734"/>
    </row>
    <row r="42" spans="1:12" s="1294" customFormat="1" ht="14.45" customHeight="1">
      <c r="B42" s="1734"/>
      <c r="C42" s="1734"/>
      <c r="D42" s="1734"/>
      <c r="E42" s="1734"/>
      <c r="F42" s="1734"/>
      <c r="G42" s="1734"/>
      <c r="H42" s="1734"/>
      <c r="I42" s="1734"/>
      <c r="J42" s="1734"/>
      <c r="K42" s="1734"/>
    </row>
    <row r="43" spans="1:12" s="1294" customFormat="1" ht="14.45" customHeight="1">
      <c r="B43" s="1734"/>
      <c r="C43" s="1734"/>
      <c r="D43" s="1734"/>
      <c r="E43" s="1734"/>
      <c r="F43" s="1734"/>
      <c r="G43" s="1734"/>
      <c r="H43" s="1734"/>
      <c r="I43" s="1734"/>
      <c r="J43" s="1734"/>
      <c r="K43" s="1734"/>
    </row>
    <row r="44" spans="1:12" s="1294" customFormat="1" ht="14.45" customHeight="1">
      <c r="B44" s="1734"/>
      <c r="C44" s="1734"/>
      <c r="D44" s="1734"/>
      <c r="E44" s="1734"/>
      <c r="F44" s="1734"/>
      <c r="G44" s="1734"/>
      <c r="H44" s="1734"/>
      <c r="I44" s="1734"/>
      <c r="J44" s="1734"/>
      <c r="K44" s="1734"/>
    </row>
    <row r="45" spans="1:12" ht="17.25" customHeight="1">
      <c r="A45" s="2"/>
      <c r="B45" s="24"/>
      <c r="C45" s="24"/>
      <c r="D45" s="24"/>
      <c r="E45" s="24"/>
      <c r="F45" s="24"/>
      <c r="G45" s="24"/>
      <c r="H45" s="24"/>
      <c r="I45" s="24"/>
      <c r="J45" s="24"/>
      <c r="K45" s="24"/>
      <c r="L45" s="2"/>
    </row>
    <row r="49" spans="2:2">
      <c r="B49" s="1332"/>
    </row>
    <row r="50" spans="2:2">
      <c r="B50" s="25"/>
    </row>
    <row r="51" spans="2:2">
      <c r="B51" s="25"/>
    </row>
    <row r="52" spans="2:2">
      <c r="B52" s="25"/>
    </row>
    <row r="53" spans="2:2">
      <c r="B53" s="25"/>
    </row>
    <row r="54" spans="2:2">
      <c r="B54" s="25"/>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
  <pageMargins left="0.7" right="0.7" top="0.75" bottom="0.75" header="0.3" footer="0.3"/>
  <pageSetup paperSize="9"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41" r:id="rId4" name="Check Box 1">
              <controlPr defaultSize="0" autoFill="0" autoLine="0" autoPict="0">
                <anchor moveWithCells="1">
                  <from>
                    <xdr:col>3</xdr:col>
                    <xdr:colOff>485775</xdr:colOff>
                    <xdr:row>6</xdr:row>
                    <xdr:rowOff>9525</xdr:rowOff>
                  </from>
                  <to>
                    <xdr:col>4</xdr:col>
                    <xdr:colOff>57150</xdr:colOff>
                    <xdr:row>7</xdr:row>
                    <xdr:rowOff>9525</xdr:rowOff>
                  </to>
                </anchor>
              </controlPr>
            </control>
          </mc:Choice>
        </mc:AlternateContent>
        <mc:AlternateContent xmlns:mc="http://schemas.openxmlformats.org/markup-compatibility/2006">
          <mc:Choice Requires="x14">
            <control shapeId="419842" r:id="rId5" name="Check Box 2">
              <controlPr defaultSize="0" autoFill="0" autoLine="0" autoPict="0">
                <anchor moveWithCells="1">
                  <from>
                    <xdr:col>5</xdr:col>
                    <xdr:colOff>523875</xdr:colOff>
                    <xdr:row>6</xdr:row>
                    <xdr:rowOff>19050</xdr:rowOff>
                  </from>
                  <to>
                    <xdr:col>6</xdr:col>
                    <xdr:colOff>266700</xdr:colOff>
                    <xdr:row>7</xdr:row>
                    <xdr:rowOff>19050</xdr:rowOff>
                  </to>
                </anchor>
              </controlPr>
            </control>
          </mc:Choice>
        </mc:AlternateContent>
        <mc:AlternateContent xmlns:mc="http://schemas.openxmlformats.org/markup-compatibility/2006">
          <mc:Choice Requires="x14">
            <control shapeId="419843" r:id="rId6" name="Check Box 3">
              <controlPr defaultSize="0" autoFill="0" autoLine="0" autoPict="0">
                <anchor moveWithCells="1">
                  <from>
                    <xdr:col>8</xdr:col>
                    <xdr:colOff>314325</xdr:colOff>
                    <xdr:row>6</xdr:row>
                    <xdr:rowOff>19050</xdr:rowOff>
                  </from>
                  <to>
                    <xdr:col>8</xdr:col>
                    <xdr:colOff>638175</xdr:colOff>
                    <xdr:row>7</xdr:row>
                    <xdr:rowOff>19050</xdr:rowOff>
                  </to>
                </anchor>
              </controlPr>
            </control>
          </mc:Choice>
        </mc:AlternateContent>
        <mc:AlternateContent xmlns:mc="http://schemas.openxmlformats.org/markup-compatibility/2006">
          <mc:Choice Requires="x14">
            <control shapeId="419856" r:id="rId7" name="Check Box 16">
              <controlPr defaultSize="0" autoFill="0" autoLine="0" autoPict="0">
                <anchor moveWithCells="1">
                  <from>
                    <xdr:col>2</xdr:col>
                    <xdr:colOff>57150</xdr:colOff>
                    <xdr:row>7</xdr:row>
                    <xdr:rowOff>9525</xdr:rowOff>
                  </from>
                  <to>
                    <xdr:col>2</xdr:col>
                    <xdr:colOff>381000</xdr:colOff>
                    <xdr:row>8</xdr:row>
                    <xdr:rowOff>9525</xdr:rowOff>
                  </to>
                </anchor>
              </controlPr>
            </control>
          </mc:Choice>
        </mc:AlternateContent>
        <mc:AlternateContent xmlns:mc="http://schemas.openxmlformats.org/markup-compatibility/2006">
          <mc:Choice Requires="x14">
            <control shapeId="419857" r:id="rId8" name="Check Box 17">
              <controlPr defaultSize="0" autoFill="0" autoLine="0" autoPict="0">
                <anchor moveWithCells="1">
                  <from>
                    <xdr:col>8</xdr:col>
                    <xdr:colOff>104775</xdr:colOff>
                    <xdr:row>7</xdr:row>
                    <xdr:rowOff>9525</xdr:rowOff>
                  </from>
                  <to>
                    <xdr:col>8</xdr:col>
                    <xdr:colOff>428625</xdr:colOff>
                    <xdr:row>8</xdr:row>
                    <xdr:rowOff>9525</xdr:rowOff>
                  </to>
                </anchor>
              </controlPr>
            </control>
          </mc:Choice>
        </mc:AlternateContent>
        <mc:AlternateContent xmlns:mc="http://schemas.openxmlformats.org/markup-compatibility/2006">
          <mc:Choice Requires="x14">
            <control shapeId="419858" r:id="rId9" name="Check Box 18">
              <controlPr defaultSize="0" autoFill="0" autoLine="0" autoPict="0">
                <anchor moveWithCells="1">
                  <from>
                    <xdr:col>5</xdr:col>
                    <xdr:colOff>66675</xdr:colOff>
                    <xdr:row>7</xdr:row>
                    <xdr:rowOff>19050</xdr:rowOff>
                  </from>
                  <to>
                    <xdr:col>5</xdr:col>
                    <xdr:colOff>390525</xdr:colOff>
                    <xdr:row>8</xdr:row>
                    <xdr:rowOff>19050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5F02F-C305-43E6-8AFA-7955293B14D4}">
  <sheetPr>
    <pageSetUpPr fitToPage="1"/>
  </sheetPr>
  <dimension ref="A1:Y43"/>
  <sheetViews>
    <sheetView view="pageBreakPreview" zoomScale="80" zoomScaleNormal="86" zoomScaleSheetLayoutView="80" workbookViewId="0"/>
  </sheetViews>
  <sheetFormatPr defaultRowHeight="13.5"/>
  <cols>
    <col min="1" max="1" width="2.5" style="867" customWidth="1"/>
    <col min="2" max="2" width="18.25" style="867" customWidth="1"/>
    <col min="3" max="3" width="17.25" style="867" customWidth="1"/>
    <col min="4" max="4" width="18" style="867" customWidth="1"/>
    <col min="5" max="5" width="29.5" style="867" customWidth="1"/>
    <col min="6" max="6" width="5.125" style="867" customWidth="1"/>
    <col min="7" max="7" width="8.75" style="867" customWidth="1"/>
    <col min="8" max="8" width="16.375" style="867" customWidth="1"/>
    <col min="9" max="10" width="16.125" style="867" customWidth="1"/>
    <col min="11" max="11" width="2.125" style="867" customWidth="1"/>
    <col min="12" max="260" width="9" style="867"/>
    <col min="261" max="261" width="20.125" style="867" customWidth="1"/>
    <col min="262" max="262" width="18.875" style="867" customWidth="1"/>
    <col min="263" max="263" width="8.875" style="867" customWidth="1"/>
    <col min="264" max="264" width="18.875" style="867" customWidth="1"/>
    <col min="265" max="265" width="12.625" style="867" customWidth="1"/>
    <col min="266" max="266" width="22.875" style="867" customWidth="1"/>
    <col min="267" max="516" width="9" style="867"/>
    <col min="517" max="517" width="20.125" style="867" customWidth="1"/>
    <col min="518" max="518" width="18.875" style="867" customWidth="1"/>
    <col min="519" max="519" width="8.875" style="867" customWidth="1"/>
    <col min="520" max="520" width="18.875" style="867" customWidth="1"/>
    <col min="521" max="521" width="12.625" style="867" customWidth="1"/>
    <col min="522" max="522" width="22.875" style="867" customWidth="1"/>
    <col min="523" max="772" width="9" style="867"/>
    <col min="773" max="773" width="20.125" style="867" customWidth="1"/>
    <col min="774" max="774" width="18.875" style="867" customWidth="1"/>
    <col min="775" max="775" width="8.875" style="867" customWidth="1"/>
    <col min="776" max="776" width="18.875" style="867" customWidth="1"/>
    <col min="777" max="777" width="12.625" style="867" customWidth="1"/>
    <col min="778" max="778" width="22.875" style="867" customWidth="1"/>
    <col min="779" max="1028" width="9" style="867"/>
    <col min="1029" max="1029" width="20.125" style="867" customWidth="1"/>
    <col min="1030" max="1030" width="18.875" style="867" customWidth="1"/>
    <col min="1031" max="1031" width="8.875" style="867" customWidth="1"/>
    <col min="1032" max="1032" width="18.875" style="867" customWidth="1"/>
    <col min="1033" max="1033" width="12.625" style="867" customWidth="1"/>
    <col min="1034" max="1034" width="22.875" style="867" customWidth="1"/>
    <col min="1035" max="1284" width="9" style="867"/>
    <col min="1285" max="1285" width="20.125" style="867" customWidth="1"/>
    <col min="1286" max="1286" width="18.875" style="867" customWidth="1"/>
    <col min="1287" max="1287" width="8.875" style="867" customWidth="1"/>
    <col min="1288" max="1288" width="18.875" style="867" customWidth="1"/>
    <col min="1289" max="1289" width="12.625" style="867" customWidth="1"/>
    <col min="1290" max="1290" width="22.875" style="867" customWidth="1"/>
    <col min="1291" max="1540" width="9" style="867"/>
    <col min="1541" max="1541" width="20.125" style="867" customWidth="1"/>
    <col min="1542" max="1542" width="18.875" style="867" customWidth="1"/>
    <col min="1543" max="1543" width="8.875" style="867" customWidth="1"/>
    <col min="1544" max="1544" width="18.875" style="867" customWidth="1"/>
    <col min="1545" max="1545" width="12.625" style="867" customWidth="1"/>
    <col min="1546" max="1546" width="22.875" style="867" customWidth="1"/>
    <col min="1547" max="1796" width="9" style="867"/>
    <col min="1797" max="1797" width="20.125" style="867" customWidth="1"/>
    <col min="1798" max="1798" width="18.875" style="867" customWidth="1"/>
    <col min="1799" max="1799" width="8.875" style="867" customWidth="1"/>
    <col min="1800" max="1800" width="18.875" style="867" customWidth="1"/>
    <col min="1801" max="1801" width="12.625" style="867" customWidth="1"/>
    <col min="1802" max="1802" width="22.875" style="867" customWidth="1"/>
    <col min="1803" max="2052" width="9" style="867"/>
    <col min="2053" max="2053" width="20.125" style="867" customWidth="1"/>
    <col min="2054" max="2054" width="18.875" style="867" customWidth="1"/>
    <col min="2055" max="2055" width="8.875" style="867" customWidth="1"/>
    <col min="2056" max="2056" width="18.875" style="867" customWidth="1"/>
    <col min="2057" max="2057" width="12.625" style="867" customWidth="1"/>
    <col min="2058" max="2058" width="22.875" style="867" customWidth="1"/>
    <col min="2059" max="2308" width="9" style="867"/>
    <col min="2309" max="2309" width="20.125" style="867" customWidth="1"/>
    <col min="2310" max="2310" width="18.875" style="867" customWidth="1"/>
    <col min="2311" max="2311" width="8.875" style="867" customWidth="1"/>
    <col min="2312" max="2312" width="18.875" style="867" customWidth="1"/>
    <col min="2313" max="2313" width="12.625" style="867" customWidth="1"/>
    <col min="2314" max="2314" width="22.875" style="867" customWidth="1"/>
    <col min="2315" max="2564" width="9" style="867"/>
    <col min="2565" max="2565" width="20.125" style="867" customWidth="1"/>
    <col min="2566" max="2566" width="18.875" style="867" customWidth="1"/>
    <col min="2567" max="2567" width="8.875" style="867" customWidth="1"/>
    <col min="2568" max="2568" width="18.875" style="867" customWidth="1"/>
    <col min="2569" max="2569" width="12.625" style="867" customWidth="1"/>
    <col min="2570" max="2570" width="22.875" style="867" customWidth="1"/>
    <col min="2571" max="2820" width="9" style="867"/>
    <col min="2821" max="2821" width="20.125" style="867" customWidth="1"/>
    <col min="2822" max="2822" width="18.875" style="867" customWidth="1"/>
    <col min="2823" max="2823" width="8.875" style="867" customWidth="1"/>
    <col min="2824" max="2824" width="18.875" style="867" customWidth="1"/>
    <col min="2825" max="2825" width="12.625" style="867" customWidth="1"/>
    <col min="2826" max="2826" width="22.875" style="867" customWidth="1"/>
    <col min="2827" max="3076" width="9" style="867"/>
    <col min="3077" max="3077" width="20.125" style="867" customWidth="1"/>
    <col min="3078" max="3078" width="18.875" style="867" customWidth="1"/>
    <col min="3079" max="3079" width="8.875" style="867" customWidth="1"/>
    <col min="3080" max="3080" width="18.875" style="867" customWidth="1"/>
    <col min="3081" max="3081" width="12.625" style="867" customWidth="1"/>
    <col min="3082" max="3082" width="22.875" style="867" customWidth="1"/>
    <col min="3083" max="3332" width="9" style="867"/>
    <col min="3333" max="3333" width="20.125" style="867" customWidth="1"/>
    <col min="3334" max="3334" width="18.875" style="867" customWidth="1"/>
    <col min="3335" max="3335" width="8.875" style="867" customWidth="1"/>
    <col min="3336" max="3336" width="18.875" style="867" customWidth="1"/>
    <col min="3337" max="3337" width="12.625" style="867" customWidth="1"/>
    <col min="3338" max="3338" width="22.875" style="867" customWidth="1"/>
    <col min="3339" max="3588" width="9" style="867"/>
    <col min="3589" max="3589" width="20.125" style="867" customWidth="1"/>
    <col min="3590" max="3590" width="18.875" style="867" customWidth="1"/>
    <col min="3591" max="3591" width="8.875" style="867" customWidth="1"/>
    <col min="3592" max="3592" width="18.875" style="867" customWidth="1"/>
    <col min="3593" max="3593" width="12.625" style="867" customWidth="1"/>
    <col min="3594" max="3594" width="22.875" style="867" customWidth="1"/>
    <col min="3595" max="3844" width="9" style="867"/>
    <col min="3845" max="3845" width="20.125" style="867" customWidth="1"/>
    <col min="3846" max="3846" width="18.875" style="867" customWidth="1"/>
    <col min="3847" max="3847" width="8.875" style="867" customWidth="1"/>
    <col min="3848" max="3848" width="18.875" style="867" customWidth="1"/>
    <col min="3849" max="3849" width="12.625" style="867" customWidth="1"/>
    <col min="3850" max="3850" width="22.875" style="867" customWidth="1"/>
    <col min="3851" max="4100" width="9" style="867"/>
    <col min="4101" max="4101" width="20.125" style="867" customWidth="1"/>
    <col min="4102" max="4102" width="18.875" style="867" customWidth="1"/>
    <col min="4103" max="4103" width="8.875" style="867" customWidth="1"/>
    <col min="4104" max="4104" width="18.875" style="867" customWidth="1"/>
    <col min="4105" max="4105" width="12.625" style="867" customWidth="1"/>
    <col min="4106" max="4106" width="22.875" style="867" customWidth="1"/>
    <col min="4107" max="4356" width="9" style="867"/>
    <col min="4357" max="4357" width="20.125" style="867" customWidth="1"/>
    <col min="4358" max="4358" width="18.875" style="867" customWidth="1"/>
    <col min="4359" max="4359" width="8.875" style="867" customWidth="1"/>
    <col min="4360" max="4360" width="18.875" style="867" customWidth="1"/>
    <col min="4361" max="4361" width="12.625" style="867" customWidth="1"/>
    <col min="4362" max="4362" width="22.875" style="867" customWidth="1"/>
    <col min="4363" max="4612" width="9" style="867"/>
    <col min="4613" max="4613" width="20.125" style="867" customWidth="1"/>
    <col min="4614" max="4614" width="18.875" style="867" customWidth="1"/>
    <col min="4615" max="4615" width="8.875" style="867" customWidth="1"/>
    <col min="4616" max="4616" width="18.875" style="867" customWidth="1"/>
    <col min="4617" max="4617" width="12.625" style="867" customWidth="1"/>
    <col min="4618" max="4618" width="22.875" style="867" customWidth="1"/>
    <col min="4619" max="4868" width="9" style="867"/>
    <col min="4869" max="4869" width="20.125" style="867" customWidth="1"/>
    <col min="4870" max="4870" width="18.875" style="867" customWidth="1"/>
    <col min="4871" max="4871" width="8.875" style="867" customWidth="1"/>
    <col min="4872" max="4872" width="18.875" style="867" customWidth="1"/>
    <col min="4873" max="4873" width="12.625" style="867" customWidth="1"/>
    <col min="4874" max="4874" width="22.875" style="867" customWidth="1"/>
    <col min="4875" max="5124" width="9" style="867"/>
    <col min="5125" max="5125" width="20.125" style="867" customWidth="1"/>
    <col min="5126" max="5126" width="18.875" style="867" customWidth="1"/>
    <col min="5127" max="5127" width="8.875" style="867" customWidth="1"/>
    <col min="5128" max="5128" width="18.875" style="867" customWidth="1"/>
    <col min="5129" max="5129" width="12.625" style="867" customWidth="1"/>
    <col min="5130" max="5130" width="22.875" style="867" customWidth="1"/>
    <col min="5131" max="5380" width="9" style="867"/>
    <col min="5381" max="5381" width="20.125" style="867" customWidth="1"/>
    <col min="5382" max="5382" width="18.875" style="867" customWidth="1"/>
    <col min="5383" max="5383" width="8.875" style="867" customWidth="1"/>
    <col min="5384" max="5384" width="18.875" style="867" customWidth="1"/>
    <col min="5385" max="5385" width="12.625" style="867" customWidth="1"/>
    <col min="5386" max="5386" width="22.875" style="867" customWidth="1"/>
    <col min="5387" max="5636" width="9" style="867"/>
    <col min="5637" max="5637" width="20.125" style="867" customWidth="1"/>
    <col min="5638" max="5638" width="18.875" style="867" customWidth="1"/>
    <col min="5639" max="5639" width="8.875" style="867" customWidth="1"/>
    <col min="5640" max="5640" width="18.875" style="867" customWidth="1"/>
    <col min="5641" max="5641" width="12.625" style="867" customWidth="1"/>
    <col min="5642" max="5642" width="22.875" style="867" customWidth="1"/>
    <col min="5643" max="5892" width="9" style="867"/>
    <col min="5893" max="5893" width="20.125" style="867" customWidth="1"/>
    <col min="5894" max="5894" width="18.875" style="867" customWidth="1"/>
    <col min="5895" max="5895" width="8.875" style="867" customWidth="1"/>
    <col min="5896" max="5896" width="18.875" style="867" customWidth="1"/>
    <col min="5897" max="5897" width="12.625" style="867" customWidth="1"/>
    <col min="5898" max="5898" width="22.875" style="867" customWidth="1"/>
    <col min="5899" max="6148" width="9" style="867"/>
    <col min="6149" max="6149" width="20.125" style="867" customWidth="1"/>
    <col min="6150" max="6150" width="18.875" style="867" customWidth="1"/>
    <col min="6151" max="6151" width="8.875" style="867" customWidth="1"/>
    <col min="6152" max="6152" width="18.875" style="867" customWidth="1"/>
    <col min="6153" max="6153" width="12.625" style="867" customWidth="1"/>
    <col min="6154" max="6154" width="22.875" style="867" customWidth="1"/>
    <col min="6155" max="6404" width="9" style="867"/>
    <col min="6405" max="6405" width="20.125" style="867" customWidth="1"/>
    <col min="6406" max="6406" width="18.875" style="867" customWidth="1"/>
    <col min="6407" max="6407" width="8.875" style="867" customWidth="1"/>
    <col min="6408" max="6408" width="18.875" style="867" customWidth="1"/>
    <col min="6409" max="6409" width="12.625" style="867" customWidth="1"/>
    <col min="6410" max="6410" width="22.875" style="867" customWidth="1"/>
    <col min="6411" max="6660" width="9" style="867"/>
    <col min="6661" max="6661" width="20.125" style="867" customWidth="1"/>
    <col min="6662" max="6662" width="18.875" style="867" customWidth="1"/>
    <col min="6663" max="6663" width="8.875" style="867" customWidth="1"/>
    <col min="6664" max="6664" width="18.875" style="867" customWidth="1"/>
    <col min="6665" max="6665" width="12.625" style="867" customWidth="1"/>
    <col min="6666" max="6666" width="22.875" style="867" customWidth="1"/>
    <col min="6667" max="6916" width="9" style="867"/>
    <col min="6917" max="6917" width="20.125" style="867" customWidth="1"/>
    <col min="6918" max="6918" width="18.875" style="867" customWidth="1"/>
    <col min="6919" max="6919" width="8.875" style="867" customWidth="1"/>
    <col min="6920" max="6920" width="18.875" style="867" customWidth="1"/>
    <col min="6921" max="6921" width="12.625" style="867" customWidth="1"/>
    <col min="6922" max="6922" width="22.875" style="867" customWidth="1"/>
    <col min="6923" max="7172" width="9" style="867"/>
    <col min="7173" max="7173" width="20.125" style="867" customWidth="1"/>
    <col min="7174" max="7174" width="18.875" style="867" customWidth="1"/>
    <col min="7175" max="7175" width="8.875" style="867" customWidth="1"/>
    <col min="7176" max="7176" width="18.875" style="867" customWidth="1"/>
    <col min="7177" max="7177" width="12.625" style="867" customWidth="1"/>
    <col min="7178" max="7178" width="22.875" style="867" customWidth="1"/>
    <col min="7179" max="7428" width="9" style="867"/>
    <col min="7429" max="7429" width="20.125" style="867" customWidth="1"/>
    <col min="7430" max="7430" width="18.875" style="867" customWidth="1"/>
    <col min="7431" max="7431" width="8.875" style="867" customWidth="1"/>
    <col min="7432" max="7432" width="18.875" style="867" customWidth="1"/>
    <col min="7433" max="7433" width="12.625" style="867" customWidth="1"/>
    <col min="7434" max="7434" width="22.875" style="867" customWidth="1"/>
    <col min="7435" max="7684" width="9" style="867"/>
    <col min="7685" max="7685" width="20.125" style="867" customWidth="1"/>
    <col min="7686" max="7686" width="18.875" style="867" customWidth="1"/>
    <col min="7687" max="7687" width="8.875" style="867" customWidth="1"/>
    <col min="7688" max="7688" width="18.875" style="867" customWidth="1"/>
    <col min="7689" max="7689" width="12.625" style="867" customWidth="1"/>
    <col min="7690" max="7690" width="22.875" style="867" customWidth="1"/>
    <col min="7691" max="7940" width="9" style="867"/>
    <col min="7941" max="7941" width="20.125" style="867" customWidth="1"/>
    <col min="7942" max="7942" width="18.875" style="867" customWidth="1"/>
    <col min="7943" max="7943" width="8.875" style="867" customWidth="1"/>
    <col min="7944" max="7944" width="18.875" style="867" customWidth="1"/>
    <col min="7945" max="7945" width="12.625" style="867" customWidth="1"/>
    <col min="7946" max="7946" width="22.875" style="867" customWidth="1"/>
    <col min="7947" max="8196" width="9" style="867"/>
    <col min="8197" max="8197" width="20.125" style="867" customWidth="1"/>
    <col min="8198" max="8198" width="18.875" style="867" customWidth="1"/>
    <col min="8199" max="8199" width="8.875" style="867" customWidth="1"/>
    <col min="8200" max="8200" width="18.875" style="867" customWidth="1"/>
    <col min="8201" max="8201" width="12.625" style="867" customWidth="1"/>
    <col min="8202" max="8202" width="22.875" style="867" customWidth="1"/>
    <col min="8203" max="8452" width="9" style="867"/>
    <col min="8453" max="8453" width="20.125" style="867" customWidth="1"/>
    <col min="8454" max="8454" width="18.875" style="867" customWidth="1"/>
    <col min="8455" max="8455" width="8.875" style="867" customWidth="1"/>
    <col min="8456" max="8456" width="18.875" style="867" customWidth="1"/>
    <col min="8457" max="8457" width="12.625" style="867" customWidth="1"/>
    <col min="8458" max="8458" width="22.875" style="867" customWidth="1"/>
    <col min="8459" max="8708" width="9" style="867"/>
    <col min="8709" max="8709" width="20.125" style="867" customWidth="1"/>
    <col min="8710" max="8710" width="18.875" style="867" customWidth="1"/>
    <col min="8711" max="8711" width="8.875" style="867" customWidth="1"/>
    <col min="8712" max="8712" width="18.875" style="867" customWidth="1"/>
    <col min="8713" max="8713" width="12.625" style="867" customWidth="1"/>
    <col min="8714" max="8714" width="22.875" style="867" customWidth="1"/>
    <col min="8715" max="8964" width="9" style="867"/>
    <col min="8965" max="8965" width="20.125" style="867" customWidth="1"/>
    <col min="8966" max="8966" width="18.875" style="867" customWidth="1"/>
    <col min="8967" max="8967" width="8.875" style="867" customWidth="1"/>
    <col min="8968" max="8968" width="18.875" style="867" customWidth="1"/>
    <col min="8969" max="8969" width="12.625" style="867" customWidth="1"/>
    <col min="8970" max="8970" width="22.875" style="867" customWidth="1"/>
    <col min="8971" max="9220" width="9" style="867"/>
    <col min="9221" max="9221" width="20.125" style="867" customWidth="1"/>
    <col min="9222" max="9222" width="18.875" style="867" customWidth="1"/>
    <col min="9223" max="9223" width="8.875" style="867" customWidth="1"/>
    <col min="9224" max="9224" width="18.875" style="867" customWidth="1"/>
    <col min="9225" max="9225" width="12.625" style="867" customWidth="1"/>
    <col min="9226" max="9226" width="22.875" style="867" customWidth="1"/>
    <col min="9227" max="9476" width="9" style="867"/>
    <col min="9477" max="9477" width="20.125" style="867" customWidth="1"/>
    <col min="9478" max="9478" width="18.875" style="867" customWidth="1"/>
    <col min="9479" max="9479" width="8.875" style="867" customWidth="1"/>
    <col min="9480" max="9480" width="18.875" style="867" customWidth="1"/>
    <col min="9481" max="9481" width="12.625" style="867" customWidth="1"/>
    <col min="9482" max="9482" width="22.875" style="867" customWidth="1"/>
    <col min="9483" max="9732" width="9" style="867"/>
    <col min="9733" max="9733" width="20.125" style="867" customWidth="1"/>
    <col min="9734" max="9734" width="18.875" style="867" customWidth="1"/>
    <col min="9735" max="9735" width="8.875" style="867" customWidth="1"/>
    <col min="9736" max="9736" width="18.875" style="867" customWidth="1"/>
    <col min="9737" max="9737" width="12.625" style="867" customWidth="1"/>
    <col min="9738" max="9738" width="22.875" style="867" customWidth="1"/>
    <col min="9739" max="9988" width="9" style="867"/>
    <col min="9989" max="9989" width="20.125" style="867" customWidth="1"/>
    <col min="9990" max="9990" width="18.875" style="867" customWidth="1"/>
    <col min="9991" max="9991" width="8.875" style="867" customWidth="1"/>
    <col min="9992" max="9992" width="18.875" style="867" customWidth="1"/>
    <col min="9993" max="9993" width="12.625" style="867" customWidth="1"/>
    <col min="9994" max="9994" width="22.875" style="867" customWidth="1"/>
    <col min="9995" max="10244" width="9" style="867"/>
    <col min="10245" max="10245" width="20.125" style="867" customWidth="1"/>
    <col min="10246" max="10246" width="18.875" style="867" customWidth="1"/>
    <col min="10247" max="10247" width="8.875" style="867" customWidth="1"/>
    <col min="10248" max="10248" width="18.875" style="867" customWidth="1"/>
    <col min="10249" max="10249" width="12.625" style="867" customWidth="1"/>
    <col min="10250" max="10250" width="22.875" style="867" customWidth="1"/>
    <col min="10251" max="10500" width="9" style="867"/>
    <col min="10501" max="10501" width="20.125" style="867" customWidth="1"/>
    <col min="10502" max="10502" width="18.875" style="867" customWidth="1"/>
    <col min="10503" max="10503" width="8.875" style="867" customWidth="1"/>
    <col min="10504" max="10504" width="18.875" style="867" customWidth="1"/>
    <col min="10505" max="10505" width="12.625" style="867" customWidth="1"/>
    <col min="10506" max="10506" width="22.875" style="867" customWidth="1"/>
    <col min="10507" max="10756" width="9" style="867"/>
    <col min="10757" max="10757" width="20.125" style="867" customWidth="1"/>
    <col min="10758" max="10758" width="18.875" style="867" customWidth="1"/>
    <col min="10759" max="10759" width="8.875" style="867" customWidth="1"/>
    <col min="10760" max="10760" width="18.875" style="867" customWidth="1"/>
    <col min="10761" max="10761" width="12.625" style="867" customWidth="1"/>
    <col min="10762" max="10762" width="22.875" style="867" customWidth="1"/>
    <col min="10763" max="11012" width="9" style="867"/>
    <col min="11013" max="11013" width="20.125" style="867" customWidth="1"/>
    <col min="11014" max="11014" width="18.875" style="867" customWidth="1"/>
    <col min="11015" max="11015" width="8.875" style="867" customWidth="1"/>
    <col min="11016" max="11016" width="18.875" style="867" customWidth="1"/>
    <col min="11017" max="11017" width="12.625" style="867" customWidth="1"/>
    <col min="11018" max="11018" width="22.875" style="867" customWidth="1"/>
    <col min="11019" max="11268" width="9" style="867"/>
    <col min="11269" max="11269" width="20.125" style="867" customWidth="1"/>
    <col min="11270" max="11270" width="18.875" style="867" customWidth="1"/>
    <col min="11271" max="11271" width="8.875" style="867" customWidth="1"/>
    <col min="11272" max="11272" width="18.875" style="867" customWidth="1"/>
    <col min="11273" max="11273" width="12.625" style="867" customWidth="1"/>
    <col min="11274" max="11274" width="22.875" style="867" customWidth="1"/>
    <col min="11275" max="11524" width="9" style="867"/>
    <col min="11525" max="11525" width="20.125" style="867" customWidth="1"/>
    <col min="11526" max="11526" width="18.875" style="867" customWidth="1"/>
    <col min="11527" max="11527" width="8.875" style="867" customWidth="1"/>
    <col min="11528" max="11528" width="18.875" style="867" customWidth="1"/>
    <col min="11529" max="11529" width="12.625" style="867" customWidth="1"/>
    <col min="11530" max="11530" width="22.875" style="867" customWidth="1"/>
    <col min="11531" max="11780" width="9" style="867"/>
    <col min="11781" max="11781" width="20.125" style="867" customWidth="1"/>
    <col min="11782" max="11782" width="18.875" style="867" customWidth="1"/>
    <col min="11783" max="11783" width="8.875" style="867" customWidth="1"/>
    <col min="11784" max="11784" width="18.875" style="867" customWidth="1"/>
    <col min="11785" max="11785" width="12.625" style="867" customWidth="1"/>
    <col min="11786" max="11786" width="22.875" style="867" customWidth="1"/>
    <col min="11787" max="12036" width="9" style="867"/>
    <col min="12037" max="12037" width="20.125" style="867" customWidth="1"/>
    <col min="12038" max="12038" width="18.875" style="867" customWidth="1"/>
    <col min="12039" max="12039" width="8.875" style="867" customWidth="1"/>
    <col min="12040" max="12040" width="18.875" style="867" customWidth="1"/>
    <col min="12041" max="12041" width="12.625" style="867" customWidth="1"/>
    <col min="12042" max="12042" width="22.875" style="867" customWidth="1"/>
    <col min="12043" max="12292" width="9" style="867"/>
    <col min="12293" max="12293" width="20.125" style="867" customWidth="1"/>
    <col min="12294" max="12294" width="18.875" style="867" customWidth="1"/>
    <col min="12295" max="12295" width="8.875" style="867" customWidth="1"/>
    <col min="12296" max="12296" width="18.875" style="867" customWidth="1"/>
    <col min="12297" max="12297" width="12.625" style="867" customWidth="1"/>
    <col min="12298" max="12298" width="22.875" style="867" customWidth="1"/>
    <col min="12299" max="12548" width="9" style="867"/>
    <col min="12549" max="12549" width="20.125" style="867" customWidth="1"/>
    <col min="12550" max="12550" width="18.875" style="867" customWidth="1"/>
    <col min="12551" max="12551" width="8.875" style="867" customWidth="1"/>
    <col min="12552" max="12552" width="18.875" style="867" customWidth="1"/>
    <col min="12553" max="12553" width="12.625" style="867" customWidth="1"/>
    <col min="12554" max="12554" width="22.875" style="867" customWidth="1"/>
    <col min="12555" max="12804" width="9" style="867"/>
    <col min="12805" max="12805" width="20.125" style="867" customWidth="1"/>
    <col min="12806" max="12806" width="18.875" style="867" customWidth="1"/>
    <col min="12807" max="12807" width="8.875" style="867" customWidth="1"/>
    <col min="12808" max="12808" width="18.875" style="867" customWidth="1"/>
    <col min="12809" max="12809" width="12.625" style="867" customWidth="1"/>
    <col min="12810" max="12810" width="22.875" style="867" customWidth="1"/>
    <col min="12811" max="13060" width="9" style="867"/>
    <col min="13061" max="13061" width="20.125" style="867" customWidth="1"/>
    <col min="13062" max="13062" width="18.875" style="867" customWidth="1"/>
    <col min="13063" max="13063" width="8.875" style="867" customWidth="1"/>
    <col min="13064" max="13064" width="18.875" style="867" customWidth="1"/>
    <col min="13065" max="13065" width="12.625" style="867" customWidth="1"/>
    <col min="13066" max="13066" width="22.875" style="867" customWidth="1"/>
    <col min="13067" max="13316" width="9" style="867"/>
    <col min="13317" max="13317" width="20.125" style="867" customWidth="1"/>
    <col min="13318" max="13318" width="18.875" style="867" customWidth="1"/>
    <col min="13319" max="13319" width="8.875" style="867" customWidth="1"/>
    <col min="13320" max="13320" width="18.875" style="867" customWidth="1"/>
    <col min="13321" max="13321" width="12.625" style="867" customWidth="1"/>
    <col min="13322" max="13322" width="22.875" style="867" customWidth="1"/>
    <col min="13323" max="13572" width="9" style="867"/>
    <col min="13573" max="13573" width="20.125" style="867" customWidth="1"/>
    <col min="13574" max="13574" width="18.875" style="867" customWidth="1"/>
    <col min="13575" max="13575" width="8.875" style="867" customWidth="1"/>
    <col min="13576" max="13576" width="18.875" style="867" customWidth="1"/>
    <col min="13577" max="13577" width="12.625" style="867" customWidth="1"/>
    <col min="13578" max="13578" width="22.875" style="867" customWidth="1"/>
    <col min="13579" max="13828" width="9" style="867"/>
    <col min="13829" max="13829" width="20.125" style="867" customWidth="1"/>
    <col min="13830" max="13830" width="18.875" style="867" customWidth="1"/>
    <col min="13831" max="13831" width="8.875" style="867" customWidth="1"/>
    <col min="13832" max="13832" width="18.875" style="867" customWidth="1"/>
    <col min="13833" max="13833" width="12.625" style="867" customWidth="1"/>
    <col min="13834" max="13834" width="22.875" style="867" customWidth="1"/>
    <col min="13835" max="14084" width="9" style="867"/>
    <col min="14085" max="14085" width="20.125" style="867" customWidth="1"/>
    <col min="14086" max="14086" width="18.875" style="867" customWidth="1"/>
    <col min="14087" max="14087" width="8.875" style="867" customWidth="1"/>
    <col min="14088" max="14088" width="18.875" style="867" customWidth="1"/>
    <col min="14089" max="14089" width="12.625" style="867" customWidth="1"/>
    <col min="14090" max="14090" width="22.875" style="867" customWidth="1"/>
    <col min="14091" max="14340" width="9" style="867"/>
    <col min="14341" max="14341" width="20.125" style="867" customWidth="1"/>
    <col min="14342" max="14342" width="18.875" style="867" customWidth="1"/>
    <col min="14343" max="14343" width="8.875" style="867" customWidth="1"/>
    <col min="14344" max="14344" width="18.875" style="867" customWidth="1"/>
    <col min="14345" max="14345" width="12.625" style="867" customWidth="1"/>
    <col min="14346" max="14346" width="22.875" style="867" customWidth="1"/>
    <col min="14347" max="14596" width="9" style="867"/>
    <col min="14597" max="14597" width="20.125" style="867" customWidth="1"/>
    <col min="14598" max="14598" width="18.875" style="867" customWidth="1"/>
    <col min="14599" max="14599" width="8.875" style="867" customWidth="1"/>
    <col min="14600" max="14600" width="18.875" style="867" customWidth="1"/>
    <col min="14601" max="14601" width="12.625" style="867" customWidth="1"/>
    <col min="14602" max="14602" width="22.875" style="867" customWidth="1"/>
    <col min="14603" max="14852" width="9" style="867"/>
    <col min="14853" max="14853" width="20.125" style="867" customWidth="1"/>
    <col min="14854" max="14854" width="18.875" style="867" customWidth="1"/>
    <col min="14855" max="14855" width="8.875" style="867" customWidth="1"/>
    <col min="14856" max="14856" width="18.875" style="867" customWidth="1"/>
    <col min="14857" max="14857" width="12.625" style="867" customWidth="1"/>
    <col min="14858" max="14858" width="22.875" style="867" customWidth="1"/>
    <col min="14859" max="15108" width="9" style="867"/>
    <col min="15109" max="15109" width="20.125" style="867" customWidth="1"/>
    <col min="15110" max="15110" width="18.875" style="867" customWidth="1"/>
    <col min="15111" max="15111" width="8.875" style="867" customWidth="1"/>
    <col min="15112" max="15112" width="18.875" style="867" customWidth="1"/>
    <col min="15113" max="15113" width="12.625" style="867" customWidth="1"/>
    <col min="15114" max="15114" width="22.875" style="867" customWidth="1"/>
    <col min="15115" max="15364" width="9" style="867"/>
    <col min="15365" max="15365" width="20.125" style="867" customWidth="1"/>
    <col min="15366" max="15366" width="18.875" style="867" customWidth="1"/>
    <col min="15367" max="15367" width="8.875" style="867" customWidth="1"/>
    <col min="15368" max="15368" width="18.875" style="867" customWidth="1"/>
    <col min="15369" max="15369" width="12.625" style="867" customWidth="1"/>
    <col min="15370" max="15370" width="22.875" style="867" customWidth="1"/>
    <col min="15371" max="15620" width="9" style="867"/>
    <col min="15621" max="15621" width="20.125" style="867" customWidth="1"/>
    <col min="15622" max="15622" width="18.875" style="867" customWidth="1"/>
    <col min="15623" max="15623" width="8.875" style="867" customWidth="1"/>
    <col min="15624" max="15624" width="18.875" style="867" customWidth="1"/>
    <col min="15625" max="15625" width="12.625" style="867" customWidth="1"/>
    <col min="15626" max="15626" width="22.875" style="867" customWidth="1"/>
    <col min="15627" max="15876" width="9" style="867"/>
    <col min="15877" max="15877" width="20.125" style="867" customWidth="1"/>
    <col min="15878" max="15878" width="18.875" style="867" customWidth="1"/>
    <col min="15879" max="15879" width="8.875" style="867" customWidth="1"/>
    <col min="15880" max="15880" width="18.875" style="867" customWidth="1"/>
    <col min="15881" max="15881" width="12.625" style="867" customWidth="1"/>
    <col min="15882" max="15882" width="22.875" style="867" customWidth="1"/>
    <col min="15883" max="16132" width="9" style="867"/>
    <col min="16133" max="16133" width="20.125" style="867" customWidth="1"/>
    <col min="16134" max="16134" width="18.875" style="867" customWidth="1"/>
    <col min="16135" max="16135" width="8.875" style="867" customWidth="1"/>
    <col min="16136" max="16136" width="18.875" style="867" customWidth="1"/>
    <col min="16137" max="16137" width="12.625" style="867" customWidth="1"/>
    <col min="16138" max="16138" width="22.875" style="867" customWidth="1"/>
    <col min="16139" max="16384" width="9" style="867"/>
  </cols>
  <sheetData>
    <row r="1" spans="1:25" ht="18.75" customHeight="1">
      <c r="I1" s="3866"/>
      <c r="J1" s="3866"/>
    </row>
    <row r="2" spans="1:25" ht="18.75" customHeight="1">
      <c r="I2" s="3867" t="s">
        <v>1395</v>
      </c>
      <c r="J2" s="3867"/>
    </row>
    <row r="3" spans="1:25" s="710" customFormat="1" ht="23.25" customHeight="1">
      <c r="A3" s="709"/>
      <c r="B3" s="710" t="s">
        <v>1421</v>
      </c>
      <c r="R3" s="3868"/>
      <c r="S3" s="3868"/>
      <c r="T3" s="3868"/>
      <c r="U3" s="3868"/>
      <c r="V3" s="3868"/>
      <c r="W3" s="3868"/>
      <c r="X3" s="3868"/>
      <c r="Y3" s="3868"/>
    </row>
    <row r="4" spans="1:25" ht="32.25" customHeight="1">
      <c r="B4" s="3869" t="s">
        <v>1396</v>
      </c>
      <c r="C4" s="3869"/>
      <c r="D4" s="3869"/>
      <c r="E4" s="3869"/>
      <c r="F4" s="3869"/>
      <c r="G4" s="3869"/>
      <c r="H4" s="3869"/>
      <c r="I4" s="3869"/>
      <c r="J4" s="3869"/>
    </row>
    <row r="5" spans="1:25" ht="15" customHeight="1" thickBot="1"/>
    <row r="6" spans="1:25" ht="36.75" customHeight="1">
      <c r="A6" s="868"/>
      <c r="B6" s="869" t="s">
        <v>352</v>
      </c>
      <c r="C6" s="3870"/>
      <c r="D6" s="3871"/>
      <c r="E6" s="3871"/>
      <c r="F6" s="3871"/>
      <c r="G6" s="3871"/>
      <c r="H6" s="3871"/>
      <c r="I6" s="3871"/>
      <c r="J6" s="3872"/>
    </row>
    <row r="7" spans="1:25" ht="36.75" customHeight="1" thickBot="1">
      <c r="A7" s="868"/>
      <c r="B7" s="870" t="s">
        <v>353</v>
      </c>
      <c r="C7" s="3863" t="s">
        <v>307</v>
      </c>
      <c r="D7" s="3864"/>
      <c r="E7" s="3864"/>
      <c r="F7" s="3864"/>
      <c r="G7" s="3864"/>
      <c r="H7" s="3864"/>
      <c r="I7" s="3864"/>
      <c r="J7" s="3865"/>
    </row>
    <row r="8" spans="1:25" ht="16.5" customHeight="1">
      <c r="A8" s="868"/>
      <c r="B8" s="868"/>
      <c r="C8" s="868"/>
      <c r="D8" s="868"/>
      <c r="E8" s="868"/>
      <c r="F8" s="868"/>
      <c r="G8" s="868"/>
      <c r="H8" s="868"/>
      <c r="I8" s="868"/>
      <c r="J8" s="868"/>
    </row>
    <row r="9" spans="1:25" ht="16.5" customHeight="1" thickBot="1">
      <c r="A9" s="868"/>
      <c r="B9" s="868" t="s">
        <v>1397</v>
      </c>
      <c r="C9" s="868"/>
      <c r="D9" s="868"/>
      <c r="E9" s="868"/>
      <c r="F9" s="868"/>
      <c r="G9" s="868"/>
      <c r="H9" s="868"/>
      <c r="I9" s="868"/>
      <c r="J9" s="868"/>
    </row>
    <row r="10" spans="1:25" ht="80.25" customHeight="1">
      <c r="A10" s="868"/>
      <c r="B10" s="3834" t="s">
        <v>1398</v>
      </c>
      <c r="C10" s="3835"/>
      <c r="D10" s="3835"/>
      <c r="E10" s="3835"/>
      <c r="F10" s="3835"/>
      <c r="G10" s="3835"/>
      <c r="H10" s="3835"/>
      <c r="I10" s="3835"/>
      <c r="J10" s="3836"/>
    </row>
    <row r="11" spans="1:25" ht="21" customHeight="1">
      <c r="A11" s="868"/>
      <c r="B11" s="3837" t="s">
        <v>1399</v>
      </c>
      <c r="C11" s="3840" t="s">
        <v>1400</v>
      </c>
      <c r="D11" s="3841"/>
      <c r="E11" s="3842"/>
      <c r="F11" s="3849" t="s">
        <v>1401</v>
      </c>
      <c r="G11" s="3851" t="s">
        <v>1402</v>
      </c>
      <c r="H11" s="3852"/>
      <c r="I11" s="3852"/>
      <c r="J11" s="3853"/>
    </row>
    <row r="12" spans="1:25" ht="36.75" customHeight="1">
      <c r="A12" s="868"/>
      <c r="B12" s="3838"/>
      <c r="C12" s="3843"/>
      <c r="D12" s="3844"/>
      <c r="E12" s="3845"/>
      <c r="F12" s="3850"/>
      <c r="G12" s="3854"/>
      <c r="H12" s="3855"/>
      <c r="I12" s="3855"/>
      <c r="J12" s="3856"/>
    </row>
    <row r="13" spans="1:25" ht="36.75" customHeight="1">
      <c r="A13" s="868"/>
      <c r="B13" s="3838"/>
      <c r="C13" s="3843"/>
      <c r="D13" s="3844"/>
      <c r="E13" s="3845"/>
      <c r="F13" s="3850"/>
      <c r="G13" s="3857" t="s">
        <v>1403</v>
      </c>
      <c r="H13" s="3857"/>
      <c r="I13" s="2243" t="s">
        <v>1566</v>
      </c>
      <c r="J13" s="3858"/>
    </row>
    <row r="14" spans="1:25" ht="36.75" customHeight="1">
      <c r="A14" s="868"/>
      <c r="B14" s="3838"/>
      <c r="C14" s="3843"/>
      <c r="D14" s="3844"/>
      <c r="E14" s="3845"/>
      <c r="F14" s="3850"/>
      <c r="G14" s="3859" t="s">
        <v>1404</v>
      </c>
      <c r="H14" s="3859"/>
      <c r="I14" s="3819" t="s">
        <v>1567</v>
      </c>
      <c r="J14" s="3820"/>
    </row>
    <row r="15" spans="1:25" ht="21" customHeight="1">
      <c r="A15" s="868"/>
      <c r="B15" s="3838"/>
      <c r="C15" s="3843"/>
      <c r="D15" s="3844"/>
      <c r="E15" s="3845"/>
      <c r="F15" s="3849" t="s">
        <v>1405</v>
      </c>
      <c r="G15" s="3861" t="s">
        <v>1402</v>
      </c>
      <c r="H15" s="2233"/>
      <c r="I15" s="2233"/>
      <c r="J15" s="3862"/>
    </row>
    <row r="16" spans="1:25" ht="36.75" customHeight="1">
      <c r="A16" s="868"/>
      <c r="B16" s="3838"/>
      <c r="C16" s="3843"/>
      <c r="D16" s="3844"/>
      <c r="E16" s="3845"/>
      <c r="F16" s="3850"/>
      <c r="G16" s="3854"/>
      <c r="H16" s="3855"/>
      <c r="I16" s="3855"/>
      <c r="J16" s="3856"/>
    </row>
    <row r="17" spans="1:10" ht="36.75" customHeight="1">
      <c r="A17" s="868"/>
      <c r="B17" s="3838"/>
      <c r="C17" s="3843"/>
      <c r="D17" s="3844"/>
      <c r="E17" s="3845"/>
      <c r="F17" s="3850"/>
      <c r="G17" s="3857" t="s">
        <v>1403</v>
      </c>
      <c r="H17" s="3857"/>
      <c r="I17" s="2243" t="s">
        <v>1566</v>
      </c>
      <c r="J17" s="3858"/>
    </row>
    <row r="18" spans="1:10" ht="36.75" customHeight="1">
      <c r="A18" s="868"/>
      <c r="B18" s="3839"/>
      <c r="C18" s="3846"/>
      <c r="D18" s="3847"/>
      <c r="E18" s="3848"/>
      <c r="F18" s="3860"/>
      <c r="G18" s="3859" t="s">
        <v>1404</v>
      </c>
      <c r="H18" s="3859"/>
      <c r="I18" s="3819" t="s">
        <v>1567</v>
      </c>
      <c r="J18" s="3820"/>
    </row>
    <row r="19" spans="1:10" ht="29.25" customHeight="1">
      <c r="A19" s="868"/>
      <c r="B19" s="3821" t="s">
        <v>1406</v>
      </c>
      <c r="C19" s="3823" t="s">
        <v>1407</v>
      </c>
      <c r="D19" s="3824"/>
      <c r="E19" s="3825"/>
      <c r="F19" s="3829" t="s">
        <v>1408</v>
      </c>
      <c r="G19" s="3824"/>
      <c r="H19" s="3824"/>
      <c r="I19" s="3830" t="s">
        <v>1568</v>
      </c>
      <c r="J19" s="3831"/>
    </row>
    <row r="20" spans="1:10" ht="30.75" customHeight="1" thickBot="1">
      <c r="A20" s="868"/>
      <c r="B20" s="3822"/>
      <c r="C20" s="3826"/>
      <c r="D20" s="3827"/>
      <c r="E20" s="3828"/>
      <c r="F20" s="3827"/>
      <c r="G20" s="3827"/>
      <c r="H20" s="3827"/>
      <c r="I20" s="3832"/>
      <c r="J20" s="3833"/>
    </row>
    <row r="21" spans="1:10" ht="30.75" customHeight="1" thickBot="1">
      <c r="A21" s="868"/>
      <c r="B21" s="871" t="s">
        <v>1409</v>
      </c>
      <c r="C21" s="868"/>
      <c r="D21" s="868"/>
      <c r="E21" s="872" t="str" cm="1">
        <f t="array" ref="E21">IF(AND(2&gt;=I23:I25,8&lt;=I23:I25),"規定されている定員を超過しています。","")</f>
        <v/>
      </c>
      <c r="F21" s="872"/>
      <c r="G21" s="872"/>
      <c r="H21" s="872"/>
      <c r="I21" s="868"/>
      <c r="J21" s="868"/>
    </row>
    <row r="22" spans="1:10" ht="46.5" customHeight="1" thickBot="1">
      <c r="A22" s="868"/>
      <c r="B22" s="3805"/>
      <c r="C22" s="3806"/>
      <c r="D22" s="3807" t="s">
        <v>1410</v>
      </c>
      <c r="E22" s="3808"/>
      <c r="F22" s="3808"/>
      <c r="G22" s="3808"/>
      <c r="H22" s="3809"/>
      <c r="I22" s="873" t="s">
        <v>1411</v>
      </c>
      <c r="J22" s="874" t="s">
        <v>1412</v>
      </c>
    </row>
    <row r="23" spans="1:10" ht="29.25" customHeight="1">
      <c r="A23" s="868"/>
      <c r="B23" s="3795" t="s">
        <v>1413</v>
      </c>
      <c r="C23" s="875" t="s">
        <v>1414</v>
      </c>
      <c r="D23" s="3810"/>
      <c r="E23" s="3811"/>
      <c r="F23" s="3811"/>
      <c r="G23" s="3811"/>
      <c r="H23" s="3812"/>
      <c r="I23" s="876"/>
      <c r="J23" s="877"/>
    </row>
    <row r="24" spans="1:10" ht="29.25" customHeight="1">
      <c r="A24" s="868"/>
      <c r="B24" s="3796"/>
      <c r="C24" s="878" t="s">
        <v>1415</v>
      </c>
      <c r="D24" s="3813"/>
      <c r="E24" s="3814"/>
      <c r="F24" s="3814"/>
      <c r="G24" s="3814"/>
      <c r="H24" s="3815"/>
      <c r="I24" s="879"/>
      <c r="J24" s="880"/>
    </row>
    <row r="25" spans="1:10" ht="29.25" customHeight="1" thickBot="1">
      <c r="A25" s="868"/>
      <c r="B25" s="3796"/>
      <c r="C25" s="881" t="s">
        <v>1416</v>
      </c>
      <c r="D25" s="3816"/>
      <c r="E25" s="3817"/>
      <c r="F25" s="3817"/>
      <c r="G25" s="3817"/>
      <c r="H25" s="3818"/>
      <c r="I25" s="882"/>
      <c r="J25" s="883"/>
    </row>
    <row r="26" spans="1:10" ht="29.25" customHeight="1" thickBot="1">
      <c r="A26" s="868"/>
      <c r="B26" s="3797"/>
      <c r="C26" s="3804" t="s">
        <v>1036</v>
      </c>
      <c r="D26" s="3804"/>
      <c r="E26" s="3804"/>
      <c r="F26" s="3804"/>
      <c r="G26" s="3804"/>
      <c r="H26" s="3804"/>
      <c r="I26" s="884">
        <f>SUM(I23:I25)</f>
        <v>0</v>
      </c>
      <c r="J26" s="885">
        <f>SUM(J23:J25)</f>
        <v>0</v>
      </c>
    </row>
    <row r="27" spans="1:10" ht="29.25" customHeight="1" thickBot="1">
      <c r="A27" s="868"/>
      <c r="B27" s="886"/>
      <c r="C27" s="886"/>
      <c r="D27" s="887"/>
      <c r="E27" s="887"/>
      <c r="F27" s="887"/>
      <c r="G27" s="887"/>
      <c r="H27" s="887"/>
      <c r="I27" s="888" t="str">
        <f>(IF(OR(I26&lt;=1,I26&gt;=8),"↑住居の定員が規定の定員数を満たしていません。",""))</f>
        <v>↑住居の定員が規定の定員数を満たしていません。</v>
      </c>
      <c r="J27" s="889"/>
    </row>
    <row r="28" spans="1:10" ht="29.25" customHeight="1">
      <c r="A28" s="868"/>
      <c r="B28" s="3795" t="s">
        <v>1417</v>
      </c>
      <c r="C28" s="890" t="s">
        <v>1414</v>
      </c>
      <c r="D28" s="3810"/>
      <c r="E28" s="3811"/>
      <c r="F28" s="3811"/>
      <c r="G28" s="3811"/>
      <c r="H28" s="3812"/>
      <c r="I28" s="876"/>
      <c r="J28" s="877"/>
    </row>
    <row r="29" spans="1:10" ht="29.25" customHeight="1">
      <c r="A29" s="868"/>
      <c r="B29" s="3796"/>
      <c r="C29" s="891" t="s">
        <v>1415</v>
      </c>
      <c r="D29" s="3813"/>
      <c r="E29" s="3814"/>
      <c r="F29" s="3814"/>
      <c r="G29" s="3814"/>
      <c r="H29" s="3815"/>
      <c r="I29" s="879"/>
      <c r="J29" s="880"/>
    </row>
    <row r="30" spans="1:10" ht="29.25" customHeight="1" thickBot="1">
      <c r="A30" s="868"/>
      <c r="B30" s="3796"/>
      <c r="C30" s="892" t="s">
        <v>1416</v>
      </c>
      <c r="D30" s="3816"/>
      <c r="E30" s="3817"/>
      <c r="F30" s="3817"/>
      <c r="G30" s="3817"/>
      <c r="H30" s="3818"/>
      <c r="I30" s="882"/>
      <c r="J30" s="883"/>
    </row>
    <row r="31" spans="1:10" ht="29.25" customHeight="1" thickBot="1">
      <c r="A31" s="868"/>
      <c r="B31" s="3797"/>
      <c r="C31" s="3804" t="s">
        <v>1036</v>
      </c>
      <c r="D31" s="3804"/>
      <c r="E31" s="3804"/>
      <c r="F31" s="3804"/>
      <c r="G31" s="3804"/>
      <c r="H31" s="3804"/>
      <c r="I31" s="884">
        <f>SUM(I28:I30)</f>
        <v>0</v>
      </c>
      <c r="J31" s="885">
        <f>SUM(J28:J30)</f>
        <v>0</v>
      </c>
    </row>
    <row r="32" spans="1:10" ht="29.25" customHeight="1" thickBot="1">
      <c r="A32" s="868"/>
      <c r="B32" s="886"/>
      <c r="C32" s="886"/>
      <c r="D32" s="887"/>
      <c r="E32" s="887"/>
      <c r="F32" s="887"/>
      <c r="G32" s="887"/>
      <c r="H32" s="887"/>
      <c r="I32" s="888" t="str">
        <f>(IF(OR(I31&lt;=1,I31&gt;=8),"↑住居の定員が規定の定員数を満たしていません。",""))</f>
        <v>↑住居の定員が規定の定員数を満たしていません。</v>
      </c>
      <c r="J32" s="889"/>
    </row>
    <row r="33" spans="1:10" ht="29.25" customHeight="1">
      <c r="A33" s="868"/>
      <c r="B33" s="3795" t="s">
        <v>1418</v>
      </c>
      <c r="C33" s="890" t="s">
        <v>1414</v>
      </c>
      <c r="D33" s="3798"/>
      <c r="E33" s="3799"/>
      <c r="F33" s="3799"/>
      <c r="G33" s="3799"/>
      <c r="H33" s="3799"/>
      <c r="I33" s="876"/>
      <c r="J33" s="877"/>
    </row>
    <row r="34" spans="1:10" ht="29.25" customHeight="1">
      <c r="A34" s="868"/>
      <c r="B34" s="3796"/>
      <c r="C34" s="891" t="s">
        <v>1415</v>
      </c>
      <c r="D34" s="3800"/>
      <c r="E34" s="3801"/>
      <c r="F34" s="3801"/>
      <c r="G34" s="3801"/>
      <c r="H34" s="3801"/>
      <c r="I34" s="879"/>
      <c r="J34" s="880"/>
    </row>
    <row r="35" spans="1:10" ht="29.25" customHeight="1" thickBot="1">
      <c r="A35" s="868"/>
      <c r="B35" s="3796"/>
      <c r="C35" s="892" t="s">
        <v>1416</v>
      </c>
      <c r="D35" s="3802"/>
      <c r="E35" s="3803"/>
      <c r="F35" s="3803"/>
      <c r="G35" s="3803"/>
      <c r="H35" s="3803"/>
      <c r="I35" s="882"/>
      <c r="J35" s="883"/>
    </row>
    <row r="36" spans="1:10" ht="29.25" customHeight="1" thickBot="1">
      <c r="A36" s="868"/>
      <c r="B36" s="3797"/>
      <c r="C36" s="3804" t="s">
        <v>1036</v>
      </c>
      <c r="D36" s="3804"/>
      <c r="E36" s="3804"/>
      <c r="F36" s="3804"/>
      <c r="G36" s="3804"/>
      <c r="H36" s="3804"/>
      <c r="I36" s="884">
        <f>SUM(I33:I35)</f>
        <v>0</v>
      </c>
      <c r="J36" s="885">
        <f>SUM(J33:J35)</f>
        <v>0</v>
      </c>
    </row>
    <row r="37" spans="1:10" ht="29.25" customHeight="1" thickBot="1">
      <c r="A37" s="868"/>
      <c r="B37" s="886"/>
      <c r="C37" s="886"/>
      <c r="D37" s="887"/>
      <c r="E37" s="887"/>
      <c r="F37" s="887"/>
      <c r="G37" s="887"/>
      <c r="H37" s="887"/>
      <c r="I37" s="888" t="str">
        <f>(IF(OR(I36&lt;=1,I36&gt;=8),"↑住居の定員が規定の定員数を満たしていません。",""))</f>
        <v>↑住居の定員が規定の定員数を満たしていません。</v>
      </c>
      <c r="J37" s="889"/>
    </row>
    <row r="38" spans="1:10" ht="29.25" customHeight="1">
      <c r="A38" s="868"/>
      <c r="B38" s="3795" t="s">
        <v>1419</v>
      </c>
      <c r="C38" s="890" t="s">
        <v>1414</v>
      </c>
      <c r="D38" s="3798"/>
      <c r="E38" s="3799"/>
      <c r="F38" s="3799"/>
      <c r="G38" s="3799"/>
      <c r="H38" s="3799"/>
      <c r="I38" s="876"/>
      <c r="J38" s="877"/>
    </row>
    <row r="39" spans="1:10" ht="29.25" customHeight="1">
      <c r="A39" s="868"/>
      <c r="B39" s="3796"/>
      <c r="C39" s="891" t="s">
        <v>1415</v>
      </c>
      <c r="D39" s="3800"/>
      <c r="E39" s="3801"/>
      <c r="F39" s="3801"/>
      <c r="G39" s="3801"/>
      <c r="H39" s="3801"/>
      <c r="I39" s="879"/>
      <c r="J39" s="880"/>
    </row>
    <row r="40" spans="1:10" ht="29.25" customHeight="1" thickBot="1">
      <c r="A40" s="868"/>
      <c r="B40" s="3796"/>
      <c r="C40" s="892" t="s">
        <v>1416</v>
      </c>
      <c r="D40" s="3802"/>
      <c r="E40" s="3803"/>
      <c r="F40" s="3803"/>
      <c r="G40" s="3803"/>
      <c r="H40" s="3803"/>
      <c r="I40" s="882"/>
      <c r="J40" s="883"/>
    </row>
    <row r="41" spans="1:10" ht="29.25" customHeight="1" thickBot="1">
      <c r="A41" s="868"/>
      <c r="B41" s="3797"/>
      <c r="C41" s="3804" t="s">
        <v>1036</v>
      </c>
      <c r="D41" s="3804"/>
      <c r="E41" s="3804"/>
      <c r="F41" s="3804"/>
      <c r="G41" s="3804"/>
      <c r="H41" s="3804"/>
      <c r="I41" s="884">
        <f>SUM(I38:I40)</f>
        <v>0</v>
      </c>
      <c r="J41" s="885">
        <f>SUM(J38:J40)</f>
        <v>0</v>
      </c>
    </row>
    <row r="42" spans="1:10" ht="29.25" customHeight="1">
      <c r="B42" s="868"/>
      <c r="C42" s="868"/>
      <c r="D42" s="868"/>
      <c r="E42" s="868"/>
      <c r="F42" s="868"/>
      <c r="G42" s="868"/>
      <c r="H42" s="868"/>
      <c r="I42" s="888" t="str">
        <f>(IF(OR(I41&lt;=1,I41&gt;=8),"↑住居の定員が規定の定員数を満たしていません。",""))</f>
        <v>↑住居の定員が規定の定員数を満たしていません。</v>
      </c>
      <c r="J42" s="868"/>
    </row>
    <row r="43" spans="1:10" ht="14.25">
      <c r="B43" s="868" t="s">
        <v>1420</v>
      </c>
      <c r="C43" s="868"/>
      <c r="D43" s="868"/>
      <c r="E43" s="868"/>
      <c r="F43" s="868"/>
      <c r="G43" s="868"/>
      <c r="H43" s="868"/>
      <c r="I43" s="868"/>
      <c r="J43" s="868"/>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1"/>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4</xdr:col>
                    <xdr:colOff>581025</xdr:colOff>
                    <xdr:row>6</xdr:row>
                    <xdr:rowOff>57150</xdr:rowOff>
                  </from>
                  <to>
                    <xdr:col>4</xdr:col>
                    <xdr:colOff>904875</xdr:colOff>
                    <xdr:row>6</xdr:row>
                    <xdr:rowOff>400050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4</xdr:col>
                    <xdr:colOff>1562100</xdr:colOff>
                    <xdr:row>6</xdr:row>
                    <xdr:rowOff>57150</xdr:rowOff>
                  </from>
                  <to>
                    <xdr:col>4</xdr:col>
                    <xdr:colOff>1885950</xdr:colOff>
                    <xdr:row>6</xdr:row>
                    <xdr:rowOff>400050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6</xdr:col>
                    <xdr:colOff>19050</xdr:colOff>
                    <xdr:row>6</xdr:row>
                    <xdr:rowOff>57150</xdr:rowOff>
                  </from>
                  <to>
                    <xdr:col>6</xdr:col>
                    <xdr:colOff>352425</xdr:colOff>
                    <xdr:row>6</xdr:row>
                    <xdr:rowOff>400050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8</xdr:col>
                    <xdr:colOff>1219200</xdr:colOff>
                    <xdr:row>12</xdr:row>
                    <xdr:rowOff>57150</xdr:rowOff>
                  </from>
                  <to>
                    <xdr:col>9</xdr:col>
                    <xdr:colOff>314325</xdr:colOff>
                    <xdr:row>12</xdr:row>
                    <xdr:rowOff>400050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8</xdr:col>
                    <xdr:colOff>552450</xdr:colOff>
                    <xdr:row>12</xdr:row>
                    <xdr:rowOff>66675</xdr:rowOff>
                  </from>
                  <to>
                    <xdr:col>8</xdr:col>
                    <xdr:colOff>876300</xdr:colOff>
                    <xdr:row>12</xdr:row>
                    <xdr:rowOff>409575</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7</xdr:col>
                    <xdr:colOff>1247775</xdr:colOff>
                    <xdr:row>13</xdr:row>
                    <xdr:rowOff>133350</xdr:rowOff>
                  </from>
                  <to>
                    <xdr:col>8</xdr:col>
                    <xdr:colOff>323850</xdr:colOff>
                    <xdr:row>14</xdr:row>
                    <xdr:rowOff>9525</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8</xdr:col>
                    <xdr:colOff>0</xdr:colOff>
                    <xdr:row>12</xdr:row>
                    <xdr:rowOff>428625</xdr:rowOff>
                  </from>
                  <to>
                    <xdr:col>8</xdr:col>
                    <xdr:colOff>323850</xdr:colOff>
                    <xdr:row>13</xdr:row>
                    <xdr:rowOff>304800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8</xdr:col>
                    <xdr:colOff>1190625</xdr:colOff>
                    <xdr:row>16</xdr:row>
                    <xdr:rowOff>57150</xdr:rowOff>
                  </from>
                  <to>
                    <xdr:col>9</xdr:col>
                    <xdr:colOff>285750</xdr:colOff>
                    <xdr:row>16</xdr:row>
                    <xdr:rowOff>400050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8</xdr:col>
                    <xdr:colOff>533400</xdr:colOff>
                    <xdr:row>16</xdr:row>
                    <xdr:rowOff>57150</xdr:rowOff>
                  </from>
                  <to>
                    <xdr:col>8</xdr:col>
                    <xdr:colOff>857250</xdr:colOff>
                    <xdr:row>16</xdr:row>
                    <xdr:rowOff>400050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8</xdr:col>
                    <xdr:colOff>19050</xdr:colOff>
                    <xdr:row>16</xdr:row>
                    <xdr:rowOff>428625</xdr:rowOff>
                  </from>
                  <to>
                    <xdr:col>8</xdr:col>
                    <xdr:colOff>342900</xdr:colOff>
                    <xdr:row>17</xdr:row>
                    <xdr:rowOff>304800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8</xdr:col>
                    <xdr:colOff>38100</xdr:colOff>
                    <xdr:row>17</xdr:row>
                    <xdr:rowOff>152400</xdr:rowOff>
                  </from>
                  <to>
                    <xdr:col>8</xdr:col>
                    <xdr:colOff>361950</xdr:colOff>
                    <xdr:row>18</xdr:row>
                    <xdr:rowOff>28575</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8</xdr:col>
                    <xdr:colOff>457200</xdr:colOff>
                    <xdr:row>18</xdr:row>
                    <xdr:rowOff>200025</xdr:rowOff>
                  </from>
                  <to>
                    <xdr:col>8</xdr:col>
                    <xdr:colOff>771525</xdr:colOff>
                    <xdr:row>19</xdr:row>
                    <xdr:rowOff>171450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8</xdr:col>
                    <xdr:colOff>1143000</xdr:colOff>
                    <xdr:row>18</xdr:row>
                    <xdr:rowOff>190500</xdr:rowOff>
                  </from>
                  <to>
                    <xdr:col>9</xdr:col>
                    <xdr:colOff>228600</xdr:colOff>
                    <xdr:row>19</xdr:row>
                    <xdr:rowOff>161925</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E78F9-A8E9-41A9-A4B7-BE1F5F88A24C}">
  <dimension ref="A1:BG55"/>
  <sheetViews>
    <sheetView view="pageBreakPreview" zoomScaleNormal="100" zoomScaleSheetLayoutView="100" workbookViewId="0"/>
  </sheetViews>
  <sheetFormatPr defaultColWidth="3.5" defaultRowHeight="13.5"/>
  <cols>
    <col min="1" max="1" width="1.25" style="817" customWidth="1"/>
    <col min="2" max="2" width="3.125" style="866" customWidth="1"/>
    <col min="3" max="5" width="3.125" style="817" customWidth="1"/>
    <col min="6" max="6" width="7.625" style="817" customWidth="1"/>
    <col min="7" max="30" width="3.125" style="817" customWidth="1"/>
    <col min="31" max="33" width="3.25" style="817" customWidth="1"/>
    <col min="34" max="34" width="3.125" style="817" customWidth="1"/>
    <col min="35" max="35" width="1.25" style="817" customWidth="1"/>
    <col min="36" max="256" width="3.5" style="817"/>
    <col min="257" max="257" width="1.25" style="817" customWidth="1"/>
    <col min="258" max="286" width="3.125" style="817" customWidth="1"/>
    <col min="287" max="289" width="3.25" style="817" customWidth="1"/>
    <col min="290" max="290" width="3.125" style="817" customWidth="1"/>
    <col min="291" max="291" width="1.25" style="817" customWidth="1"/>
    <col min="292" max="512" width="3.5" style="817"/>
    <col min="513" max="513" width="1.25" style="817" customWidth="1"/>
    <col min="514" max="542" width="3.125" style="817" customWidth="1"/>
    <col min="543" max="545" width="3.25" style="817" customWidth="1"/>
    <col min="546" max="546" width="3.125" style="817" customWidth="1"/>
    <col min="547" max="547" width="1.25" style="817" customWidth="1"/>
    <col min="548" max="768" width="3.5" style="817"/>
    <col min="769" max="769" width="1.25" style="817" customWidth="1"/>
    <col min="770" max="798" width="3.125" style="817" customWidth="1"/>
    <col min="799" max="801" width="3.25" style="817" customWidth="1"/>
    <col min="802" max="802" width="3.125" style="817" customWidth="1"/>
    <col min="803" max="803" width="1.25" style="817" customWidth="1"/>
    <col min="804" max="1024" width="3.5" style="817"/>
    <col min="1025" max="1025" width="1.25" style="817" customWidth="1"/>
    <col min="1026" max="1054" width="3.125" style="817" customWidth="1"/>
    <col min="1055" max="1057" width="3.25" style="817" customWidth="1"/>
    <col min="1058" max="1058" width="3.125" style="817" customWidth="1"/>
    <col min="1059" max="1059" width="1.25" style="817" customWidth="1"/>
    <col min="1060" max="1280" width="3.5" style="817"/>
    <col min="1281" max="1281" width="1.25" style="817" customWidth="1"/>
    <col min="1282" max="1310" width="3.125" style="817" customWidth="1"/>
    <col min="1311" max="1313" width="3.25" style="817" customWidth="1"/>
    <col min="1314" max="1314" width="3.125" style="817" customWidth="1"/>
    <col min="1315" max="1315" width="1.25" style="817" customWidth="1"/>
    <col min="1316" max="1536" width="3.5" style="817"/>
    <col min="1537" max="1537" width="1.25" style="817" customWidth="1"/>
    <col min="1538" max="1566" width="3.125" style="817" customWidth="1"/>
    <col min="1567" max="1569" width="3.25" style="817" customWidth="1"/>
    <col min="1570" max="1570" width="3.125" style="817" customWidth="1"/>
    <col min="1571" max="1571" width="1.25" style="817" customWidth="1"/>
    <col min="1572" max="1792" width="3.5" style="817"/>
    <col min="1793" max="1793" width="1.25" style="817" customWidth="1"/>
    <col min="1794" max="1822" width="3.125" style="817" customWidth="1"/>
    <col min="1823" max="1825" width="3.25" style="817" customWidth="1"/>
    <col min="1826" max="1826" width="3.125" style="817" customWidth="1"/>
    <col min="1827" max="1827" width="1.25" style="817" customWidth="1"/>
    <col min="1828" max="2048" width="3.5" style="817"/>
    <col min="2049" max="2049" width="1.25" style="817" customWidth="1"/>
    <col min="2050" max="2078" width="3.125" style="817" customWidth="1"/>
    <col min="2079" max="2081" width="3.25" style="817" customWidth="1"/>
    <col min="2082" max="2082" width="3.125" style="817" customWidth="1"/>
    <col min="2083" max="2083" width="1.25" style="817" customWidth="1"/>
    <col min="2084" max="2304" width="3.5" style="817"/>
    <col min="2305" max="2305" width="1.25" style="817" customWidth="1"/>
    <col min="2306" max="2334" width="3.125" style="817" customWidth="1"/>
    <col min="2335" max="2337" width="3.25" style="817" customWidth="1"/>
    <col min="2338" max="2338" width="3.125" style="817" customWidth="1"/>
    <col min="2339" max="2339" width="1.25" style="817" customWidth="1"/>
    <col min="2340" max="2560" width="3.5" style="817"/>
    <col min="2561" max="2561" width="1.25" style="817" customWidth="1"/>
    <col min="2562" max="2590" width="3.125" style="817" customWidth="1"/>
    <col min="2591" max="2593" width="3.25" style="817" customWidth="1"/>
    <col min="2594" max="2594" width="3.125" style="817" customWidth="1"/>
    <col min="2595" max="2595" width="1.25" style="817" customWidth="1"/>
    <col min="2596" max="2816" width="3.5" style="817"/>
    <col min="2817" max="2817" width="1.25" style="817" customWidth="1"/>
    <col min="2818" max="2846" width="3.125" style="817" customWidth="1"/>
    <col min="2847" max="2849" width="3.25" style="817" customWidth="1"/>
    <col min="2850" max="2850" width="3.125" style="817" customWidth="1"/>
    <col min="2851" max="2851" width="1.25" style="817" customWidth="1"/>
    <col min="2852" max="3072" width="3.5" style="817"/>
    <col min="3073" max="3073" width="1.25" style="817" customWidth="1"/>
    <col min="3074" max="3102" width="3.125" style="817" customWidth="1"/>
    <col min="3103" max="3105" width="3.25" style="817" customWidth="1"/>
    <col min="3106" max="3106" width="3.125" style="817" customWidth="1"/>
    <col min="3107" max="3107" width="1.25" style="817" customWidth="1"/>
    <col min="3108" max="3328" width="3.5" style="817"/>
    <col min="3329" max="3329" width="1.25" style="817" customWidth="1"/>
    <col min="3330" max="3358" width="3.125" style="817" customWidth="1"/>
    <col min="3359" max="3361" width="3.25" style="817" customWidth="1"/>
    <col min="3362" max="3362" width="3.125" style="817" customWidth="1"/>
    <col min="3363" max="3363" width="1.25" style="817" customWidth="1"/>
    <col min="3364" max="3584" width="3.5" style="817"/>
    <col min="3585" max="3585" width="1.25" style="817" customWidth="1"/>
    <col min="3586" max="3614" width="3.125" style="817" customWidth="1"/>
    <col min="3615" max="3617" width="3.25" style="817" customWidth="1"/>
    <col min="3618" max="3618" width="3.125" style="817" customWidth="1"/>
    <col min="3619" max="3619" width="1.25" style="817" customWidth="1"/>
    <col min="3620" max="3840" width="3.5" style="817"/>
    <col min="3841" max="3841" width="1.25" style="817" customWidth="1"/>
    <col min="3842" max="3870" width="3.125" style="817" customWidth="1"/>
    <col min="3871" max="3873" width="3.25" style="817" customWidth="1"/>
    <col min="3874" max="3874" width="3.125" style="817" customWidth="1"/>
    <col min="3875" max="3875" width="1.25" style="817" customWidth="1"/>
    <col min="3876" max="4096" width="3.5" style="817"/>
    <col min="4097" max="4097" width="1.25" style="817" customWidth="1"/>
    <col min="4098" max="4126" width="3.125" style="817" customWidth="1"/>
    <col min="4127" max="4129" width="3.25" style="817" customWidth="1"/>
    <col min="4130" max="4130" width="3.125" style="817" customWidth="1"/>
    <col min="4131" max="4131" width="1.25" style="817" customWidth="1"/>
    <col min="4132" max="4352" width="3.5" style="817"/>
    <col min="4353" max="4353" width="1.25" style="817" customWidth="1"/>
    <col min="4354" max="4382" width="3.125" style="817" customWidth="1"/>
    <col min="4383" max="4385" width="3.25" style="817" customWidth="1"/>
    <col min="4386" max="4386" width="3.125" style="817" customWidth="1"/>
    <col min="4387" max="4387" width="1.25" style="817" customWidth="1"/>
    <col min="4388" max="4608" width="3.5" style="817"/>
    <col min="4609" max="4609" width="1.25" style="817" customWidth="1"/>
    <col min="4610" max="4638" width="3.125" style="817" customWidth="1"/>
    <col min="4639" max="4641" width="3.25" style="817" customWidth="1"/>
    <col min="4642" max="4642" width="3.125" style="817" customWidth="1"/>
    <col min="4643" max="4643" width="1.25" style="817" customWidth="1"/>
    <col min="4644" max="4864" width="3.5" style="817"/>
    <col min="4865" max="4865" width="1.25" style="817" customWidth="1"/>
    <col min="4866" max="4894" width="3.125" style="817" customWidth="1"/>
    <col min="4895" max="4897" width="3.25" style="817" customWidth="1"/>
    <col min="4898" max="4898" width="3.125" style="817" customWidth="1"/>
    <col min="4899" max="4899" width="1.25" style="817" customWidth="1"/>
    <col min="4900" max="5120" width="3.5" style="817"/>
    <col min="5121" max="5121" width="1.25" style="817" customWidth="1"/>
    <col min="5122" max="5150" width="3.125" style="817" customWidth="1"/>
    <col min="5151" max="5153" width="3.25" style="817" customWidth="1"/>
    <col min="5154" max="5154" width="3.125" style="817" customWidth="1"/>
    <col min="5155" max="5155" width="1.25" style="817" customWidth="1"/>
    <col min="5156" max="5376" width="3.5" style="817"/>
    <col min="5377" max="5377" width="1.25" style="817" customWidth="1"/>
    <col min="5378" max="5406" width="3.125" style="817" customWidth="1"/>
    <col min="5407" max="5409" width="3.25" style="817" customWidth="1"/>
    <col min="5410" max="5410" width="3.125" style="817" customWidth="1"/>
    <col min="5411" max="5411" width="1.25" style="817" customWidth="1"/>
    <col min="5412" max="5632" width="3.5" style="817"/>
    <col min="5633" max="5633" width="1.25" style="817" customWidth="1"/>
    <col min="5634" max="5662" width="3.125" style="817" customWidth="1"/>
    <col min="5663" max="5665" width="3.25" style="817" customWidth="1"/>
    <col min="5666" max="5666" width="3.125" style="817" customWidth="1"/>
    <col min="5667" max="5667" width="1.25" style="817" customWidth="1"/>
    <col min="5668" max="5888" width="3.5" style="817"/>
    <col min="5889" max="5889" width="1.25" style="817" customWidth="1"/>
    <col min="5890" max="5918" width="3.125" style="817" customWidth="1"/>
    <col min="5919" max="5921" width="3.25" style="817" customWidth="1"/>
    <col min="5922" max="5922" width="3.125" style="817" customWidth="1"/>
    <col min="5923" max="5923" width="1.25" style="817" customWidth="1"/>
    <col min="5924" max="6144" width="3.5" style="817"/>
    <col min="6145" max="6145" width="1.25" style="817" customWidth="1"/>
    <col min="6146" max="6174" width="3.125" style="817" customWidth="1"/>
    <col min="6175" max="6177" width="3.25" style="817" customWidth="1"/>
    <col min="6178" max="6178" width="3.125" style="817" customWidth="1"/>
    <col min="6179" max="6179" width="1.25" style="817" customWidth="1"/>
    <col min="6180" max="6400" width="3.5" style="817"/>
    <col min="6401" max="6401" width="1.25" style="817" customWidth="1"/>
    <col min="6402" max="6430" width="3.125" style="817" customWidth="1"/>
    <col min="6431" max="6433" width="3.25" style="817" customWidth="1"/>
    <col min="6434" max="6434" width="3.125" style="817" customWidth="1"/>
    <col min="6435" max="6435" width="1.25" style="817" customWidth="1"/>
    <col min="6436" max="6656" width="3.5" style="817"/>
    <col min="6657" max="6657" width="1.25" style="817" customWidth="1"/>
    <col min="6658" max="6686" width="3.125" style="817" customWidth="1"/>
    <col min="6687" max="6689" width="3.25" style="817" customWidth="1"/>
    <col min="6690" max="6690" width="3.125" style="817" customWidth="1"/>
    <col min="6691" max="6691" width="1.25" style="817" customWidth="1"/>
    <col min="6692" max="6912" width="3.5" style="817"/>
    <col min="6913" max="6913" width="1.25" style="817" customWidth="1"/>
    <col min="6914" max="6942" width="3.125" style="817" customWidth="1"/>
    <col min="6943" max="6945" width="3.25" style="817" customWidth="1"/>
    <col min="6946" max="6946" width="3.125" style="817" customWidth="1"/>
    <col min="6947" max="6947" width="1.25" style="817" customWidth="1"/>
    <col min="6948" max="7168" width="3.5" style="817"/>
    <col min="7169" max="7169" width="1.25" style="817" customWidth="1"/>
    <col min="7170" max="7198" width="3.125" style="817" customWidth="1"/>
    <col min="7199" max="7201" width="3.25" style="817" customWidth="1"/>
    <col min="7202" max="7202" width="3.125" style="817" customWidth="1"/>
    <col min="7203" max="7203" width="1.25" style="817" customWidth="1"/>
    <col min="7204" max="7424" width="3.5" style="817"/>
    <col min="7425" max="7425" width="1.25" style="817" customWidth="1"/>
    <col min="7426" max="7454" width="3.125" style="817" customWidth="1"/>
    <col min="7455" max="7457" width="3.25" style="817" customWidth="1"/>
    <col min="7458" max="7458" width="3.125" style="817" customWidth="1"/>
    <col min="7459" max="7459" width="1.25" style="817" customWidth="1"/>
    <col min="7460" max="7680" width="3.5" style="817"/>
    <col min="7681" max="7681" width="1.25" style="817" customWidth="1"/>
    <col min="7682" max="7710" width="3.125" style="817" customWidth="1"/>
    <col min="7711" max="7713" width="3.25" style="817" customWidth="1"/>
    <col min="7714" max="7714" width="3.125" style="817" customWidth="1"/>
    <col min="7715" max="7715" width="1.25" style="817" customWidth="1"/>
    <col min="7716" max="7936" width="3.5" style="817"/>
    <col min="7937" max="7937" width="1.25" style="817" customWidth="1"/>
    <col min="7938" max="7966" width="3.125" style="817" customWidth="1"/>
    <col min="7967" max="7969" width="3.25" style="817" customWidth="1"/>
    <col min="7970" max="7970" width="3.125" style="817" customWidth="1"/>
    <col min="7971" max="7971" width="1.25" style="817" customWidth="1"/>
    <col min="7972" max="8192" width="3.5" style="817"/>
    <col min="8193" max="8193" width="1.25" style="817" customWidth="1"/>
    <col min="8194" max="8222" width="3.125" style="817" customWidth="1"/>
    <col min="8223" max="8225" width="3.25" style="817" customWidth="1"/>
    <col min="8226" max="8226" width="3.125" style="817" customWidth="1"/>
    <col min="8227" max="8227" width="1.25" style="817" customWidth="1"/>
    <col min="8228" max="8448" width="3.5" style="817"/>
    <col min="8449" max="8449" width="1.25" style="817" customWidth="1"/>
    <col min="8450" max="8478" width="3.125" style="817" customWidth="1"/>
    <col min="8479" max="8481" width="3.25" style="817" customWidth="1"/>
    <col min="8482" max="8482" width="3.125" style="817" customWidth="1"/>
    <col min="8483" max="8483" width="1.25" style="817" customWidth="1"/>
    <col min="8484" max="8704" width="3.5" style="817"/>
    <col min="8705" max="8705" width="1.25" style="817" customWidth="1"/>
    <col min="8706" max="8734" width="3.125" style="817" customWidth="1"/>
    <col min="8735" max="8737" width="3.25" style="817" customWidth="1"/>
    <col min="8738" max="8738" width="3.125" style="817" customWidth="1"/>
    <col min="8739" max="8739" width="1.25" style="817" customWidth="1"/>
    <col min="8740" max="8960" width="3.5" style="817"/>
    <col min="8961" max="8961" width="1.25" style="817" customWidth="1"/>
    <col min="8962" max="8990" width="3.125" style="817" customWidth="1"/>
    <col min="8991" max="8993" width="3.25" style="817" customWidth="1"/>
    <col min="8994" max="8994" width="3.125" style="817" customWidth="1"/>
    <col min="8995" max="8995" width="1.25" style="817" customWidth="1"/>
    <col min="8996" max="9216" width="3.5" style="817"/>
    <col min="9217" max="9217" width="1.25" style="817" customWidth="1"/>
    <col min="9218" max="9246" width="3.125" style="817" customWidth="1"/>
    <col min="9247" max="9249" width="3.25" style="817" customWidth="1"/>
    <col min="9250" max="9250" width="3.125" style="817" customWidth="1"/>
    <col min="9251" max="9251" width="1.25" style="817" customWidth="1"/>
    <col min="9252" max="9472" width="3.5" style="817"/>
    <col min="9473" max="9473" width="1.25" style="817" customWidth="1"/>
    <col min="9474" max="9502" width="3.125" style="817" customWidth="1"/>
    <col min="9503" max="9505" width="3.25" style="817" customWidth="1"/>
    <col min="9506" max="9506" width="3.125" style="817" customWidth="1"/>
    <col min="9507" max="9507" width="1.25" style="817" customWidth="1"/>
    <col min="9508" max="9728" width="3.5" style="817"/>
    <col min="9729" max="9729" width="1.25" style="817" customWidth="1"/>
    <col min="9730" max="9758" width="3.125" style="817" customWidth="1"/>
    <col min="9759" max="9761" width="3.25" style="817" customWidth="1"/>
    <col min="9762" max="9762" width="3.125" style="817" customWidth="1"/>
    <col min="9763" max="9763" width="1.25" style="817" customWidth="1"/>
    <col min="9764" max="9984" width="3.5" style="817"/>
    <col min="9985" max="9985" width="1.25" style="817" customWidth="1"/>
    <col min="9986" max="10014" width="3.125" style="817" customWidth="1"/>
    <col min="10015" max="10017" width="3.25" style="817" customWidth="1"/>
    <col min="10018" max="10018" width="3.125" style="817" customWidth="1"/>
    <col min="10019" max="10019" width="1.25" style="817" customWidth="1"/>
    <col min="10020" max="10240" width="3.5" style="817"/>
    <col min="10241" max="10241" width="1.25" style="817" customWidth="1"/>
    <col min="10242" max="10270" width="3.125" style="817" customWidth="1"/>
    <col min="10271" max="10273" width="3.25" style="817" customWidth="1"/>
    <col min="10274" max="10274" width="3.125" style="817" customWidth="1"/>
    <col min="10275" max="10275" width="1.25" style="817" customWidth="1"/>
    <col min="10276" max="10496" width="3.5" style="817"/>
    <col min="10497" max="10497" width="1.25" style="817" customWidth="1"/>
    <col min="10498" max="10526" width="3.125" style="817" customWidth="1"/>
    <col min="10527" max="10529" width="3.25" style="817" customWidth="1"/>
    <col min="10530" max="10530" width="3.125" style="817" customWidth="1"/>
    <col min="10531" max="10531" width="1.25" style="817" customWidth="1"/>
    <col min="10532" max="10752" width="3.5" style="817"/>
    <col min="10753" max="10753" width="1.25" style="817" customWidth="1"/>
    <col min="10754" max="10782" width="3.125" style="817" customWidth="1"/>
    <col min="10783" max="10785" width="3.25" style="817" customWidth="1"/>
    <col min="10786" max="10786" width="3.125" style="817" customWidth="1"/>
    <col min="10787" max="10787" width="1.25" style="817" customWidth="1"/>
    <col min="10788" max="11008" width="3.5" style="817"/>
    <col min="11009" max="11009" width="1.25" style="817" customWidth="1"/>
    <col min="11010" max="11038" width="3.125" style="817" customWidth="1"/>
    <col min="11039" max="11041" width="3.25" style="817" customWidth="1"/>
    <col min="11042" max="11042" width="3.125" style="817" customWidth="1"/>
    <col min="11043" max="11043" width="1.25" style="817" customWidth="1"/>
    <col min="11044" max="11264" width="3.5" style="817"/>
    <col min="11265" max="11265" width="1.25" style="817" customWidth="1"/>
    <col min="11266" max="11294" width="3.125" style="817" customWidth="1"/>
    <col min="11295" max="11297" width="3.25" style="817" customWidth="1"/>
    <col min="11298" max="11298" width="3.125" style="817" customWidth="1"/>
    <col min="11299" max="11299" width="1.25" style="817" customWidth="1"/>
    <col min="11300" max="11520" width="3.5" style="817"/>
    <col min="11521" max="11521" width="1.25" style="817" customWidth="1"/>
    <col min="11522" max="11550" width="3.125" style="817" customWidth="1"/>
    <col min="11551" max="11553" width="3.25" style="817" customWidth="1"/>
    <col min="11554" max="11554" width="3.125" style="817" customWidth="1"/>
    <col min="11555" max="11555" width="1.25" style="817" customWidth="1"/>
    <col min="11556" max="11776" width="3.5" style="817"/>
    <col min="11777" max="11777" width="1.25" style="817" customWidth="1"/>
    <col min="11778" max="11806" width="3.125" style="817" customWidth="1"/>
    <col min="11807" max="11809" width="3.25" style="817" customWidth="1"/>
    <col min="11810" max="11810" width="3.125" style="817" customWidth="1"/>
    <col min="11811" max="11811" width="1.25" style="817" customWidth="1"/>
    <col min="11812" max="12032" width="3.5" style="817"/>
    <col min="12033" max="12033" width="1.25" style="817" customWidth="1"/>
    <col min="12034" max="12062" width="3.125" style="817" customWidth="1"/>
    <col min="12063" max="12065" width="3.25" style="817" customWidth="1"/>
    <col min="12066" max="12066" width="3.125" style="817" customWidth="1"/>
    <col min="12067" max="12067" width="1.25" style="817" customWidth="1"/>
    <col min="12068" max="12288" width="3.5" style="817"/>
    <col min="12289" max="12289" width="1.25" style="817" customWidth="1"/>
    <col min="12290" max="12318" width="3.125" style="817" customWidth="1"/>
    <col min="12319" max="12321" width="3.25" style="817" customWidth="1"/>
    <col min="12322" max="12322" width="3.125" style="817" customWidth="1"/>
    <col min="12323" max="12323" width="1.25" style="817" customWidth="1"/>
    <col min="12324" max="12544" width="3.5" style="817"/>
    <col min="12545" max="12545" width="1.25" style="817" customWidth="1"/>
    <col min="12546" max="12574" width="3.125" style="817" customWidth="1"/>
    <col min="12575" max="12577" width="3.25" style="817" customWidth="1"/>
    <col min="12578" max="12578" width="3.125" style="817" customWidth="1"/>
    <col min="12579" max="12579" width="1.25" style="817" customWidth="1"/>
    <col min="12580" max="12800" width="3.5" style="817"/>
    <col min="12801" max="12801" width="1.25" style="817" customWidth="1"/>
    <col min="12802" max="12830" width="3.125" style="817" customWidth="1"/>
    <col min="12831" max="12833" width="3.25" style="817" customWidth="1"/>
    <col min="12834" max="12834" width="3.125" style="817" customWidth="1"/>
    <col min="12835" max="12835" width="1.25" style="817" customWidth="1"/>
    <col min="12836" max="13056" width="3.5" style="817"/>
    <col min="13057" max="13057" width="1.25" style="817" customWidth="1"/>
    <col min="13058" max="13086" width="3.125" style="817" customWidth="1"/>
    <col min="13087" max="13089" width="3.25" style="817" customWidth="1"/>
    <col min="13090" max="13090" width="3.125" style="817" customWidth="1"/>
    <col min="13091" max="13091" width="1.25" style="817" customWidth="1"/>
    <col min="13092" max="13312" width="3.5" style="817"/>
    <col min="13313" max="13313" width="1.25" style="817" customWidth="1"/>
    <col min="13314" max="13342" width="3.125" style="817" customWidth="1"/>
    <col min="13343" max="13345" width="3.25" style="817" customWidth="1"/>
    <col min="13346" max="13346" width="3.125" style="817" customWidth="1"/>
    <col min="13347" max="13347" width="1.25" style="817" customWidth="1"/>
    <col min="13348" max="13568" width="3.5" style="817"/>
    <col min="13569" max="13569" width="1.25" style="817" customWidth="1"/>
    <col min="13570" max="13598" width="3.125" style="817" customWidth="1"/>
    <col min="13599" max="13601" width="3.25" style="817" customWidth="1"/>
    <col min="13602" max="13602" width="3.125" style="817" customWidth="1"/>
    <col min="13603" max="13603" width="1.25" style="817" customWidth="1"/>
    <col min="13604" max="13824" width="3.5" style="817"/>
    <col min="13825" max="13825" width="1.25" style="817" customWidth="1"/>
    <col min="13826" max="13854" width="3.125" style="817" customWidth="1"/>
    <col min="13855" max="13857" width="3.25" style="817" customWidth="1"/>
    <col min="13858" max="13858" width="3.125" style="817" customWidth="1"/>
    <col min="13859" max="13859" width="1.25" style="817" customWidth="1"/>
    <col min="13860" max="14080" width="3.5" style="817"/>
    <col min="14081" max="14081" width="1.25" style="817" customWidth="1"/>
    <col min="14082" max="14110" width="3.125" style="817" customWidth="1"/>
    <col min="14111" max="14113" width="3.25" style="817" customWidth="1"/>
    <col min="14114" max="14114" width="3.125" style="817" customWidth="1"/>
    <col min="14115" max="14115" width="1.25" style="817" customWidth="1"/>
    <col min="14116" max="14336" width="3.5" style="817"/>
    <col min="14337" max="14337" width="1.25" style="817" customWidth="1"/>
    <col min="14338" max="14366" width="3.125" style="817" customWidth="1"/>
    <col min="14367" max="14369" width="3.25" style="817" customWidth="1"/>
    <col min="14370" max="14370" width="3.125" style="817" customWidth="1"/>
    <col min="14371" max="14371" width="1.25" style="817" customWidth="1"/>
    <col min="14372" max="14592" width="3.5" style="817"/>
    <col min="14593" max="14593" width="1.25" style="817" customWidth="1"/>
    <col min="14594" max="14622" width="3.125" style="817" customWidth="1"/>
    <col min="14623" max="14625" width="3.25" style="817" customWidth="1"/>
    <col min="14626" max="14626" width="3.125" style="817" customWidth="1"/>
    <col min="14627" max="14627" width="1.25" style="817" customWidth="1"/>
    <col min="14628" max="14848" width="3.5" style="817"/>
    <col min="14849" max="14849" width="1.25" style="817" customWidth="1"/>
    <col min="14850" max="14878" width="3.125" style="817" customWidth="1"/>
    <col min="14879" max="14881" width="3.25" style="817" customWidth="1"/>
    <col min="14882" max="14882" width="3.125" style="817" customWidth="1"/>
    <col min="14883" max="14883" width="1.25" style="817" customWidth="1"/>
    <col min="14884" max="15104" width="3.5" style="817"/>
    <col min="15105" max="15105" width="1.25" style="817" customWidth="1"/>
    <col min="15106" max="15134" width="3.125" style="817" customWidth="1"/>
    <col min="15135" max="15137" width="3.25" style="817" customWidth="1"/>
    <col min="15138" max="15138" width="3.125" style="817" customWidth="1"/>
    <col min="15139" max="15139" width="1.25" style="817" customWidth="1"/>
    <col min="15140" max="15360" width="3.5" style="817"/>
    <col min="15361" max="15361" width="1.25" style="817" customWidth="1"/>
    <col min="15362" max="15390" width="3.125" style="817" customWidth="1"/>
    <col min="15391" max="15393" width="3.25" style="817" customWidth="1"/>
    <col min="15394" max="15394" width="3.125" style="817" customWidth="1"/>
    <col min="15395" max="15395" width="1.25" style="817" customWidth="1"/>
    <col min="15396" max="15616" width="3.5" style="817"/>
    <col min="15617" max="15617" width="1.25" style="817" customWidth="1"/>
    <col min="15618" max="15646" width="3.125" style="817" customWidth="1"/>
    <col min="15647" max="15649" width="3.25" style="817" customWidth="1"/>
    <col min="15650" max="15650" width="3.125" style="817" customWidth="1"/>
    <col min="15651" max="15651" width="1.25" style="817" customWidth="1"/>
    <col min="15652" max="15872" width="3.5" style="817"/>
    <col min="15873" max="15873" width="1.25" style="817" customWidth="1"/>
    <col min="15874" max="15902" width="3.125" style="817" customWidth="1"/>
    <col min="15903" max="15905" width="3.25" style="817" customWidth="1"/>
    <col min="15906" max="15906" width="3.125" style="817" customWidth="1"/>
    <col min="15907" max="15907" width="1.25" style="817" customWidth="1"/>
    <col min="15908" max="16128" width="3.5" style="817"/>
    <col min="16129" max="16129" width="1.25" style="817" customWidth="1"/>
    <col min="16130" max="16158" width="3.125" style="817" customWidth="1"/>
    <col min="16159" max="16161" width="3.25" style="817" customWidth="1"/>
    <col min="16162" max="16162" width="3.125" style="817" customWidth="1"/>
    <col min="16163" max="16163" width="1.25" style="817" customWidth="1"/>
    <col min="16164" max="16384" width="3.5" style="817"/>
  </cols>
  <sheetData>
    <row r="1" spans="2:59" s="807" customFormat="1"/>
    <row r="2" spans="2:59" s="807" customFormat="1">
      <c r="C2" s="3875" t="s">
        <v>1565</v>
      </c>
      <c r="D2" s="3875"/>
      <c r="E2" s="3875"/>
      <c r="F2" s="3875"/>
      <c r="X2" s="3142"/>
      <c r="Y2" s="3142"/>
      <c r="Z2" s="3142"/>
      <c r="AA2" s="3142"/>
      <c r="AB2" s="808" t="s">
        <v>160</v>
      </c>
      <c r="AC2" s="3142"/>
      <c r="AD2" s="3142"/>
      <c r="AE2" s="808" t="s">
        <v>1422</v>
      </c>
      <c r="AF2" s="3142"/>
      <c r="AG2" s="3142"/>
      <c r="AH2" s="808" t="s">
        <v>158</v>
      </c>
    </row>
    <row r="3" spans="2:59" s="807" customFormat="1">
      <c r="AH3" s="567"/>
    </row>
    <row r="4" spans="2:59" s="807" customFormat="1" ht="17.25">
      <c r="B4" s="3892" t="s">
        <v>1423</v>
      </c>
      <c r="C4" s="3892"/>
      <c r="D4" s="3892"/>
      <c r="E4" s="3892"/>
      <c r="F4" s="3892"/>
      <c r="G4" s="3892"/>
      <c r="H4" s="3892"/>
      <c r="I4" s="3892"/>
      <c r="J4" s="3892"/>
      <c r="K4" s="3892"/>
      <c r="L4" s="3892"/>
      <c r="M4" s="3892"/>
      <c r="N4" s="3892"/>
      <c r="O4" s="3892"/>
      <c r="P4" s="3892"/>
      <c r="Q4" s="3892"/>
      <c r="R4" s="3892"/>
      <c r="S4" s="3892"/>
      <c r="T4" s="3892"/>
      <c r="U4" s="3892"/>
      <c r="V4" s="3892"/>
      <c r="W4" s="3892"/>
      <c r="X4" s="3892"/>
      <c r="Y4" s="3892"/>
      <c r="Z4" s="3892"/>
      <c r="AA4" s="3892"/>
      <c r="AB4" s="3892"/>
      <c r="AC4" s="3892"/>
      <c r="AD4" s="3892"/>
      <c r="AE4" s="3892"/>
      <c r="AF4" s="3892"/>
      <c r="AG4" s="3892"/>
      <c r="AH4" s="3892"/>
    </row>
    <row r="5" spans="2:59" s="807" customFormat="1"/>
    <row r="6" spans="2:59" s="807" customFormat="1" ht="21" customHeight="1">
      <c r="B6" s="3893" t="s">
        <v>1424</v>
      </c>
      <c r="C6" s="3893"/>
      <c r="D6" s="3893"/>
      <c r="E6" s="3893"/>
      <c r="F6" s="3894"/>
      <c r="G6" s="809"/>
      <c r="H6" s="810"/>
      <c r="I6" s="810"/>
      <c r="J6" s="810"/>
      <c r="K6" s="810"/>
      <c r="L6" s="810"/>
      <c r="M6" s="810"/>
      <c r="N6" s="810"/>
      <c r="O6" s="810"/>
      <c r="P6" s="810"/>
      <c r="Q6" s="810"/>
      <c r="R6" s="810"/>
      <c r="S6" s="810"/>
      <c r="T6" s="810"/>
      <c r="U6" s="810"/>
      <c r="V6" s="810"/>
      <c r="W6" s="810"/>
      <c r="X6" s="810"/>
      <c r="Y6" s="810"/>
      <c r="Z6" s="810"/>
      <c r="AA6" s="810"/>
      <c r="AB6" s="810"/>
      <c r="AC6" s="810"/>
      <c r="AD6" s="810"/>
      <c r="AE6" s="810"/>
      <c r="AF6" s="810"/>
      <c r="AG6" s="810"/>
      <c r="AH6" s="811"/>
    </row>
    <row r="7" spans="2:59" ht="21" customHeight="1">
      <c r="B7" s="3894" t="s">
        <v>1425</v>
      </c>
      <c r="C7" s="3895"/>
      <c r="D7" s="3895"/>
      <c r="E7" s="3895"/>
      <c r="F7" s="3896"/>
      <c r="G7" s="812"/>
      <c r="H7" s="813"/>
      <c r="I7" s="814" t="s">
        <v>32</v>
      </c>
      <c r="J7" s="813" t="s">
        <v>161</v>
      </c>
      <c r="K7" s="813"/>
      <c r="L7" s="813"/>
      <c r="M7" s="813"/>
      <c r="N7" s="813"/>
      <c r="O7" s="815" t="s">
        <v>32</v>
      </c>
      <c r="P7" s="813" t="s">
        <v>162</v>
      </c>
      <c r="Q7" s="813"/>
      <c r="R7" s="813"/>
      <c r="S7" s="813"/>
      <c r="T7" s="813"/>
      <c r="U7" s="815" t="s">
        <v>32</v>
      </c>
      <c r="V7" s="813" t="s">
        <v>163</v>
      </c>
      <c r="W7" s="813"/>
      <c r="X7" s="813"/>
      <c r="Y7" s="813"/>
      <c r="Z7" s="813"/>
      <c r="AA7" s="813"/>
      <c r="AB7" s="813"/>
      <c r="AC7" s="813"/>
      <c r="AD7" s="813"/>
      <c r="AE7" s="813"/>
      <c r="AF7" s="813"/>
      <c r="AG7" s="813"/>
      <c r="AH7" s="816"/>
    </row>
    <row r="8" spans="2:59" ht="21" customHeight="1">
      <c r="B8" s="3897" t="s">
        <v>1426</v>
      </c>
      <c r="C8" s="3898"/>
      <c r="D8" s="3898"/>
      <c r="E8" s="3898"/>
      <c r="F8" s="3899"/>
      <c r="G8" s="818" t="s">
        <v>32</v>
      </c>
      <c r="H8" s="3898" t="s">
        <v>1427</v>
      </c>
      <c r="I8" s="3898"/>
      <c r="J8" s="3898"/>
      <c r="K8" s="3898"/>
      <c r="L8" s="3898"/>
      <c r="M8" s="3898"/>
      <c r="N8" s="3898"/>
      <c r="O8" s="3898"/>
      <c r="P8" s="3898"/>
      <c r="Q8" s="3898"/>
      <c r="R8" s="3898"/>
      <c r="S8" s="3898"/>
      <c r="U8" s="815" t="s">
        <v>32</v>
      </c>
      <c r="V8" s="819" t="s">
        <v>1428</v>
      </c>
      <c r="W8" s="819"/>
      <c r="X8" s="820"/>
      <c r="Y8" s="820"/>
      <c r="Z8" s="820"/>
      <c r="AA8" s="820"/>
      <c r="AB8" s="820"/>
      <c r="AC8" s="820"/>
      <c r="AD8" s="820"/>
      <c r="AE8" s="820"/>
      <c r="AF8" s="820"/>
      <c r="AG8" s="820"/>
      <c r="AH8" s="821"/>
    </row>
    <row r="9" spans="2:59" ht="21" customHeight="1">
      <c r="B9" s="3900"/>
      <c r="C9" s="3901"/>
      <c r="D9" s="3901"/>
      <c r="E9" s="3901"/>
      <c r="F9" s="3901"/>
      <c r="G9" s="822" t="s">
        <v>32</v>
      </c>
      <c r="H9" s="807" t="s">
        <v>1429</v>
      </c>
      <c r="I9" s="566"/>
      <c r="J9" s="566"/>
      <c r="K9" s="566"/>
      <c r="L9" s="566"/>
      <c r="M9" s="566"/>
      <c r="N9" s="566"/>
      <c r="O9" s="566"/>
      <c r="P9" s="566"/>
      <c r="Q9" s="566"/>
      <c r="R9" s="566"/>
      <c r="S9" s="636"/>
      <c r="U9" s="568"/>
      <c r="V9" s="807"/>
      <c r="W9" s="807"/>
      <c r="X9" s="823"/>
      <c r="Y9" s="823"/>
      <c r="Z9" s="823"/>
      <c r="AA9" s="823"/>
      <c r="AB9" s="823"/>
      <c r="AC9" s="823"/>
      <c r="AD9" s="823"/>
      <c r="AE9" s="823"/>
      <c r="AF9" s="823"/>
      <c r="AG9" s="823"/>
      <c r="AH9" s="824"/>
    </row>
    <row r="10" spans="2:59" ht="21" customHeight="1">
      <c r="B10" s="3897" t="s">
        <v>1430</v>
      </c>
      <c r="C10" s="3898"/>
      <c r="D10" s="3898"/>
      <c r="E10" s="3898"/>
      <c r="F10" s="3899"/>
      <c r="G10" s="818" t="s">
        <v>32</v>
      </c>
      <c r="H10" s="819" t="s">
        <v>1431</v>
      </c>
      <c r="I10" s="635"/>
      <c r="J10" s="635"/>
      <c r="K10" s="635"/>
      <c r="L10" s="635"/>
      <c r="M10" s="635"/>
      <c r="N10" s="635"/>
      <c r="O10" s="635"/>
      <c r="P10" s="635"/>
      <c r="Q10" s="635"/>
      <c r="R10" s="635"/>
      <c r="S10" s="566"/>
      <c r="T10" s="635"/>
      <c r="U10" s="639"/>
      <c r="V10" s="639"/>
      <c r="W10" s="639"/>
      <c r="X10" s="819"/>
      <c r="Y10" s="820"/>
      <c r="Z10" s="820"/>
      <c r="AA10" s="820"/>
      <c r="AB10" s="820"/>
      <c r="AC10" s="820"/>
      <c r="AD10" s="820"/>
      <c r="AE10" s="820"/>
      <c r="AF10" s="820"/>
      <c r="AG10" s="820"/>
      <c r="AH10" s="821"/>
    </row>
    <row r="11" spans="2:59" ht="21" customHeight="1">
      <c r="B11" s="3902"/>
      <c r="C11" s="3903"/>
      <c r="D11" s="3903"/>
      <c r="E11" s="3903"/>
      <c r="F11" s="3904"/>
      <c r="G11" s="825" t="s">
        <v>32</v>
      </c>
      <c r="H11" s="826" t="s">
        <v>1432</v>
      </c>
      <c r="I11" s="636"/>
      <c r="J11" s="636"/>
      <c r="K11" s="636"/>
      <c r="L11" s="636"/>
      <c r="M11" s="636"/>
      <c r="N11" s="636"/>
      <c r="O11" s="636"/>
      <c r="P11" s="636"/>
      <c r="Q11" s="636"/>
      <c r="R11" s="636"/>
      <c r="S11" s="636"/>
      <c r="T11" s="636"/>
      <c r="U11" s="827"/>
      <c r="V11" s="827"/>
      <c r="W11" s="827"/>
      <c r="X11" s="827"/>
      <c r="Y11" s="827"/>
      <c r="Z11" s="827"/>
      <c r="AA11" s="827"/>
      <c r="AB11" s="827"/>
      <c r="AC11" s="827"/>
      <c r="AD11" s="827"/>
      <c r="AE11" s="827"/>
      <c r="AF11" s="827"/>
      <c r="AG11" s="827"/>
      <c r="AH11" s="828"/>
    </row>
    <row r="12" spans="2:59" ht="13.5" customHeight="1">
      <c r="B12" s="807"/>
      <c r="C12" s="807"/>
      <c r="D12" s="807"/>
      <c r="E12" s="807"/>
      <c r="F12" s="807"/>
      <c r="G12" s="568"/>
      <c r="H12" s="807"/>
      <c r="I12" s="566"/>
      <c r="J12" s="566"/>
      <c r="K12" s="566"/>
      <c r="L12" s="566"/>
      <c r="M12" s="566"/>
      <c r="N12" s="566"/>
      <c r="O12" s="566"/>
      <c r="P12" s="566"/>
      <c r="Q12" s="566"/>
      <c r="R12" s="566"/>
      <c r="S12" s="566"/>
      <c r="T12" s="566"/>
      <c r="U12" s="823"/>
      <c r="V12" s="823"/>
      <c r="W12" s="823"/>
      <c r="X12" s="823"/>
      <c r="Y12" s="823"/>
      <c r="Z12" s="823"/>
      <c r="AA12" s="823"/>
      <c r="AB12" s="823"/>
      <c r="AC12" s="823"/>
      <c r="AD12" s="823"/>
      <c r="AE12" s="823"/>
      <c r="AF12" s="823"/>
      <c r="AG12" s="823"/>
      <c r="AH12" s="823"/>
    </row>
    <row r="13" spans="2:59" ht="21" customHeight="1">
      <c r="B13" s="829" t="s">
        <v>1433</v>
      </c>
      <c r="C13" s="819"/>
      <c r="D13" s="819"/>
      <c r="E13" s="819"/>
      <c r="F13" s="819"/>
      <c r="G13" s="639"/>
      <c r="H13" s="819"/>
      <c r="I13" s="635"/>
      <c r="J13" s="635"/>
      <c r="K13" s="635"/>
      <c r="L13" s="635"/>
      <c r="M13" s="635"/>
      <c r="N13" s="635"/>
      <c r="O13" s="635"/>
      <c r="P13" s="635"/>
      <c r="Q13" s="635"/>
      <c r="R13" s="635"/>
      <c r="S13" s="635"/>
      <c r="T13" s="635"/>
      <c r="U13" s="820"/>
      <c r="V13" s="820"/>
      <c r="W13" s="820"/>
      <c r="X13" s="820"/>
      <c r="Y13" s="820"/>
      <c r="Z13" s="820"/>
      <c r="AA13" s="820"/>
      <c r="AB13" s="820"/>
      <c r="AC13" s="820"/>
      <c r="AD13" s="820"/>
      <c r="AE13" s="820"/>
      <c r="AF13" s="820"/>
      <c r="AG13" s="820"/>
      <c r="AH13" s="821"/>
    </row>
    <row r="14" spans="2:59" ht="21" customHeight="1">
      <c r="B14" s="830"/>
      <c r="C14" s="807" t="s">
        <v>1434</v>
      </c>
      <c r="D14" s="807"/>
      <c r="E14" s="807"/>
      <c r="F14" s="807"/>
      <c r="G14" s="568"/>
      <c r="H14" s="807"/>
      <c r="I14" s="566"/>
      <c r="J14" s="566"/>
      <c r="K14" s="566"/>
      <c r="L14" s="566"/>
      <c r="M14" s="566"/>
      <c r="N14" s="566"/>
      <c r="O14" s="566"/>
      <c r="P14" s="566"/>
      <c r="Q14" s="566"/>
      <c r="R14" s="566"/>
      <c r="S14" s="566"/>
      <c r="T14" s="566"/>
      <c r="U14" s="823"/>
      <c r="V14" s="823"/>
      <c r="W14" s="823"/>
      <c r="X14" s="823"/>
      <c r="Y14" s="823"/>
      <c r="Z14" s="823"/>
      <c r="AA14" s="823"/>
      <c r="AB14" s="823"/>
      <c r="AC14" s="823"/>
      <c r="AD14" s="823"/>
      <c r="AE14" s="823"/>
      <c r="AF14" s="823"/>
      <c r="AG14" s="823"/>
      <c r="AH14" s="824"/>
    </row>
    <row r="15" spans="2:59" ht="21" customHeight="1">
      <c r="B15" s="831"/>
      <c r="C15" s="3347" t="s">
        <v>1435</v>
      </c>
      <c r="D15" s="3347"/>
      <c r="E15" s="3347"/>
      <c r="F15" s="3347"/>
      <c r="G15" s="3347"/>
      <c r="H15" s="3347"/>
      <c r="I15" s="3347"/>
      <c r="J15" s="3347"/>
      <c r="K15" s="3347"/>
      <c r="L15" s="3347"/>
      <c r="M15" s="3347"/>
      <c r="N15" s="3347"/>
      <c r="O15" s="3347"/>
      <c r="P15" s="3347"/>
      <c r="Q15" s="3347"/>
      <c r="R15" s="3347"/>
      <c r="S15" s="3347"/>
      <c r="T15" s="3347"/>
      <c r="U15" s="3347"/>
      <c r="V15" s="3347"/>
      <c r="W15" s="3347"/>
      <c r="X15" s="3347"/>
      <c r="Y15" s="3347"/>
      <c r="Z15" s="3347"/>
      <c r="AA15" s="3882" t="s">
        <v>1436</v>
      </c>
      <c r="AB15" s="3882"/>
      <c r="AC15" s="3882"/>
      <c r="AD15" s="3882"/>
      <c r="AE15" s="3882"/>
      <c r="AF15" s="3882"/>
      <c r="AG15" s="3882"/>
      <c r="AH15" s="824"/>
      <c r="AK15" s="832"/>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832"/>
    </row>
    <row r="16" spans="2:59" ht="21" customHeight="1">
      <c r="B16" s="831"/>
      <c r="C16" s="3889"/>
      <c r="D16" s="3889"/>
      <c r="E16" s="3889"/>
      <c r="F16" s="3889"/>
      <c r="G16" s="3889"/>
      <c r="H16" s="3889"/>
      <c r="I16" s="3889"/>
      <c r="J16" s="3889"/>
      <c r="K16" s="3889"/>
      <c r="L16" s="3889"/>
      <c r="M16" s="3889"/>
      <c r="N16" s="3889"/>
      <c r="O16" s="3889"/>
      <c r="P16" s="3889"/>
      <c r="Q16" s="3889"/>
      <c r="R16" s="3889"/>
      <c r="S16" s="3889"/>
      <c r="T16" s="3889"/>
      <c r="U16" s="3889"/>
      <c r="V16" s="3889"/>
      <c r="W16" s="3889"/>
      <c r="X16" s="3889"/>
      <c r="Y16" s="3889"/>
      <c r="Z16" s="3889"/>
      <c r="AA16" s="833"/>
      <c r="AB16" s="833"/>
      <c r="AC16" s="833"/>
      <c r="AD16" s="833"/>
      <c r="AE16" s="833"/>
      <c r="AF16" s="833"/>
      <c r="AG16" s="833"/>
      <c r="AH16" s="824"/>
      <c r="AK16" s="832"/>
      <c r="AL16" s="832"/>
      <c r="AM16" s="832"/>
      <c r="AN16" s="832"/>
      <c r="AO16" s="832"/>
      <c r="AP16" s="832"/>
      <c r="AQ16" s="832"/>
      <c r="AR16" s="832"/>
      <c r="AS16" s="832"/>
      <c r="AT16" s="832"/>
      <c r="AU16" s="832"/>
      <c r="AV16" s="832"/>
      <c r="AW16" s="832"/>
      <c r="AX16" s="832"/>
      <c r="AY16" s="832"/>
      <c r="AZ16" s="832"/>
      <c r="BA16" s="832"/>
      <c r="BB16" s="832"/>
      <c r="BC16" s="832"/>
      <c r="BD16" s="832"/>
      <c r="BE16" s="832"/>
      <c r="BF16" s="832"/>
      <c r="BG16" s="832"/>
    </row>
    <row r="17" spans="2:59" ht="9" customHeight="1">
      <c r="B17" s="831"/>
      <c r="C17" s="834"/>
      <c r="D17" s="834"/>
      <c r="E17" s="834"/>
      <c r="F17" s="834"/>
      <c r="G17" s="834"/>
      <c r="H17" s="834"/>
      <c r="I17" s="834"/>
      <c r="J17" s="834"/>
      <c r="K17" s="834"/>
      <c r="L17" s="834"/>
      <c r="M17" s="834"/>
      <c r="N17" s="834"/>
      <c r="O17" s="834"/>
      <c r="P17" s="834"/>
      <c r="Q17" s="834"/>
      <c r="R17" s="834"/>
      <c r="S17" s="834"/>
      <c r="T17" s="834"/>
      <c r="U17" s="834"/>
      <c r="V17" s="834"/>
      <c r="W17" s="834"/>
      <c r="X17" s="834"/>
      <c r="Y17" s="834"/>
      <c r="Z17" s="834"/>
      <c r="AA17" s="820"/>
      <c r="AB17" s="820"/>
      <c r="AC17" s="820"/>
      <c r="AD17" s="820"/>
      <c r="AE17" s="820"/>
      <c r="AF17" s="820"/>
      <c r="AG17" s="820"/>
      <c r="AH17" s="824"/>
      <c r="AK17" s="835"/>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835"/>
    </row>
    <row r="18" spans="2:59" ht="21" customHeight="1">
      <c r="B18" s="831"/>
      <c r="C18" s="572" t="s">
        <v>1437</v>
      </c>
      <c r="D18" s="836"/>
      <c r="E18" s="836"/>
      <c r="F18" s="836"/>
      <c r="G18" s="837"/>
      <c r="H18" s="823"/>
      <c r="I18" s="823"/>
      <c r="J18" s="823"/>
      <c r="K18" s="823"/>
      <c r="L18" s="823"/>
      <c r="M18" s="823"/>
      <c r="N18" s="823"/>
      <c r="O18" s="823"/>
      <c r="P18" s="823"/>
      <c r="Q18" s="823"/>
      <c r="R18" s="823"/>
      <c r="S18" s="823"/>
      <c r="T18" s="823"/>
      <c r="U18" s="823"/>
      <c r="V18" s="823"/>
      <c r="W18" s="823"/>
      <c r="X18" s="823"/>
      <c r="Y18" s="823"/>
      <c r="Z18" s="823"/>
      <c r="AA18" s="823"/>
      <c r="AB18" s="823"/>
      <c r="AC18" s="823"/>
      <c r="AD18" s="823"/>
      <c r="AE18" s="823"/>
      <c r="AF18" s="823"/>
      <c r="AG18" s="823"/>
      <c r="AH18" s="824"/>
    </row>
    <row r="19" spans="2:59" ht="21" customHeight="1">
      <c r="B19" s="831"/>
      <c r="C19" s="3347" t="s">
        <v>1438</v>
      </c>
      <c r="D19" s="3347"/>
      <c r="E19" s="3347"/>
      <c r="F19" s="3347"/>
      <c r="G19" s="3347"/>
      <c r="H19" s="3347"/>
      <c r="I19" s="3347"/>
      <c r="J19" s="3347"/>
      <c r="K19" s="3347"/>
      <c r="L19" s="3347"/>
      <c r="M19" s="3347"/>
      <c r="N19" s="3347"/>
      <c r="O19" s="3347"/>
      <c r="P19" s="3347"/>
      <c r="Q19" s="3347"/>
      <c r="R19" s="3347"/>
      <c r="S19" s="3347"/>
      <c r="T19" s="3347"/>
      <c r="U19" s="3347"/>
      <c r="V19" s="3347"/>
      <c r="W19" s="3347"/>
      <c r="X19" s="3347"/>
      <c r="Y19" s="3347"/>
      <c r="Z19" s="3347"/>
      <c r="AA19" s="3882" t="s">
        <v>1436</v>
      </c>
      <c r="AB19" s="3882"/>
      <c r="AC19" s="3882"/>
      <c r="AD19" s="3882"/>
      <c r="AE19" s="3882"/>
      <c r="AF19" s="3882"/>
      <c r="AG19" s="3882"/>
      <c r="AH19" s="824"/>
    </row>
    <row r="20" spans="2:59" ht="20.100000000000001" customHeight="1">
      <c r="B20" s="570"/>
      <c r="C20" s="3884"/>
      <c r="D20" s="3884"/>
      <c r="E20" s="3884"/>
      <c r="F20" s="3884"/>
      <c r="G20" s="3884"/>
      <c r="H20" s="3884"/>
      <c r="I20" s="3884"/>
      <c r="J20" s="3884"/>
      <c r="K20" s="3884"/>
      <c r="L20" s="3884"/>
      <c r="M20" s="3884"/>
      <c r="N20" s="3884"/>
      <c r="O20" s="3884"/>
      <c r="P20" s="3884"/>
      <c r="Q20" s="3884"/>
      <c r="R20" s="3884"/>
      <c r="S20" s="3884"/>
      <c r="T20" s="3884"/>
      <c r="U20" s="3884"/>
      <c r="V20" s="3884"/>
      <c r="W20" s="3884"/>
      <c r="X20" s="3884"/>
      <c r="Y20" s="3884"/>
      <c r="Z20" s="3889"/>
      <c r="AA20" s="838"/>
      <c r="AB20" s="838"/>
      <c r="AC20" s="838"/>
      <c r="AD20" s="838"/>
      <c r="AE20" s="838"/>
      <c r="AF20" s="838"/>
      <c r="AG20" s="838"/>
      <c r="AH20" s="839"/>
    </row>
    <row r="21" spans="2:59" s="807" customFormat="1" ht="20.100000000000001" customHeight="1">
      <c r="B21" s="570"/>
      <c r="C21" s="3127" t="s">
        <v>1439</v>
      </c>
      <c r="D21" s="3128"/>
      <c r="E21" s="3128"/>
      <c r="F21" s="3128"/>
      <c r="G21" s="3128"/>
      <c r="H21" s="3128"/>
      <c r="I21" s="3128"/>
      <c r="J21" s="3128"/>
      <c r="K21" s="3128"/>
      <c r="L21" s="3128"/>
      <c r="M21" s="818" t="s">
        <v>32</v>
      </c>
      <c r="N21" s="819" t="s">
        <v>1440</v>
      </c>
      <c r="O21" s="819"/>
      <c r="P21" s="819"/>
      <c r="Q21" s="635"/>
      <c r="R21" s="635"/>
      <c r="S21" s="635"/>
      <c r="T21" s="635"/>
      <c r="U21" s="635"/>
      <c r="V21" s="635"/>
      <c r="W21" s="815" t="s">
        <v>32</v>
      </c>
      <c r="X21" s="819" t="s">
        <v>1441</v>
      </c>
      <c r="Y21" s="840"/>
      <c r="Z21" s="840"/>
      <c r="AA21" s="635"/>
      <c r="AB21" s="635"/>
      <c r="AC21" s="635"/>
      <c r="AD21" s="635"/>
      <c r="AE21" s="635"/>
      <c r="AF21" s="635"/>
      <c r="AG21" s="569"/>
      <c r="AH21" s="824"/>
    </row>
    <row r="22" spans="2:59" s="807" customFormat="1" ht="20.100000000000001" customHeight="1">
      <c r="B22" s="831"/>
      <c r="C22" s="3133"/>
      <c r="D22" s="3134"/>
      <c r="E22" s="3134"/>
      <c r="F22" s="3134"/>
      <c r="G22" s="3134"/>
      <c r="H22" s="3134"/>
      <c r="I22" s="3134"/>
      <c r="J22" s="3134"/>
      <c r="K22" s="3134"/>
      <c r="L22" s="3134"/>
      <c r="M22" s="825" t="s">
        <v>32</v>
      </c>
      <c r="N22" s="826" t="s">
        <v>1442</v>
      </c>
      <c r="O22" s="826"/>
      <c r="P22" s="826"/>
      <c r="Q22" s="636"/>
      <c r="R22" s="636"/>
      <c r="S22" s="636"/>
      <c r="T22" s="636"/>
      <c r="U22" s="636"/>
      <c r="V22" s="636"/>
      <c r="W22" s="841" t="s">
        <v>32</v>
      </c>
      <c r="X22" s="826" t="s">
        <v>1443</v>
      </c>
      <c r="Y22" s="842"/>
      <c r="Z22" s="842"/>
      <c r="AA22" s="636"/>
      <c r="AB22" s="636"/>
      <c r="AC22" s="636"/>
      <c r="AD22" s="636"/>
      <c r="AE22" s="636"/>
      <c r="AF22" s="636"/>
      <c r="AG22" s="572"/>
      <c r="AH22" s="824"/>
    </row>
    <row r="23" spans="2:59" s="807" customFormat="1" ht="9" customHeight="1">
      <c r="B23" s="831"/>
      <c r="C23" s="843"/>
      <c r="D23" s="843"/>
      <c r="E23" s="843"/>
      <c r="F23" s="843"/>
      <c r="G23" s="843"/>
      <c r="H23" s="843"/>
      <c r="I23" s="843"/>
      <c r="J23" s="843"/>
      <c r="K23" s="843"/>
      <c r="L23" s="843"/>
      <c r="M23" s="843"/>
      <c r="N23" s="843"/>
      <c r="O23" s="843"/>
      <c r="P23" s="843"/>
      <c r="Q23" s="843"/>
      <c r="R23" s="843"/>
      <c r="S23" s="843"/>
      <c r="T23" s="843"/>
      <c r="U23" s="843"/>
      <c r="V23" s="843"/>
      <c r="W23" s="843"/>
      <c r="X23" s="843"/>
      <c r="Y23" s="843"/>
      <c r="Z23" s="843"/>
      <c r="AA23" s="817"/>
      <c r="AC23" s="566"/>
      <c r="AD23" s="566"/>
      <c r="AE23" s="566"/>
      <c r="AF23" s="566"/>
      <c r="AG23" s="566"/>
      <c r="AH23" s="824"/>
    </row>
    <row r="24" spans="2:59" s="807" customFormat="1" ht="20.100000000000001" customHeight="1">
      <c r="B24" s="831"/>
      <c r="C24" s="3890" t="s">
        <v>1444</v>
      </c>
      <c r="D24" s="3890"/>
      <c r="E24" s="3890"/>
      <c r="F24" s="3890"/>
      <c r="G24" s="3890"/>
      <c r="H24" s="3890"/>
      <c r="I24" s="3890"/>
      <c r="J24" s="3890"/>
      <c r="K24" s="3890"/>
      <c r="L24" s="3890"/>
      <c r="M24" s="3890"/>
      <c r="N24" s="3890"/>
      <c r="O24" s="3890"/>
      <c r="P24" s="3890"/>
      <c r="Q24" s="3890"/>
      <c r="R24" s="3890"/>
      <c r="S24" s="3890"/>
      <c r="T24" s="3890"/>
      <c r="U24" s="3890"/>
      <c r="V24" s="3890"/>
      <c r="W24" s="3890"/>
      <c r="X24" s="3890"/>
      <c r="Y24" s="3890"/>
      <c r="Z24" s="3890"/>
      <c r="AA24" s="823"/>
      <c r="AB24" s="823"/>
      <c r="AC24" s="823"/>
      <c r="AD24" s="823"/>
      <c r="AE24" s="823"/>
      <c r="AF24" s="823"/>
      <c r="AG24" s="823"/>
      <c r="AH24" s="824"/>
    </row>
    <row r="25" spans="2:59" s="807" customFormat="1" ht="20.100000000000001" customHeight="1">
      <c r="B25" s="570"/>
      <c r="C25" s="3891"/>
      <c r="D25" s="3891"/>
      <c r="E25" s="3891"/>
      <c r="F25" s="3891"/>
      <c r="G25" s="3891"/>
      <c r="H25" s="3891"/>
      <c r="I25" s="3891"/>
      <c r="J25" s="3891"/>
      <c r="K25" s="3891"/>
      <c r="L25" s="3891"/>
      <c r="M25" s="3891"/>
      <c r="N25" s="3891"/>
      <c r="O25" s="3891"/>
      <c r="P25" s="3891"/>
      <c r="Q25" s="3891"/>
      <c r="R25" s="3891"/>
      <c r="S25" s="3891"/>
      <c r="T25" s="3891"/>
      <c r="U25" s="3891"/>
      <c r="V25" s="3891"/>
      <c r="W25" s="3891"/>
      <c r="X25" s="3891"/>
      <c r="Y25" s="3891"/>
      <c r="Z25" s="3891"/>
      <c r="AA25" s="570"/>
      <c r="AB25" s="566"/>
      <c r="AC25" s="566"/>
      <c r="AD25" s="566"/>
      <c r="AE25" s="566"/>
      <c r="AF25" s="566"/>
      <c r="AG25" s="566"/>
      <c r="AH25" s="571"/>
    </row>
    <row r="26" spans="2:59" s="807" customFormat="1" ht="9" customHeight="1">
      <c r="B26" s="570"/>
      <c r="C26" s="566"/>
      <c r="D26" s="566"/>
      <c r="E26" s="566"/>
      <c r="F26" s="566"/>
      <c r="G26" s="566"/>
      <c r="H26" s="566"/>
      <c r="I26" s="566"/>
      <c r="J26" s="566"/>
      <c r="K26" s="566"/>
      <c r="L26" s="566"/>
      <c r="M26" s="566"/>
      <c r="N26" s="566"/>
      <c r="O26" s="566"/>
      <c r="P26" s="566"/>
      <c r="Q26" s="566"/>
      <c r="R26" s="566"/>
      <c r="S26" s="566"/>
      <c r="T26" s="566"/>
      <c r="U26" s="566"/>
      <c r="V26" s="566"/>
      <c r="W26" s="566"/>
      <c r="X26" s="566"/>
      <c r="Y26" s="566"/>
      <c r="Z26" s="566"/>
      <c r="AA26" s="566"/>
      <c r="AB26" s="566"/>
      <c r="AC26" s="566"/>
      <c r="AD26" s="566"/>
      <c r="AE26" s="566"/>
      <c r="AF26" s="566"/>
      <c r="AG26" s="566"/>
      <c r="AH26" s="571"/>
    </row>
    <row r="27" spans="2:59" s="807" customFormat="1" ht="24" customHeight="1">
      <c r="B27" s="831"/>
      <c r="C27" s="3347" t="s">
        <v>1445</v>
      </c>
      <c r="D27" s="3347"/>
      <c r="E27" s="3347"/>
      <c r="F27" s="3347"/>
      <c r="G27" s="3347"/>
      <c r="H27" s="3347"/>
      <c r="I27" s="3347"/>
      <c r="J27" s="3347"/>
      <c r="K27" s="3885"/>
      <c r="L27" s="3885"/>
      <c r="M27" s="3885"/>
      <c r="N27" s="3885"/>
      <c r="O27" s="3885"/>
      <c r="P27" s="3885"/>
      <c r="Q27" s="3885"/>
      <c r="R27" s="3887" t="s">
        <v>160</v>
      </c>
      <c r="S27" s="3885"/>
      <c r="T27" s="3885"/>
      <c r="U27" s="3885"/>
      <c r="V27" s="3885"/>
      <c r="W27" s="3885"/>
      <c r="X27" s="3885"/>
      <c r="Y27" s="3885"/>
      <c r="Z27" s="3887" t="s">
        <v>1446</v>
      </c>
      <c r="AA27" s="3885"/>
      <c r="AB27" s="3885"/>
      <c r="AC27" s="3885"/>
      <c r="AD27" s="3885"/>
      <c r="AE27" s="3885"/>
      <c r="AF27" s="3885"/>
      <c r="AG27" s="3878" t="s">
        <v>158</v>
      </c>
      <c r="AH27" s="824"/>
    </row>
    <row r="28" spans="2:59" s="807" customFormat="1" ht="20.100000000000001" customHeight="1">
      <c r="B28" s="831"/>
      <c r="C28" s="3347"/>
      <c r="D28" s="3347"/>
      <c r="E28" s="3347"/>
      <c r="F28" s="3347"/>
      <c r="G28" s="3347"/>
      <c r="H28" s="3347"/>
      <c r="I28" s="3347"/>
      <c r="J28" s="3347"/>
      <c r="K28" s="3886"/>
      <c r="L28" s="3886"/>
      <c r="M28" s="3886"/>
      <c r="N28" s="3886"/>
      <c r="O28" s="3886"/>
      <c r="P28" s="3886"/>
      <c r="Q28" s="3886"/>
      <c r="R28" s="3888"/>
      <c r="S28" s="3886"/>
      <c r="T28" s="3886"/>
      <c r="U28" s="3886"/>
      <c r="V28" s="3886"/>
      <c r="W28" s="3886"/>
      <c r="X28" s="3886"/>
      <c r="Y28" s="3886"/>
      <c r="Z28" s="3888"/>
      <c r="AA28" s="3886"/>
      <c r="AB28" s="3886"/>
      <c r="AC28" s="3886"/>
      <c r="AD28" s="3886"/>
      <c r="AE28" s="3886"/>
      <c r="AF28" s="3886"/>
      <c r="AG28" s="3879"/>
      <c r="AH28" s="824"/>
    </row>
    <row r="29" spans="2:59" s="807" customFormat="1" ht="13.5" customHeight="1">
      <c r="B29" s="844"/>
      <c r="C29" s="826"/>
      <c r="D29" s="826"/>
      <c r="E29" s="826"/>
      <c r="F29" s="826"/>
      <c r="G29" s="826"/>
      <c r="H29" s="826"/>
      <c r="I29" s="826"/>
      <c r="J29" s="826"/>
      <c r="K29" s="826"/>
      <c r="L29" s="826"/>
      <c r="M29" s="826"/>
      <c r="N29" s="826"/>
      <c r="O29" s="826"/>
      <c r="P29" s="826"/>
      <c r="Q29" s="826"/>
      <c r="R29" s="826"/>
      <c r="S29" s="826"/>
      <c r="T29" s="826"/>
      <c r="U29" s="826"/>
      <c r="V29" s="826"/>
      <c r="W29" s="826"/>
      <c r="X29" s="826"/>
      <c r="Y29" s="826"/>
      <c r="Z29" s="826"/>
      <c r="AA29" s="826"/>
      <c r="AB29" s="826"/>
      <c r="AC29" s="826"/>
      <c r="AD29" s="826"/>
      <c r="AE29" s="826"/>
      <c r="AF29" s="826"/>
      <c r="AG29" s="826"/>
      <c r="AH29" s="637"/>
    </row>
    <row r="30" spans="2:59" s="807" customFormat="1" ht="13.5" customHeight="1"/>
    <row r="31" spans="2:59" s="807" customFormat="1" ht="20.100000000000001" customHeight="1">
      <c r="B31" s="829" t="s">
        <v>1447</v>
      </c>
      <c r="C31" s="819"/>
      <c r="D31" s="819"/>
      <c r="E31" s="819"/>
      <c r="F31" s="819"/>
      <c r="G31" s="819"/>
      <c r="H31" s="819"/>
      <c r="I31" s="819"/>
      <c r="J31" s="819"/>
      <c r="K31" s="819"/>
      <c r="L31" s="819"/>
      <c r="M31" s="819"/>
      <c r="N31" s="819"/>
      <c r="O31" s="819"/>
      <c r="P31" s="819"/>
      <c r="Q31" s="819"/>
      <c r="R31" s="819"/>
      <c r="S31" s="819"/>
      <c r="T31" s="819"/>
      <c r="U31" s="819"/>
      <c r="V31" s="819"/>
      <c r="W31" s="819"/>
      <c r="X31" s="819"/>
      <c r="Y31" s="819"/>
      <c r="Z31" s="819"/>
      <c r="AA31" s="819"/>
      <c r="AB31" s="819"/>
      <c r="AC31" s="819"/>
      <c r="AD31" s="819"/>
      <c r="AE31" s="819"/>
      <c r="AF31" s="819"/>
      <c r="AG31" s="819"/>
      <c r="AH31" s="845"/>
    </row>
    <row r="32" spans="2:59" s="807" customFormat="1" ht="20.100000000000001" customHeight="1">
      <c r="B32" s="831"/>
      <c r="C32" s="3880" t="s">
        <v>1448</v>
      </c>
      <c r="D32" s="3880"/>
      <c r="E32" s="3880"/>
      <c r="F32" s="3880"/>
      <c r="G32" s="3880"/>
      <c r="H32" s="3880"/>
      <c r="I32" s="3880"/>
      <c r="J32" s="3880"/>
      <c r="K32" s="3880"/>
      <c r="L32" s="3880"/>
      <c r="M32" s="3880"/>
      <c r="N32" s="3880"/>
      <c r="O32" s="3880"/>
      <c r="P32" s="3880"/>
      <c r="Q32" s="3880"/>
      <c r="R32" s="3880"/>
      <c r="S32" s="3880"/>
      <c r="T32" s="3880"/>
      <c r="U32" s="3880"/>
      <c r="V32" s="3880"/>
      <c r="W32" s="3880"/>
      <c r="X32" s="3880"/>
      <c r="Y32" s="3880"/>
      <c r="Z32" s="3880"/>
      <c r="AA32" s="3880"/>
      <c r="AB32" s="3880"/>
      <c r="AC32" s="3880"/>
      <c r="AD32" s="3880"/>
      <c r="AE32" s="3880"/>
      <c r="AF32" s="823"/>
      <c r="AG32" s="823"/>
      <c r="AH32" s="824"/>
    </row>
    <row r="33" spans="1:40" s="807" customFormat="1" ht="20.100000000000001" customHeight="1">
      <c r="B33" s="846"/>
      <c r="C33" s="3881" t="s">
        <v>1435</v>
      </c>
      <c r="D33" s="3347"/>
      <c r="E33" s="3347"/>
      <c r="F33" s="3347"/>
      <c r="G33" s="3347"/>
      <c r="H33" s="3347"/>
      <c r="I33" s="3347"/>
      <c r="J33" s="3347"/>
      <c r="K33" s="3347"/>
      <c r="L33" s="3347"/>
      <c r="M33" s="3347"/>
      <c r="N33" s="3347"/>
      <c r="O33" s="3347"/>
      <c r="P33" s="3347"/>
      <c r="Q33" s="3347"/>
      <c r="R33" s="3347"/>
      <c r="S33" s="3347"/>
      <c r="T33" s="3347"/>
      <c r="U33" s="3347"/>
      <c r="V33" s="3347"/>
      <c r="W33" s="3347"/>
      <c r="X33" s="3347"/>
      <c r="Y33" s="3347"/>
      <c r="Z33" s="3347"/>
      <c r="AA33" s="3882" t="s">
        <v>1436</v>
      </c>
      <c r="AB33" s="3882"/>
      <c r="AC33" s="3882"/>
      <c r="AD33" s="3882"/>
      <c r="AE33" s="3882"/>
      <c r="AF33" s="3882"/>
      <c r="AG33" s="3882"/>
      <c r="AH33" s="847"/>
    </row>
    <row r="34" spans="1:40" s="807" customFormat="1" ht="20.100000000000001" customHeight="1">
      <c r="B34" s="848"/>
      <c r="C34" s="3883"/>
      <c r="D34" s="3884"/>
      <c r="E34" s="3884"/>
      <c r="F34" s="3884"/>
      <c r="G34" s="3884"/>
      <c r="H34" s="3884"/>
      <c r="I34" s="3884"/>
      <c r="J34" s="3884"/>
      <c r="K34" s="3884"/>
      <c r="L34" s="3884"/>
      <c r="M34" s="3884"/>
      <c r="N34" s="3884"/>
      <c r="O34" s="3884"/>
      <c r="P34" s="3884"/>
      <c r="Q34" s="3884"/>
      <c r="R34" s="3884"/>
      <c r="S34" s="3884"/>
      <c r="T34" s="3884"/>
      <c r="U34" s="3884"/>
      <c r="V34" s="3884"/>
      <c r="W34" s="3884"/>
      <c r="X34" s="3884"/>
      <c r="Y34" s="3884"/>
      <c r="Z34" s="3884"/>
      <c r="AA34" s="849"/>
      <c r="AB34" s="838"/>
      <c r="AC34" s="838"/>
      <c r="AD34" s="838"/>
      <c r="AE34" s="838"/>
      <c r="AF34" s="838"/>
      <c r="AG34" s="850"/>
      <c r="AH34" s="847"/>
    </row>
    <row r="35" spans="1:40" s="807" customFormat="1" ht="9" customHeight="1">
      <c r="B35" s="570"/>
      <c r="C35" s="851"/>
      <c r="D35" s="851"/>
      <c r="E35" s="851"/>
      <c r="F35" s="851"/>
      <c r="G35" s="851"/>
      <c r="H35" s="851"/>
      <c r="I35" s="851"/>
      <c r="J35" s="851"/>
      <c r="K35" s="851"/>
      <c r="L35" s="851"/>
      <c r="M35" s="851"/>
      <c r="N35" s="851"/>
      <c r="O35" s="851"/>
      <c r="P35" s="851"/>
      <c r="Q35" s="851"/>
      <c r="R35" s="851"/>
      <c r="S35" s="851"/>
      <c r="T35" s="851"/>
      <c r="U35" s="851"/>
      <c r="V35" s="851"/>
      <c r="W35" s="851"/>
      <c r="X35" s="851"/>
      <c r="Y35" s="851"/>
      <c r="Z35" s="851"/>
      <c r="AA35" s="823"/>
      <c r="AB35" s="823"/>
      <c r="AC35" s="823"/>
      <c r="AD35" s="823"/>
      <c r="AE35" s="823"/>
      <c r="AF35" s="823"/>
      <c r="AG35" s="823"/>
      <c r="AH35" s="824"/>
    </row>
    <row r="36" spans="1:40" s="807" customFormat="1" ht="20.100000000000001" customHeight="1">
      <c r="B36" s="570"/>
      <c r="C36" s="3127" t="s">
        <v>1439</v>
      </c>
      <c r="D36" s="3128"/>
      <c r="E36" s="3128"/>
      <c r="F36" s="3128"/>
      <c r="G36" s="3128"/>
      <c r="H36" s="3128"/>
      <c r="I36" s="3128"/>
      <c r="J36" s="3128"/>
      <c r="K36" s="3128"/>
      <c r="L36" s="3128"/>
      <c r="M36" s="818" t="s">
        <v>32</v>
      </c>
      <c r="N36" s="819" t="s">
        <v>1449</v>
      </c>
      <c r="O36" s="819"/>
      <c r="P36" s="819"/>
      <c r="Q36" s="635"/>
      <c r="R36" s="635"/>
      <c r="S36" s="635"/>
      <c r="T36" s="635"/>
      <c r="U36" s="635"/>
      <c r="V36" s="635"/>
      <c r="W36" s="815" t="s">
        <v>32</v>
      </c>
      <c r="X36" s="819" t="s">
        <v>1441</v>
      </c>
      <c r="Y36" s="840"/>
      <c r="Z36" s="840"/>
      <c r="AA36" s="635"/>
      <c r="AB36" s="635"/>
      <c r="AC36" s="635"/>
      <c r="AD36" s="635"/>
      <c r="AE36" s="635"/>
      <c r="AF36" s="635"/>
      <c r="AG36" s="635"/>
      <c r="AH36" s="847"/>
    </row>
    <row r="37" spans="1:40" s="807" customFormat="1" ht="20.100000000000001" customHeight="1">
      <c r="B37" s="570"/>
      <c r="C37" s="3133"/>
      <c r="D37" s="3134"/>
      <c r="E37" s="3134"/>
      <c r="F37" s="3134"/>
      <c r="G37" s="3134"/>
      <c r="H37" s="3134"/>
      <c r="I37" s="3134"/>
      <c r="J37" s="3134"/>
      <c r="K37" s="3134"/>
      <c r="L37" s="3134"/>
      <c r="M37" s="825" t="s">
        <v>32</v>
      </c>
      <c r="N37" s="826" t="s">
        <v>1450</v>
      </c>
      <c r="O37" s="826"/>
      <c r="P37" s="826"/>
      <c r="Q37" s="636"/>
      <c r="R37" s="636"/>
      <c r="S37" s="636"/>
      <c r="T37" s="636"/>
      <c r="U37" s="636"/>
      <c r="V37" s="636"/>
      <c r="W37" s="636"/>
      <c r="X37" s="636"/>
      <c r="Y37" s="852"/>
      <c r="Z37" s="826"/>
      <c r="AA37" s="636"/>
      <c r="AB37" s="842"/>
      <c r="AC37" s="842"/>
      <c r="AD37" s="842"/>
      <c r="AE37" s="842"/>
      <c r="AF37" s="842"/>
      <c r="AG37" s="636"/>
      <c r="AH37" s="847"/>
    </row>
    <row r="38" spans="1:40" s="807" customFormat="1" ht="9" customHeight="1">
      <c r="B38" s="570"/>
      <c r="C38" s="851"/>
      <c r="D38" s="851"/>
      <c r="E38" s="851"/>
      <c r="F38" s="851"/>
      <c r="G38" s="851"/>
      <c r="H38" s="851"/>
      <c r="I38" s="851"/>
      <c r="J38" s="851"/>
      <c r="K38" s="851"/>
      <c r="L38" s="851"/>
      <c r="M38" s="568"/>
      <c r="Q38" s="566"/>
      <c r="R38" s="566"/>
      <c r="S38" s="566"/>
      <c r="T38" s="566"/>
      <c r="U38" s="566"/>
      <c r="V38" s="566"/>
      <c r="W38" s="566"/>
      <c r="X38" s="566"/>
      <c r="Y38" s="568"/>
      <c r="AA38" s="566"/>
      <c r="AB38" s="566"/>
      <c r="AC38" s="566"/>
      <c r="AD38" s="566"/>
      <c r="AE38" s="566"/>
      <c r="AF38" s="566"/>
      <c r="AG38" s="566"/>
      <c r="AH38" s="824"/>
    </row>
    <row r="39" spans="1:40" s="807" customFormat="1" ht="20.100000000000001" customHeight="1">
      <c r="B39" s="831"/>
      <c r="C39" s="3347" t="s">
        <v>1451</v>
      </c>
      <c r="D39" s="3347"/>
      <c r="E39" s="3347"/>
      <c r="F39" s="3347"/>
      <c r="G39" s="3347"/>
      <c r="H39" s="3347"/>
      <c r="I39" s="3347"/>
      <c r="J39" s="3347"/>
      <c r="K39" s="3876"/>
      <c r="L39" s="3877"/>
      <c r="M39" s="3877"/>
      <c r="N39" s="3877"/>
      <c r="O39" s="3877"/>
      <c r="P39" s="3877"/>
      <c r="Q39" s="3877"/>
      <c r="R39" s="853" t="s">
        <v>160</v>
      </c>
      <c r="S39" s="3877"/>
      <c r="T39" s="3877"/>
      <c r="U39" s="3877"/>
      <c r="V39" s="3877"/>
      <c r="W39" s="3877"/>
      <c r="X39" s="3877"/>
      <c r="Y39" s="3877"/>
      <c r="Z39" s="853" t="s">
        <v>1446</v>
      </c>
      <c r="AA39" s="3877"/>
      <c r="AB39" s="3877"/>
      <c r="AC39" s="3877"/>
      <c r="AD39" s="3877"/>
      <c r="AE39" s="3877"/>
      <c r="AF39" s="3877"/>
      <c r="AG39" s="854" t="s">
        <v>158</v>
      </c>
      <c r="AH39" s="855"/>
    </row>
    <row r="40" spans="1:40" s="807" customFormat="1" ht="10.5" customHeight="1">
      <c r="B40" s="856"/>
      <c r="C40" s="843"/>
      <c r="D40" s="843"/>
      <c r="E40" s="843"/>
      <c r="F40" s="843"/>
      <c r="G40" s="843"/>
      <c r="H40" s="843"/>
      <c r="I40" s="843"/>
      <c r="J40" s="843"/>
      <c r="K40" s="857"/>
      <c r="L40" s="857"/>
      <c r="M40" s="857"/>
      <c r="N40" s="857"/>
      <c r="O40" s="857"/>
      <c r="P40" s="857"/>
      <c r="Q40" s="857"/>
      <c r="R40" s="857"/>
      <c r="S40" s="857"/>
      <c r="T40" s="857"/>
      <c r="U40" s="857"/>
      <c r="V40" s="857"/>
      <c r="W40" s="857"/>
      <c r="X40" s="857"/>
      <c r="Y40" s="857"/>
      <c r="Z40" s="857"/>
      <c r="AA40" s="857"/>
      <c r="AB40" s="857"/>
      <c r="AC40" s="857"/>
      <c r="AD40" s="857"/>
      <c r="AE40" s="857"/>
      <c r="AF40" s="857"/>
      <c r="AG40" s="857"/>
      <c r="AH40" s="858"/>
    </row>
    <row r="41" spans="1:40" s="807" customFormat="1" ht="6" customHeight="1">
      <c r="B41" s="851"/>
      <c r="C41" s="851"/>
      <c r="D41" s="851"/>
      <c r="E41" s="851"/>
      <c r="F41" s="851"/>
      <c r="X41" s="859"/>
      <c r="Y41" s="859"/>
    </row>
    <row r="42" spans="1:40" s="807" customFormat="1">
      <c r="B42" s="3873" t="s">
        <v>1217</v>
      </c>
      <c r="C42" s="3873"/>
      <c r="D42" s="860" t="s">
        <v>1452</v>
      </c>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row>
    <row r="43" spans="1:40" s="807" customFormat="1" ht="13.5" customHeight="1">
      <c r="B43" s="3873" t="s">
        <v>1219</v>
      </c>
      <c r="C43" s="3873"/>
      <c r="D43" s="860" t="s">
        <v>1453</v>
      </c>
      <c r="E43" s="860"/>
      <c r="F43" s="860"/>
      <c r="G43" s="860"/>
      <c r="H43" s="860"/>
      <c r="I43" s="860"/>
      <c r="J43" s="860"/>
      <c r="K43" s="860"/>
      <c r="L43" s="860"/>
      <c r="M43" s="860"/>
      <c r="N43" s="860"/>
      <c r="O43" s="860"/>
      <c r="P43" s="860"/>
      <c r="Q43" s="860"/>
      <c r="R43" s="860"/>
      <c r="S43" s="860"/>
      <c r="T43" s="860"/>
      <c r="U43" s="860"/>
      <c r="V43" s="860"/>
      <c r="W43" s="860"/>
      <c r="X43" s="860"/>
      <c r="Y43" s="860"/>
      <c r="Z43" s="860"/>
      <c r="AA43" s="860"/>
      <c r="AB43" s="860"/>
      <c r="AC43" s="860"/>
      <c r="AD43" s="860"/>
      <c r="AE43" s="860"/>
      <c r="AF43" s="860"/>
      <c r="AG43" s="860"/>
      <c r="AH43" s="860"/>
    </row>
    <row r="44" spans="1:40" s="807" customFormat="1">
      <c r="B44" s="3873" t="s">
        <v>1221</v>
      </c>
      <c r="C44" s="3873"/>
      <c r="D44" s="862" t="s">
        <v>1454</v>
      </c>
      <c r="E44" s="863"/>
      <c r="F44" s="863"/>
      <c r="G44" s="863"/>
      <c r="H44" s="863"/>
      <c r="I44" s="863"/>
      <c r="J44" s="863"/>
      <c r="K44" s="863"/>
      <c r="L44" s="863"/>
      <c r="M44" s="863"/>
      <c r="N44" s="863"/>
      <c r="O44" s="863"/>
      <c r="P44" s="863"/>
      <c r="Q44" s="863"/>
      <c r="R44" s="863"/>
      <c r="S44" s="863"/>
      <c r="T44" s="863"/>
      <c r="U44" s="863"/>
      <c r="V44" s="863"/>
      <c r="W44" s="863"/>
      <c r="X44" s="863"/>
      <c r="Y44" s="863"/>
      <c r="Z44" s="863"/>
      <c r="AA44" s="863"/>
      <c r="AB44" s="863"/>
      <c r="AC44" s="863"/>
      <c r="AD44" s="863"/>
      <c r="AE44" s="863"/>
      <c r="AF44" s="863"/>
      <c r="AG44" s="863"/>
      <c r="AH44" s="863"/>
    </row>
    <row r="45" spans="1:40" ht="13.5" customHeight="1">
      <c r="B45" s="3873" t="s">
        <v>1223</v>
      </c>
      <c r="C45" s="3873"/>
      <c r="D45" s="860" t="s">
        <v>1455</v>
      </c>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row>
    <row r="46" spans="1:40" s="864" customFormat="1">
      <c r="B46" s="568"/>
      <c r="C46" s="566"/>
      <c r="D46" s="860" t="s">
        <v>1456</v>
      </c>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row>
    <row r="47" spans="1:40" s="864" customFormat="1" ht="13.5" customHeight="1">
      <c r="A47" s="817"/>
      <c r="B47" s="865" t="s">
        <v>1457</v>
      </c>
      <c r="C47" s="865"/>
      <c r="D47" s="3874" t="s">
        <v>1458</v>
      </c>
      <c r="E47" s="3874"/>
      <c r="F47" s="3874"/>
      <c r="G47" s="3874"/>
      <c r="H47" s="3874"/>
      <c r="I47" s="3874"/>
      <c r="J47" s="3874"/>
      <c r="K47" s="3874"/>
      <c r="L47" s="3874"/>
      <c r="M47" s="3874"/>
      <c r="N47" s="3874"/>
      <c r="O47" s="3874"/>
      <c r="P47" s="3874"/>
      <c r="Q47" s="3874"/>
      <c r="R47" s="3874"/>
      <c r="S47" s="3874"/>
      <c r="T47" s="3874"/>
      <c r="U47" s="3874"/>
      <c r="V47" s="3874"/>
      <c r="W47" s="3874"/>
      <c r="X47" s="3874"/>
      <c r="Y47" s="3874"/>
      <c r="Z47" s="3874"/>
      <c r="AA47" s="3874"/>
      <c r="AB47" s="3874"/>
      <c r="AC47" s="3874"/>
      <c r="AD47" s="3874"/>
      <c r="AE47" s="3874"/>
      <c r="AF47" s="3874"/>
      <c r="AG47" s="3874"/>
      <c r="AH47" s="3874"/>
      <c r="AI47" s="817"/>
      <c r="AJ47" s="817"/>
      <c r="AK47" s="817"/>
      <c r="AL47" s="817"/>
      <c r="AM47" s="817"/>
      <c r="AN47" s="817"/>
    </row>
    <row r="48" spans="1:40" s="864" customFormat="1" ht="12.75" customHeight="1">
      <c r="A48" s="817"/>
      <c r="B48" s="865" t="s">
        <v>1459</v>
      </c>
      <c r="C48" s="817"/>
      <c r="D48" s="2630" t="s">
        <v>1460</v>
      </c>
      <c r="E48" s="2630"/>
      <c r="F48" s="2630"/>
      <c r="G48" s="2630"/>
      <c r="H48" s="2630"/>
      <c r="I48" s="2630"/>
      <c r="J48" s="2630"/>
      <c r="K48" s="2630"/>
      <c r="L48" s="2630"/>
      <c r="M48" s="2630"/>
      <c r="N48" s="2630"/>
      <c r="O48" s="2630"/>
      <c r="P48" s="2630"/>
      <c r="Q48" s="2630"/>
      <c r="R48" s="2630"/>
      <c r="S48" s="2630"/>
      <c r="T48" s="2630"/>
      <c r="U48" s="2630"/>
      <c r="V48" s="2630"/>
      <c r="W48" s="2630"/>
      <c r="X48" s="2630"/>
      <c r="Y48" s="2630"/>
      <c r="Z48" s="2630"/>
      <c r="AA48" s="2630"/>
      <c r="AB48" s="2630"/>
      <c r="AC48" s="2630"/>
      <c r="AD48" s="2630"/>
      <c r="AE48" s="2630"/>
      <c r="AF48" s="2630"/>
      <c r="AG48" s="2630"/>
      <c r="AH48" s="2630"/>
      <c r="AI48" s="817"/>
      <c r="AJ48" s="817"/>
      <c r="AK48" s="817"/>
      <c r="AL48" s="817"/>
      <c r="AM48" s="817"/>
      <c r="AN48" s="817"/>
    </row>
    <row r="49" spans="1:40" s="864" customFormat="1">
      <c r="A49" s="817"/>
      <c r="B49" s="817"/>
      <c r="C49" s="817"/>
      <c r="D49" s="865" t="s">
        <v>1461</v>
      </c>
      <c r="E49" s="817"/>
      <c r="F49" s="817"/>
      <c r="G49" s="817"/>
      <c r="H49" s="817"/>
      <c r="I49" s="817"/>
      <c r="J49" s="817"/>
      <c r="K49" s="817"/>
      <c r="L49" s="817"/>
      <c r="M49" s="817"/>
      <c r="N49" s="817"/>
      <c r="O49" s="817"/>
      <c r="P49" s="817"/>
      <c r="Q49" s="817"/>
      <c r="R49" s="817"/>
      <c r="S49" s="817"/>
      <c r="T49" s="817"/>
      <c r="U49" s="817"/>
      <c r="V49" s="817"/>
      <c r="W49" s="817"/>
      <c r="X49" s="817"/>
      <c r="Y49" s="817"/>
      <c r="Z49" s="817"/>
      <c r="AA49" s="817"/>
      <c r="AB49" s="817"/>
      <c r="AC49" s="817"/>
      <c r="AD49" s="817"/>
      <c r="AE49" s="817"/>
      <c r="AF49" s="817"/>
      <c r="AG49" s="817"/>
      <c r="AH49" s="817"/>
      <c r="AI49" s="817"/>
      <c r="AJ49" s="817"/>
      <c r="AK49" s="817"/>
      <c r="AL49" s="817"/>
      <c r="AM49" s="817"/>
      <c r="AN49" s="817"/>
    </row>
    <row r="50" spans="1:40" s="864" customFormat="1">
      <c r="A50" s="817"/>
      <c r="B50" s="817"/>
      <c r="C50" s="817"/>
      <c r="D50" s="817"/>
      <c r="E50" s="817"/>
      <c r="F50" s="817"/>
      <c r="G50" s="817"/>
      <c r="H50" s="817"/>
      <c r="I50" s="817"/>
      <c r="J50" s="817"/>
      <c r="K50" s="817"/>
      <c r="L50" s="817"/>
      <c r="M50" s="817"/>
      <c r="N50" s="817"/>
      <c r="O50" s="817"/>
      <c r="P50" s="817"/>
      <c r="Q50" s="817"/>
      <c r="R50" s="817"/>
      <c r="S50" s="817"/>
      <c r="T50" s="817"/>
      <c r="U50" s="817"/>
      <c r="V50" s="817"/>
      <c r="W50" s="817"/>
      <c r="X50" s="817"/>
      <c r="Y50" s="817"/>
      <c r="Z50" s="817"/>
      <c r="AA50" s="817"/>
      <c r="AB50" s="817"/>
      <c r="AC50" s="817"/>
      <c r="AD50" s="817"/>
      <c r="AE50" s="817"/>
      <c r="AF50" s="817"/>
      <c r="AG50" s="817"/>
      <c r="AH50" s="817"/>
      <c r="AI50" s="817"/>
      <c r="AJ50" s="817"/>
      <c r="AK50" s="817"/>
      <c r="AL50" s="817"/>
      <c r="AM50" s="817"/>
      <c r="AN50" s="817"/>
    </row>
    <row r="51" spans="1:40" ht="156" customHeight="1">
      <c r="B51" s="817"/>
    </row>
    <row r="52" spans="1:40">
      <c r="B52" s="817"/>
    </row>
    <row r="53" spans="1:40">
      <c r="B53" s="817"/>
    </row>
    <row r="54" spans="1:40">
      <c r="B54" s="817"/>
    </row>
    <row r="55" spans="1:40">
      <c r="B55" s="817"/>
    </row>
  </sheetData>
  <mergeCells count="41">
    <mergeCell ref="C16:Z16"/>
    <mergeCell ref="AC2:AD2"/>
    <mergeCell ref="AF2:AG2"/>
    <mergeCell ref="B4:AH4"/>
    <mergeCell ref="B6:F6"/>
    <mergeCell ref="B7:F7"/>
    <mergeCell ref="B8:F9"/>
    <mergeCell ref="H8:S8"/>
    <mergeCell ref="B10:F11"/>
    <mergeCell ref="C15:Z15"/>
    <mergeCell ref="AA15:AG15"/>
    <mergeCell ref="AA27:AF28"/>
    <mergeCell ref="C19:Z19"/>
    <mergeCell ref="AA19:AG19"/>
    <mergeCell ref="C20:Z20"/>
    <mergeCell ref="C21:L22"/>
    <mergeCell ref="C24:Z24"/>
    <mergeCell ref="C25:Z25"/>
    <mergeCell ref="C34:Z34"/>
    <mergeCell ref="C36:L37"/>
    <mergeCell ref="C27:J28"/>
    <mergeCell ref="K27:Q28"/>
    <mergeCell ref="R27:R28"/>
    <mergeCell ref="S27:Y28"/>
    <mergeCell ref="Z27:Z28"/>
    <mergeCell ref="B44:C44"/>
    <mergeCell ref="B45:C45"/>
    <mergeCell ref="D47:AH47"/>
    <mergeCell ref="D48:AH48"/>
    <mergeCell ref="C2:F2"/>
    <mergeCell ref="X2:AA2"/>
    <mergeCell ref="C39:J39"/>
    <mergeCell ref="K39:Q39"/>
    <mergeCell ref="S39:Y39"/>
    <mergeCell ref="AA39:AF39"/>
    <mergeCell ref="B42:C42"/>
    <mergeCell ref="B43:C43"/>
    <mergeCell ref="AG27:AG28"/>
    <mergeCell ref="C32:AE32"/>
    <mergeCell ref="C33:Z33"/>
    <mergeCell ref="AA33:AG33"/>
  </mergeCells>
  <phoneticPr fontId="1"/>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E3729BE-D05F-47A6-A578-EEC9A85CE8A7}">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U7:U9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I7 O7</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2032-672D-445E-972B-906004E36A28}">
  <dimension ref="A1:G13"/>
  <sheetViews>
    <sheetView view="pageBreakPreview" zoomScaleNormal="100" zoomScaleSheetLayoutView="100" workbookViewId="0">
      <selection activeCell="B7" sqref="B7:F7"/>
    </sheetView>
  </sheetViews>
  <sheetFormatPr defaultRowHeight="13.5"/>
  <cols>
    <col min="1" max="1" width="22.75" style="405" customWidth="1"/>
    <col min="2" max="2" width="15.625" style="405" customWidth="1"/>
    <col min="3" max="3" width="20.125" style="405" customWidth="1"/>
    <col min="4" max="4" width="17.5" style="405" customWidth="1"/>
    <col min="5" max="5" width="15" style="405" customWidth="1"/>
    <col min="6" max="6" width="15.25" style="405" hidden="1" customWidth="1"/>
    <col min="7" max="7" width="1.75" style="405" customWidth="1"/>
    <col min="8" max="8" width="2.5" style="405" customWidth="1"/>
    <col min="9" max="255" width="9" style="405"/>
    <col min="256" max="256" width="1.125" style="405" customWidth="1"/>
    <col min="257" max="258" width="15.625" style="405" customWidth="1"/>
    <col min="259" max="259" width="15.25" style="405" customWidth="1"/>
    <col min="260" max="260" width="17.5" style="405" customWidth="1"/>
    <col min="261" max="261" width="15.125" style="405" customWidth="1"/>
    <col min="262" max="262" width="15.25" style="405" customWidth="1"/>
    <col min="263" max="263" width="3.75" style="405" customWidth="1"/>
    <col min="264" max="264" width="2.5" style="405" customWidth="1"/>
    <col min="265" max="511" width="9" style="405"/>
    <col min="512" max="512" width="1.125" style="405" customWidth="1"/>
    <col min="513" max="514" width="15.625" style="405" customWidth="1"/>
    <col min="515" max="515" width="15.25" style="405" customWidth="1"/>
    <col min="516" max="516" width="17.5" style="405" customWidth="1"/>
    <col min="517" max="517" width="15.125" style="405" customWidth="1"/>
    <col min="518" max="518" width="15.25" style="405" customWidth="1"/>
    <col min="519" max="519" width="3.75" style="405" customWidth="1"/>
    <col min="520" max="520" width="2.5" style="405" customWidth="1"/>
    <col min="521" max="767" width="9" style="405"/>
    <col min="768" max="768" width="1.125" style="405" customWidth="1"/>
    <col min="769" max="770" width="15.625" style="405" customWidth="1"/>
    <col min="771" max="771" width="15.25" style="405" customWidth="1"/>
    <col min="772" max="772" width="17.5" style="405" customWidth="1"/>
    <col min="773" max="773" width="15.125" style="405" customWidth="1"/>
    <col min="774" max="774" width="15.25" style="405" customWidth="1"/>
    <col min="775" max="775" width="3.75" style="405" customWidth="1"/>
    <col min="776" max="776" width="2.5" style="405" customWidth="1"/>
    <col min="777" max="1023" width="9" style="405"/>
    <col min="1024" max="1024" width="1.125" style="405" customWidth="1"/>
    <col min="1025" max="1026" width="15.625" style="405" customWidth="1"/>
    <col min="1027" max="1027" width="15.25" style="405" customWidth="1"/>
    <col min="1028" max="1028" width="17.5" style="405" customWidth="1"/>
    <col min="1029" max="1029" width="15.125" style="405" customWidth="1"/>
    <col min="1030" max="1030" width="15.25" style="405" customWidth="1"/>
    <col min="1031" max="1031" width="3.75" style="405" customWidth="1"/>
    <col min="1032" max="1032" width="2.5" style="405" customWidth="1"/>
    <col min="1033" max="1279" width="9" style="405"/>
    <col min="1280" max="1280" width="1.125" style="405" customWidth="1"/>
    <col min="1281" max="1282" width="15.625" style="405" customWidth="1"/>
    <col min="1283" max="1283" width="15.25" style="405" customWidth="1"/>
    <col min="1284" max="1284" width="17.5" style="405" customWidth="1"/>
    <col min="1285" max="1285" width="15.125" style="405" customWidth="1"/>
    <col min="1286" max="1286" width="15.25" style="405" customWidth="1"/>
    <col min="1287" max="1287" width="3.75" style="405" customWidth="1"/>
    <col min="1288" max="1288" width="2.5" style="405" customWidth="1"/>
    <col min="1289" max="1535" width="9" style="405"/>
    <col min="1536" max="1536" width="1.125" style="405" customWidth="1"/>
    <col min="1537" max="1538" width="15.625" style="405" customWidth="1"/>
    <col min="1539" max="1539" width="15.25" style="405" customWidth="1"/>
    <col min="1540" max="1540" width="17.5" style="405" customWidth="1"/>
    <col min="1541" max="1541" width="15.125" style="405" customWidth="1"/>
    <col min="1542" max="1542" width="15.25" style="405" customWidth="1"/>
    <col min="1543" max="1543" width="3.75" style="405" customWidth="1"/>
    <col min="1544" max="1544" width="2.5" style="405" customWidth="1"/>
    <col min="1545" max="1791" width="9" style="405"/>
    <col min="1792" max="1792" width="1.125" style="405" customWidth="1"/>
    <col min="1793" max="1794" width="15.625" style="405" customWidth="1"/>
    <col min="1795" max="1795" width="15.25" style="405" customWidth="1"/>
    <col min="1796" max="1796" width="17.5" style="405" customWidth="1"/>
    <col min="1797" max="1797" width="15.125" style="405" customWidth="1"/>
    <col min="1798" max="1798" width="15.25" style="405" customWidth="1"/>
    <col min="1799" max="1799" width="3.75" style="405" customWidth="1"/>
    <col min="1800" max="1800" width="2.5" style="405" customWidth="1"/>
    <col min="1801" max="2047" width="9" style="405"/>
    <col min="2048" max="2048" width="1.125" style="405" customWidth="1"/>
    <col min="2049" max="2050" width="15.625" style="405" customWidth="1"/>
    <col min="2051" max="2051" width="15.25" style="405" customWidth="1"/>
    <col min="2052" max="2052" width="17.5" style="405" customWidth="1"/>
    <col min="2053" max="2053" width="15.125" style="405" customWidth="1"/>
    <col min="2054" max="2054" width="15.25" style="405" customWidth="1"/>
    <col min="2055" max="2055" width="3.75" style="405" customWidth="1"/>
    <col min="2056" max="2056" width="2.5" style="405" customWidth="1"/>
    <col min="2057" max="2303" width="9" style="405"/>
    <col min="2304" max="2304" width="1.125" style="405" customWidth="1"/>
    <col min="2305" max="2306" width="15.625" style="405" customWidth="1"/>
    <col min="2307" max="2307" width="15.25" style="405" customWidth="1"/>
    <col min="2308" max="2308" width="17.5" style="405" customWidth="1"/>
    <col min="2309" max="2309" width="15.125" style="405" customWidth="1"/>
    <col min="2310" max="2310" width="15.25" style="405" customWidth="1"/>
    <col min="2311" max="2311" width="3.75" style="405" customWidth="1"/>
    <col min="2312" max="2312" width="2.5" style="405" customWidth="1"/>
    <col min="2313" max="2559" width="9" style="405"/>
    <col min="2560" max="2560" width="1.125" style="405" customWidth="1"/>
    <col min="2561" max="2562" width="15.625" style="405" customWidth="1"/>
    <col min="2563" max="2563" width="15.25" style="405" customWidth="1"/>
    <col min="2564" max="2564" width="17.5" style="405" customWidth="1"/>
    <col min="2565" max="2565" width="15.125" style="405" customWidth="1"/>
    <col min="2566" max="2566" width="15.25" style="405" customWidth="1"/>
    <col min="2567" max="2567" width="3.75" style="405" customWidth="1"/>
    <col min="2568" max="2568" width="2.5" style="405" customWidth="1"/>
    <col min="2569" max="2815" width="9" style="405"/>
    <col min="2816" max="2816" width="1.125" style="405" customWidth="1"/>
    <col min="2817" max="2818" width="15.625" style="405" customWidth="1"/>
    <col min="2819" max="2819" width="15.25" style="405" customWidth="1"/>
    <col min="2820" max="2820" width="17.5" style="405" customWidth="1"/>
    <col min="2821" max="2821" width="15.125" style="405" customWidth="1"/>
    <col min="2822" max="2822" width="15.25" style="405" customWidth="1"/>
    <col min="2823" max="2823" width="3.75" style="405" customWidth="1"/>
    <col min="2824" max="2824" width="2.5" style="405" customWidth="1"/>
    <col min="2825" max="3071" width="9" style="405"/>
    <col min="3072" max="3072" width="1.125" style="405" customWidth="1"/>
    <col min="3073" max="3074" width="15.625" style="405" customWidth="1"/>
    <col min="3075" max="3075" width="15.25" style="405" customWidth="1"/>
    <col min="3076" max="3076" width="17.5" style="405" customWidth="1"/>
    <col min="3077" max="3077" width="15.125" style="405" customWidth="1"/>
    <col min="3078" max="3078" width="15.25" style="405" customWidth="1"/>
    <col min="3079" max="3079" width="3.75" style="405" customWidth="1"/>
    <col min="3080" max="3080" width="2.5" style="405" customWidth="1"/>
    <col min="3081" max="3327" width="9" style="405"/>
    <col min="3328" max="3328" width="1.125" style="405" customWidth="1"/>
    <col min="3329" max="3330" width="15.625" style="405" customWidth="1"/>
    <col min="3331" max="3331" width="15.25" style="405" customWidth="1"/>
    <col min="3332" max="3332" width="17.5" style="405" customWidth="1"/>
    <col min="3333" max="3333" width="15.125" style="405" customWidth="1"/>
    <col min="3334" max="3334" width="15.25" style="405" customWidth="1"/>
    <col min="3335" max="3335" width="3.75" style="405" customWidth="1"/>
    <col min="3336" max="3336" width="2.5" style="405" customWidth="1"/>
    <col min="3337" max="3583" width="9" style="405"/>
    <col min="3584" max="3584" width="1.125" style="405" customWidth="1"/>
    <col min="3585" max="3586" width="15.625" style="405" customWidth="1"/>
    <col min="3587" max="3587" width="15.25" style="405" customWidth="1"/>
    <col min="3588" max="3588" width="17.5" style="405" customWidth="1"/>
    <col min="3589" max="3589" width="15.125" style="405" customWidth="1"/>
    <col min="3590" max="3590" width="15.25" style="405" customWidth="1"/>
    <col min="3591" max="3591" width="3.75" style="405" customWidth="1"/>
    <col min="3592" max="3592" width="2.5" style="405" customWidth="1"/>
    <col min="3593" max="3839" width="9" style="405"/>
    <col min="3840" max="3840" width="1.125" style="405" customWidth="1"/>
    <col min="3841" max="3842" width="15.625" style="405" customWidth="1"/>
    <col min="3843" max="3843" width="15.25" style="405" customWidth="1"/>
    <col min="3844" max="3844" width="17.5" style="405" customWidth="1"/>
    <col min="3845" max="3845" width="15.125" style="405" customWidth="1"/>
    <col min="3846" max="3846" width="15.25" style="405" customWidth="1"/>
    <col min="3847" max="3847" width="3.75" style="405" customWidth="1"/>
    <col min="3848" max="3848" width="2.5" style="405" customWidth="1"/>
    <col min="3849" max="4095" width="9" style="405"/>
    <col min="4096" max="4096" width="1.125" style="405" customWidth="1"/>
    <col min="4097" max="4098" width="15.625" style="405" customWidth="1"/>
    <col min="4099" max="4099" width="15.25" style="405" customWidth="1"/>
    <col min="4100" max="4100" width="17.5" style="405" customWidth="1"/>
    <col min="4101" max="4101" width="15.125" style="405" customWidth="1"/>
    <col min="4102" max="4102" width="15.25" style="405" customWidth="1"/>
    <col min="4103" max="4103" width="3.75" style="405" customWidth="1"/>
    <col min="4104" max="4104" width="2.5" style="405" customWidth="1"/>
    <col min="4105" max="4351" width="9" style="405"/>
    <col min="4352" max="4352" width="1.125" style="405" customWidth="1"/>
    <col min="4353" max="4354" width="15.625" style="405" customWidth="1"/>
    <col min="4355" max="4355" width="15.25" style="405" customWidth="1"/>
    <col min="4356" max="4356" width="17.5" style="405" customWidth="1"/>
    <col min="4357" max="4357" width="15.125" style="405" customWidth="1"/>
    <col min="4358" max="4358" width="15.25" style="405" customWidth="1"/>
    <col min="4359" max="4359" width="3.75" style="405" customWidth="1"/>
    <col min="4360" max="4360" width="2.5" style="405" customWidth="1"/>
    <col min="4361" max="4607" width="9" style="405"/>
    <col min="4608" max="4608" width="1.125" style="405" customWidth="1"/>
    <col min="4609" max="4610" width="15.625" style="405" customWidth="1"/>
    <col min="4611" max="4611" width="15.25" style="405" customWidth="1"/>
    <col min="4612" max="4612" width="17.5" style="405" customWidth="1"/>
    <col min="4613" max="4613" width="15.125" style="405" customWidth="1"/>
    <col min="4614" max="4614" width="15.25" style="405" customWidth="1"/>
    <col min="4615" max="4615" width="3.75" style="405" customWidth="1"/>
    <col min="4616" max="4616" width="2.5" style="405" customWidth="1"/>
    <col min="4617" max="4863" width="9" style="405"/>
    <col min="4864" max="4864" width="1.125" style="405" customWidth="1"/>
    <col min="4865" max="4866" width="15.625" style="405" customWidth="1"/>
    <col min="4867" max="4867" width="15.25" style="405" customWidth="1"/>
    <col min="4868" max="4868" width="17.5" style="405" customWidth="1"/>
    <col min="4869" max="4869" width="15.125" style="405" customWidth="1"/>
    <col min="4870" max="4870" width="15.25" style="405" customWidth="1"/>
    <col min="4871" max="4871" width="3.75" style="405" customWidth="1"/>
    <col min="4872" max="4872" width="2.5" style="405" customWidth="1"/>
    <col min="4873" max="5119" width="9" style="405"/>
    <col min="5120" max="5120" width="1.125" style="405" customWidth="1"/>
    <col min="5121" max="5122" width="15.625" style="405" customWidth="1"/>
    <col min="5123" max="5123" width="15.25" style="405" customWidth="1"/>
    <col min="5124" max="5124" width="17.5" style="405" customWidth="1"/>
    <col min="5125" max="5125" width="15.125" style="405" customWidth="1"/>
    <col min="5126" max="5126" width="15.25" style="405" customWidth="1"/>
    <col min="5127" max="5127" width="3.75" style="405" customWidth="1"/>
    <col min="5128" max="5128" width="2.5" style="405" customWidth="1"/>
    <col min="5129" max="5375" width="9" style="405"/>
    <col min="5376" max="5376" width="1.125" style="405" customWidth="1"/>
    <col min="5377" max="5378" width="15.625" style="405" customWidth="1"/>
    <col min="5379" max="5379" width="15.25" style="405" customWidth="1"/>
    <col min="5380" max="5380" width="17.5" style="405" customWidth="1"/>
    <col min="5381" max="5381" width="15.125" style="405" customWidth="1"/>
    <col min="5382" max="5382" width="15.25" style="405" customWidth="1"/>
    <col min="5383" max="5383" width="3.75" style="405" customWidth="1"/>
    <col min="5384" max="5384" width="2.5" style="405" customWidth="1"/>
    <col min="5385" max="5631" width="9" style="405"/>
    <col min="5632" max="5632" width="1.125" style="405" customWidth="1"/>
    <col min="5633" max="5634" width="15.625" style="405" customWidth="1"/>
    <col min="5635" max="5635" width="15.25" style="405" customWidth="1"/>
    <col min="5636" max="5636" width="17.5" style="405" customWidth="1"/>
    <col min="5637" max="5637" width="15.125" style="405" customWidth="1"/>
    <col min="5638" max="5638" width="15.25" style="405" customWidth="1"/>
    <col min="5639" max="5639" width="3.75" style="405" customWidth="1"/>
    <col min="5640" max="5640" width="2.5" style="405" customWidth="1"/>
    <col min="5641" max="5887" width="9" style="405"/>
    <col min="5888" max="5888" width="1.125" style="405" customWidth="1"/>
    <col min="5889" max="5890" width="15.625" style="405" customWidth="1"/>
    <col min="5891" max="5891" width="15.25" style="405" customWidth="1"/>
    <col min="5892" max="5892" width="17.5" style="405" customWidth="1"/>
    <col min="5893" max="5893" width="15.125" style="405" customWidth="1"/>
    <col min="5894" max="5894" width="15.25" style="405" customWidth="1"/>
    <col min="5895" max="5895" width="3.75" style="405" customWidth="1"/>
    <col min="5896" max="5896" width="2.5" style="405" customWidth="1"/>
    <col min="5897" max="6143" width="9" style="405"/>
    <col min="6144" max="6144" width="1.125" style="405" customWidth="1"/>
    <col min="6145" max="6146" width="15.625" style="405" customWidth="1"/>
    <col min="6147" max="6147" width="15.25" style="405" customWidth="1"/>
    <col min="6148" max="6148" width="17.5" style="405" customWidth="1"/>
    <col min="6149" max="6149" width="15.125" style="405" customWidth="1"/>
    <col min="6150" max="6150" width="15.25" style="405" customWidth="1"/>
    <col min="6151" max="6151" width="3.75" style="405" customWidth="1"/>
    <col min="6152" max="6152" width="2.5" style="405" customWidth="1"/>
    <col min="6153" max="6399" width="9" style="405"/>
    <col min="6400" max="6400" width="1.125" style="405" customWidth="1"/>
    <col min="6401" max="6402" width="15.625" style="405" customWidth="1"/>
    <col min="6403" max="6403" width="15.25" style="405" customWidth="1"/>
    <col min="6404" max="6404" width="17.5" style="405" customWidth="1"/>
    <col min="6405" max="6405" width="15.125" style="405" customWidth="1"/>
    <col min="6406" max="6406" width="15.25" style="405" customWidth="1"/>
    <col min="6407" max="6407" width="3.75" style="405" customWidth="1"/>
    <col min="6408" max="6408" width="2.5" style="405" customWidth="1"/>
    <col min="6409" max="6655" width="9" style="405"/>
    <col min="6656" max="6656" width="1.125" style="405" customWidth="1"/>
    <col min="6657" max="6658" width="15.625" style="405" customWidth="1"/>
    <col min="6659" max="6659" width="15.25" style="405" customWidth="1"/>
    <col min="6660" max="6660" width="17.5" style="405" customWidth="1"/>
    <col min="6661" max="6661" width="15.125" style="405" customWidth="1"/>
    <col min="6662" max="6662" width="15.25" style="405" customWidth="1"/>
    <col min="6663" max="6663" width="3.75" style="405" customWidth="1"/>
    <col min="6664" max="6664" width="2.5" style="405" customWidth="1"/>
    <col min="6665" max="6911" width="9" style="405"/>
    <col min="6912" max="6912" width="1.125" style="405" customWidth="1"/>
    <col min="6913" max="6914" width="15.625" style="405" customWidth="1"/>
    <col min="6915" max="6915" width="15.25" style="405" customWidth="1"/>
    <col min="6916" max="6916" width="17.5" style="405" customWidth="1"/>
    <col min="6917" max="6917" width="15.125" style="405" customWidth="1"/>
    <col min="6918" max="6918" width="15.25" style="405" customWidth="1"/>
    <col min="6919" max="6919" width="3.75" style="405" customWidth="1"/>
    <col min="6920" max="6920" width="2.5" style="405" customWidth="1"/>
    <col min="6921" max="7167" width="9" style="405"/>
    <col min="7168" max="7168" width="1.125" style="405" customWidth="1"/>
    <col min="7169" max="7170" width="15.625" style="405" customWidth="1"/>
    <col min="7171" max="7171" width="15.25" style="405" customWidth="1"/>
    <col min="7172" max="7172" width="17.5" style="405" customWidth="1"/>
    <col min="7173" max="7173" width="15.125" style="405" customWidth="1"/>
    <col min="7174" max="7174" width="15.25" style="405" customWidth="1"/>
    <col min="7175" max="7175" width="3.75" style="405" customWidth="1"/>
    <col min="7176" max="7176" width="2.5" style="405" customWidth="1"/>
    <col min="7177" max="7423" width="9" style="405"/>
    <col min="7424" max="7424" width="1.125" style="405" customWidth="1"/>
    <col min="7425" max="7426" width="15.625" style="405" customWidth="1"/>
    <col min="7427" max="7427" width="15.25" style="405" customWidth="1"/>
    <col min="7428" max="7428" width="17.5" style="405" customWidth="1"/>
    <col min="7429" max="7429" width="15.125" style="405" customWidth="1"/>
    <col min="7430" max="7430" width="15.25" style="405" customWidth="1"/>
    <col min="7431" max="7431" width="3.75" style="405" customWidth="1"/>
    <col min="7432" max="7432" width="2.5" style="405" customWidth="1"/>
    <col min="7433" max="7679" width="9" style="405"/>
    <col min="7680" max="7680" width="1.125" style="405" customWidth="1"/>
    <col min="7681" max="7682" width="15.625" style="405" customWidth="1"/>
    <col min="7683" max="7683" width="15.25" style="405" customWidth="1"/>
    <col min="7684" max="7684" width="17.5" style="405" customWidth="1"/>
    <col min="7685" max="7685" width="15.125" style="405" customWidth="1"/>
    <col min="7686" max="7686" width="15.25" style="405" customWidth="1"/>
    <col min="7687" max="7687" width="3.75" style="405" customWidth="1"/>
    <col min="7688" max="7688" width="2.5" style="405" customWidth="1"/>
    <col min="7689" max="7935" width="9" style="405"/>
    <col min="7936" max="7936" width="1.125" style="405" customWidth="1"/>
    <col min="7937" max="7938" width="15.625" style="405" customWidth="1"/>
    <col min="7939" max="7939" width="15.25" style="405" customWidth="1"/>
    <col min="7940" max="7940" width="17.5" style="405" customWidth="1"/>
    <col min="7941" max="7941" width="15.125" style="405" customWidth="1"/>
    <col min="7942" max="7942" width="15.25" style="405" customWidth="1"/>
    <col min="7943" max="7943" width="3.75" style="405" customWidth="1"/>
    <col min="7944" max="7944" width="2.5" style="405" customWidth="1"/>
    <col min="7945" max="8191" width="9" style="405"/>
    <col min="8192" max="8192" width="1.125" style="405" customWidth="1"/>
    <col min="8193" max="8194" width="15.625" style="405" customWidth="1"/>
    <col min="8195" max="8195" width="15.25" style="405" customWidth="1"/>
    <col min="8196" max="8196" width="17.5" style="405" customWidth="1"/>
    <col min="8197" max="8197" width="15.125" style="405" customWidth="1"/>
    <col min="8198" max="8198" width="15.25" style="405" customWidth="1"/>
    <col min="8199" max="8199" width="3.75" style="405" customWidth="1"/>
    <col min="8200" max="8200" width="2.5" style="405" customWidth="1"/>
    <col min="8201" max="8447" width="9" style="405"/>
    <col min="8448" max="8448" width="1.125" style="405" customWidth="1"/>
    <col min="8449" max="8450" width="15.625" style="405" customWidth="1"/>
    <col min="8451" max="8451" width="15.25" style="405" customWidth="1"/>
    <col min="8452" max="8452" width="17.5" style="405" customWidth="1"/>
    <col min="8453" max="8453" width="15.125" style="405" customWidth="1"/>
    <col min="8454" max="8454" width="15.25" style="405" customWidth="1"/>
    <col min="8455" max="8455" width="3.75" style="405" customWidth="1"/>
    <col min="8456" max="8456" width="2.5" style="405" customWidth="1"/>
    <col min="8457" max="8703" width="9" style="405"/>
    <col min="8704" max="8704" width="1.125" style="405" customWidth="1"/>
    <col min="8705" max="8706" width="15.625" style="405" customWidth="1"/>
    <col min="8707" max="8707" width="15.25" style="405" customWidth="1"/>
    <col min="8708" max="8708" width="17.5" style="405" customWidth="1"/>
    <col min="8709" max="8709" width="15.125" style="405" customWidth="1"/>
    <col min="8710" max="8710" width="15.25" style="405" customWidth="1"/>
    <col min="8711" max="8711" width="3.75" style="405" customWidth="1"/>
    <col min="8712" max="8712" width="2.5" style="405" customWidth="1"/>
    <col min="8713" max="8959" width="9" style="405"/>
    <col min="8960" max="8960" width="1.125" style="405" customWidth="1"/>
    <col min="8961" max="8962" width="15.625" style="405" customWidth="1"/>
    <col min="8963" max="8963" width="15.25" style="405" customWidth="1"/>
    <col min="8964" max="8964" width="17.5" style="405" customWidth="1"/>
    <col min="8965" max="8965" width="15.125" style="405" customWidth="1"/>
    <col min="8966" max="8966" width="15.25" style="405" customWidth="1"/>
    <col min="8967" max="8967" width="3.75" style="405" customWidth="1"/>
    <col min="8968" max="8968" width="2.5" style="405" customWidth="1"/>
    <col min="8969" max="9215" width="9" style="405"/>
    <col min="9216" max="9216" width="1.125" style="405" customWidth="1"/>
    <col min="9217" max="9218" width="15.625" style="405" customWidth="1"/>
    <col min="9219" max="9219" width="15.25" style="405" customWidth="1"/>
    <col min="9220" max="9220" width="17.5" style="405" customWidth="1"/>
    <col min="9221" max="9221" width="15.125" style="405" customWidth="1"/>
    <col min="9222" max="9222" width="15.25" style="405" customWidth="1"/>
    <col min="9223" max="9223" width="3.75" style="405" customWidth="1"/>
    <col min="9224" max="9224" width="2.5" style="405" customWidth="1"/>
    <col min="9225" max="9471" width="9" style="405"/>
    <col min="9472" max="9472" width="1.125" style="405" customWidth="1"/>
    <col min="9473" max="9474" width="15.625" style="405" customWidth="1"/>
    <col min="9475" max="9475" width="15.25" style="405" customWidth="1"/>
    <col min="9476" max="9476" width="17.5" style="405" customWidth="1"/>
    <col min="9477" max="9477" width="15.125" style="405" customWidth="1"/>
    <col min="9478" max="9478" width="15.25" style="405" customWidth="1"/>
    <col min="9479" max="9479" width="3.75" style="405" customWidth="1"/>
    <col min="9480" max="9480" width="2.5" style="405" customWidth="1"/>
    <col min="9481" max="9727" width="9" style="405"/>
    <col min="9728" max="9728" width="1.125" style="405" customWidth="1"/>
    <col min="9729" max="9730" width="15.625" style="405" customWidth="1"/>
    <col min="9731" max="9731" width="15.25" style="405" customWidth="1"/>
    <col min="9732" max="9732" width="17.5" style="405" customWidth="1"/>
    <col min="9733" max="9733" width="15.125" style="405" customWidth="1"/>
    <col min="9734" max="9734" width="15.25" style="405" customWidth="1"/>
    <col min="9735" max="9735" width="3.75" style="405" customWidth="1"/>
    <col min="9736" max="9736" width="2.5" style="405" customWidth="1"/>
    <col min="9737" max="9983" width="9" style="405"/>
    <col min="9984" max="9984" width="1.125" style="405" customWidth="1"/>
    <col min="9985" max="9986" width="15.625" style="405" customWidth="1"/>
    <col min="9987" max="9987" width="15.25" style="405" customWidth="1"/>
    <col min="9988" max="9988" width="17.5" style="405" customWidth="1"/>
    <col min="9989" max="9989" width="15.125" style="405" customWidth="1"/>
    <col min="9990" max="9990" width="15.25" style="405" customWidth="1"/>
    <col min="9991" max="9991" width="3.75" style="405" customWidth="1"/>
    <col min="9992" max="9992" width="2.5" style="405" customWidth="1"/>
    <col min="9993" max="10239" width="9" style="405"/>
    <col min="10240" max="10240" width="1.125" style="405" customWidth="1"/>
    <col min="10241" max="10242" width="15.625" style="405" customWidth="1"/>
    <col min="10243" max="10243" width="15.25" style="405" customWidth="1"/>
    <col min="10244" max="10244" width="17.5" style="405" customWidth="1"/>
    <col min="10245" max="10245" width="15.125" style="405" customWidth="1"/>
    <col min="10246" max="10246" width="15.25" style="405" customWidth="1"/>
    <col min="10247" max="10247" width="3.75" style="405" customWidth="1"/>
    <col min="10248" max="10248" width="2.5" style="405" customWidth="1"/>
    <col min="10249" max="10495" width="9" style="405"/>
    <col min="10496" max="10496" width="1.125" style="405" customWidth="1"/>
    <col min="10497" max="10498" width="15.625" style="405" customWidth="1"/>
    <col min="10499" max="10499" width="15.25" style="405" customWidth="1"/>
    <col min="10500" max="10500" width="17.5" style="405" customWidth="1"/>
    <col min="10501" max="10501" width="15.125" style="405" customWidth="1"/>
    <col min="10502" max="10502" width="15.25" style="405" customWidth="1"/>
    <col min="10503" max="10503" width="3.75" style="405" customWidth="1"/>
    <col min="10504" max="10504" width="2.5" style="405" customWidth="1"/>
    <col min="10505" max="10751" width="9" style="405"/>
    <col min="10752" max="10752" width="1.125" style="405" customWidth="1"/>
    <col min="10753" max="10754" width="15.625" style="405" customWidth="1"/>
    <col min="10755" max="10755" width="15.25" style="405" customWidth="1"/>
    <col min="10756" max="10756" width="17.5" style="405" customWidth="1"/>
    <col min="10757" max="10757" width="15.125" style="405" customWidth="1"/>
    <col min="10758" max="10758" width="15.25" style="405" customWidth="1"/>
    <col min="10759" max="10759" width="3.75" style="405" customWidth="1"/>
    <col min="10760" max="10760" width="2.5" style="405" customWidth="1"/>
    <col min="10761" max="11007" width="9" style="405"/>
    <col min="11008" max="11008" width="1.125" style="405" customWidth="1"/>
    <col min="11009" max="11010" width="15.625" style="405" customWidth="1"/>
    <col min="11011" max="11011" width="15.25" style="405" customWidth="1"/>
    <col min="11012" max="11012" width="17.5" style="405" customWidth="1"/>
    <col min="11013" max="11013" width="15.125" style="405" customWidth="1"/>
    <col min="11014" max="11014" width="15.25" style="405" customWidth="1"/>
    <col min="11015" max="11015" width="3.75" style="405" customWidth="1"/>
    <col min="11016" max="11016" width="2.5" style="405" customWidth="1"/>
    <col min="11017" max="11263" width="9" style="405"/>
    <col min="11264" max="11264" width="1.125" style="405" customWidth="1"/>
    <col min="11265" max="11266" width="15.625" style="405" customWidth="1"/>
    <col min="11267" max="11267" width="15.25" style="405" customWidth="1"/>
    <col min="11268" max="11268" width="17.5" style="405" customWidth="1"/>
    <col min="11269" max="11269" width="15.125" style="405" customWidth="1"/>
    <col min="11270" max="11270" width="15.25" style="405" customWidth="1"/>
    <col min="11271" max="11271" width="3.75" style="405" customWidth="1"/>
    <col min="11272" max="11272" width="2.5" style="405" customWidth="1"/>
    <col min="11273" max="11519" width="9" style="405"/>
    <col min="11520" max="11520" width="1.125" style="405" customWidth="1"/>
    <col min="11521" max="11522" width="15.625" style="405" customWidth="1"/>
    <col min="11523" max="11523" width="15.25" style="405" customWidth="1"/>
    <col min="11524" max="11524" width="17.5" style="405" customWidth="1"/>
    <col min="11525" max="11525" width="15.125" style="405" customWidth="1"/>
    <col min="11526" max="11526" width="15.25" style="405" customWidth="1"/>
    <col min="11527" max="11527" width="3.75" style="405" customWidth="1"/>
    <col min="11528" max="11528" width="2.5" style="405" customWidth="1"/>
    <col min="11529" max="11775" width="9" style="405"/>
    <col min="11776" max="11776" width="1.125" style="405" customWidth="1"/>
    <col min="11777" max="11778" width="15.625" style="405" customWidth="1"/>
    <col min="11779" max="11779" width="15.25" style="405" customWidth="1"/>
    <col min="11780" max="11780" width="17.5" style="405" customWidth="1"/>
    <col min="11781" max="11781" width="15.125" style="405" customWidth="1"/>
    <col min="11782" max="11782" width="15.25" style="405" customWidth="1"/>
    <col min="11783" max="11783" width="3.75" style="405" customWidth="1"/>
    <col min="11784" max="11784" width="2.5" style="405" customWidth="1"/>
    <col min="11785" max="12031" width="9" style="405"/>
    <col min="12032" max="12032" width="1.125" style="405" customWidth="1"/>
    <col min="12033" max="12034" width="15.625" style="405" customWidth="1"/>
    <col min="12035" max="12035" width="15.25" style="405" customWidth="1"/>
    <col min="12036" max="12036" width="17.5" style="405" customWidth="1"/>
    <col min="12037" max="12037" width="15.125" style="405" customWidth="1"/>
    <col min="12038" max="12038" width="15.25" style="405" customWidth="1"/>
    <col min="12039" max="12039" width="3.75" style="405" customWidth="1"/>
    <col min="12040" max="12040" width="2.5" style="405" customWidth="1"/>
    <col min="12041" max="12287" width="9" style="405"/>
    <col min="12288" max="12288" width="1.125" style="405" customWidth="1"/>
    <col min="12289" max="12290" width="15.625" style="405" customWidth="1"/>
    <col min="12291" max="12291" width="15.25" style="405" customWidth="1"/>
    <col min="12292" max="12292" width="17.5" style="405" customWidth="1"/>
    <col min="12293" max="12293" width="15.125" style="405" customWidth="1"/>
    <col min="12294" max="12294" width="15.25" style="405" customWidth="1"/>
    <col min="12295" max="12295" width="3.75" style="405" customWidth="1"/>
    <col min="12296" max="12296" width="2.5" style="405" customWidth="1"/>
    <col min="12297" max="12543" width="9" style="405"/>
    <col min="12544" max="12544" width="1.125" style="405" customWidth="1"/>
    <col min="12545" max="12546" width="15.625" style="405" customWidth="1"/>
    <col min="12547" max="12547" width="15.25" style="405" customWidth="1"/>
    <col min="12548" max="12548" width="17.5" style="405" customWidth="1"/>
    <col min="12549" max="12549" width="15.125" style="405" customWidth="1"/>
    <col min="12550" max="12550" width="15.25" style="405" customWidth="1"/>
    <col min="12551" max="12551" width="3.75" style="405" customWidth="1"/>
    <col min="12552" max="12552" width="2.5" style="405" customWidth="1"/>
    <col min="12553" max="12799" width="9" style="405"/>
    <col min="12800" max="12800" width="1.125" style="405" customWidth="1"/>
    <col min="12801" max="12802" width="15.625" style="405" customWidth="1"/>
    <col min="12803" max="12803" width="15.25" style="405" customWidth="1"/>
    <col min="12804" max="12804" width="17.5" style="405" customWidth="1"/>
    <col min="12805" max="12805" width="15.125" style="405" customWidth="1"/>
    <col min="12806" max="12806" width="15.25" style="405" customWidth="1"/>
    <col min="12807" max="12807" width="3.75" style="405" customWidth="1"/>
    <col min="12808" max="12808" width="2.5" style="405" customWidth="1"/>
    <col min="12809" max="13055" width="9" style="405"/>
    <col min="13056" max="13056" width="1.125" style="405" customWidth="1"/>
    <col min="13057" max="13058" width="15.625" style="405" customWidth="1"/>
    <col min="13059" max="13059" width="15.25" style="405" customWidth="1"/>
    <col min="13060" max="13060" width="17.5" style="405" customWidth="1"/>
    <col min="13061" max="13061" width="15.125" style="405" customWidth="1"/>
    <col min="13062" max="13062" width="15.25" style="405" customWidth="1"/>
    <col min="13063" max="13063" width="3.75" style="405" customWidth="1"/>
    <col min="13064" max="13064" width="2.5" style="405" customWidth="1"/>
    <col min="13065" max="13311" width="9" style="405"/>
    <col min="13312" max="13312" width="1.125" style="405" customWidth="1"/>
    <col min="13313" max="13314" width="15.625" style="405" customWidth="1"/>
    <col min="13315" max="13315" width="15.25" style="405" customWidth="1"/>
    <col min="13316" max="13316" width="17.5" style="405" customWidth="1"/>
    <col min="13317" max="13317" width="15.125" style="405" customWidth="1"/>
    <col min="13318" max="13318" width="15.25" style="405" customWidth="1"/>
    <col min="13319" max="13319" width="3.75" style="405" customWidth="1"/>
    <col min="13320" max="13320" width="2.5" style="405" customWidth="1"/>
    <col min="13321" max="13567" width="9" style="405"/>
    <col min="13568" max="13568" width="1.125" style="405" customWidth="1"/>
    <col min="13569" max="13570" width="15.625" style="405" customWidth="1"/>
    <col min="13571" max="13571" width="15.25" style="405" customWidth="1"/>
    <col min="13572" max="13572" width="17.5" style="405" customWidth="1"/>
    <col min="13573" max="13573" width="15.125" style="405" customWidth="1"/>
    <col min="13574" max="13574" width="15.25" style="405" customWidth="1"/>
    <col min="13575" max="13575" width="3.75" style="405" customWidth="1"/>
    <col min="13576" max="13576" width="2.5" style="405" customWidth="1"/>
    <col min="13577" max="13823" width="9" style="405"/>
    <col min="13824" max="13824" width="1.125" style="405" customWidth="1"/>
    <col min="13825" max="13826" width="15.625" style="405" customWidth="1"/>
    <col min="13827" max="13827" width="15.25" style="405" customWidth="1"/>
    <col min="13828" max="13828" width="17.5" style="405" customWidth="1"/>
    <col min="13829" max="13829" width="15.125" style="405" customWidth="1"/>
    <col min="13830" max="13830" width="15.25" style="405" customWidth="1"/>
    <col min="13831" max="13831" width="3.75" style="405" customWidth="1"/>
    <col min="13832" max="13832" width="2.5" style="405" customWidth="1"/>
    <col min="13833" max="14079" width="9" style="405"/>
    <col min="14080" max="14080" width="1.125" style="405" customWidth="1"/>
    <col min="14081" max="14082" width="15.625" style="405" customWidth="1"/>
    <col min="14083" max="14083" width="15.25" style="405" customWidth="1"/>
    <col min="14084" max="14084" width="17.5" style="405" customWidth="1"/>
    <col min="14085" max="14085" width="15.125" style="405" customWidth="1"/>
    <col min="14086" max="14086" width="15.25" style="405" customWidth="1"/>
    <col min="14087" max="14087" width="3.75" style="405" customWidth="1"/>
    <col min="14088" max="14088" width="2.5" style="405" customWidth="1"/>
    <col min="14089" max="14335" width="9" style="405"/>
    <col min="14336" max="14336" width="1.125" style="405" customWidth="1"/>
    <col min="14337" max="14338" width="15.625" style="405" customWidth="1"/>
    <col min="14339" max="14339" width="15.25" style="405" customWidth="1"/>
    <col min="14340" max="14340" width="17.5" style="405" customWidth="1"/>
    <col min="14341" max="14341" width="15.125" style="405" customWidth="1"/>
    <col min="14342" max="14342" width="15.25" style="405" customWidth="1"/>
    <col min="14343" max="14343" width="3.75" style="405" customWidth="1"/>
    <col min="14344" max="14344" width="2.5" style="405" customWidth="1"/>
    <col min="14345" max="14591" width="9" style="405"/>
    <col min="14592" max="14592" width="1.125" style="405" customWidth="1"/>
    <col min="14593" max="14594" width="15.625" style="405" customWidth="1"/>
    <col min="14595" max="14595" width="15.25" style="405" customWidth="1"/>
    <col min="14596" max="14596" width="17.5" style="405" customWidth="1"/>
    <col min="14597" max="14597" width="15.125" style="405" customWidth="1"/>
    <col min="14598" max="14598" width="15.25" style="405" customWidth="1"/>
    <col min="14599" max="14599" width="3.75" style="405" customWidth="1"/>
    <col min="14600" max="14600" width="2.5" style="405" customWidth="1"/>
    <col min="14601" max="14847" width="9" style="405"/>
    <col min="14848" max="14848" width="1.125" style="405" customWidth="1"/>
    <col min="14849" max="14850" width="15.625" style="405" customWidth="1"/>
    <col min="14851" max="14851" width="15.25" style="405" customWidth="1"/>
    <col min="14852" max="14852" width="17.5" style="405" customWidth="1"/>
    <col min="14853" max="14853" width="15.125" style="405" customWidth="1"/>
    <col min="14854" max="14854" width="15.25" style="405" customWidth="1"/>
    <col min="14855" max="14855" width="3.75" style="405" customWidth="1"/>
    <col min="14856" max="14856" width="2.5" style="405" customWidth="1"/>
    <col min="14857" max="15103" width="9" style="405"/>
    <col min="15104" max="15104" width="1.125" style="405" customWidth="1"/>
    <col min="15105" max="15106" width="15.625" style="405" customWidth="1"/>
    <col min="15107" max="15107" width="15.25" style="405" customWidth="1"/>
    <col min="15108" max="15108" width="17.5" style="405" customWidth="1"/>
    <col min="15109" max="15109" width="15.125" style="405" customWidth="1"/>
    <col min="15110" max="15110" width="15.25" style="405" customWidth="1"/>
    <col min="15111" max="15111" width="3.75" style="405" customWidth="1"/>
    <col min="15112" max="15112" width="2.5" style="405" customWidth="1"/>
    <col min="15113" max="15359" width="9" style="405"/>
    <col min="15360" max="15360" width="1.125" style="405" customWidth="1"/>
    <col min="15361" max="15362" width="15.625" style="405" customWidth="1"/>
    <col min="15363" max="15363" width="15.25" style="405" customWidth="1"/>
    <col min="15364" max="15364" width="17.5" style="405" customWidth="1"/>
    <col min="15365" max="15365" width="15.125" style="405" customWidth="1"/>
    <col min="15366" max="15366" width="15.25" style="405" customWidth="1"/>
    <col min="15367" max="15367" width="3.75" style="405" customWidth="1"/>
    <col min="15368" max="15368" width="2.5" style="405" customWidth="1"/>
    <col min="15369" max="15615" width="9" style="405"/>
    <col min="15616" max="15616" width="1.125" style="405" customWidth="1"/>
    <col min="15617" max="15618" width="15.625" style="405" customWidth="1"/>
    <col min="15619" max="15619" width="15.25" style="405" customWidth="1"/>
    <col min="15620" max="15620" width="17.5" style="405" customWidth="1"/>
    <col min="15621" max="15621" width="15.125" style="405" customWidth="1"/>
    <col min="15622" max="15622" width="15.25" style="405" customWidth="1"/>
    <col min="15623" max="15623" width="3.75" style="405" customWidth="1"/>
    <col min="15624" max="15624" width="2.5" style="405" customWidth="1"/>
    <col min="15625" max="15871" width="9" style="405"/>
    <col min="15872" max="15872" width="1.125" style="405" customWidth="1"/>
    <col min="15873" max="15874" width="15.625" style="405" customWidth="1"/>
    <col min="15875" max="15875" width="15.25" style="405" customWidth="1"/>
    <col min="15876" max="15876" width="17.5" style="405" customWidth="1"/>
    <col min="15877" max="15877" width="15.125" style="405" customWidth="1"/>
    <col min="15878" max="15878" width="15.25" style="405" customWidth="1"/>
    <col min="15879" max="15879" width="3.75" style="405" customWidth="1"/>
    <col min="15880" max="15880" width="2.5" style="405" customWidth="1"/>
    <col min="15881" max="16127" width="9" style="405"/>
    <col min="16128" max="16128" width="1.125" style="405" customWidth="1"/>
    <col min="16129" max="16130" width="15.625" style="405" customWidth="1"/>
    <col min="16131" max="16131" width="15.25" style="405" customWidth="1"/>
    <col min="16132" max="16132" width="17.5" style="405" customWidth="1"/>
    <col min="16133" max="16133" width="15.125" style="405" customWidth="1"/>
    <col min="16134" max="16134" width="15.25" style="405" customWidth="1"/>
    <col min="16135" max="16135" width="3.75" style="405" customWidth="1"/>
    <col min="16136" max="16136" width="2.5" style="405" customWidth="1"/>
    <col min="16137" max="16384" width="9" style="405"/>
  </cols>
  <sheetData>
    <row r="1" spans="1:7" ht="20.100000000000001" customHeight="1"/>
    <row r="2" spans="1:7" ht="20.100000000000001" customHeight="1">
      <c r="A2" s="405" t="s">
        <v>1564</v>
      </c>
      <c r="D2" s="3905" t="s">
        <v>170</v>
      </c>
      <c r="E2" s="3905"/>
      <c r="F2" s="3905"/>
    </row>
    <row r="3" spans="1:7" ht="20.100000000000001" customHeight="1">
      <c r="E3" s="799"/>
      <c r="F3" s="799"/>
    </row>
    <row r="4" spans="1:7" ht="20.100000000000001" customHeight="1">
      <c r="A4" s="3691" t="s">
        <v>1468</v>
      </c>
      <c r="B4" s="3691"/>
      <c r="C4" s="3691"/>
      <c r="D4" s="3691"/>
      <c r="E4" s="3691"/>
      <c r="F4" s="3691"/>
    </row>
    <row r="5" spans="1:7" ht="20.100000000000001" customHeight="1">
      <c r="A5" s="800"/>
      <c r="B5" s="800"/>
      <c r="C5" s="800"/>
      <c r="D5" s="800"/>
      <c r="E5" s="800"/>
      <c r="F5" s="800"/>
    </row>
    <row r="6" spans="1:7" ht="52.5" customHeight="1">
      <c r="A6" s="801" t="s">
        <v>172</v>
      </c>
      <c r="B6" s="3628"/>
      <c r="C6" s="3629"/>
      <c r="D6" s="3629"/>
      <c r="E6" s="3629"/>
      <c r="F6" s="3630"/>
      <c r="G6" s="409"/>
    </row>
    <row r="7" spans="1:7" ht="54.75" customHeight="1">
      <c r="A7" s="805" t="s">
        <v>173</v>
      </c>
      <c r="B7" s="3906" t="s">
        <v>307</v>
      </c>
      <c r="C7" s="3907"/>
      <c r="D7" s="3907"/>
      <c r="E7" s="3907"/>
      <c r="F7" s="3908"/>
      <c r="G7" s="409"/>
    </row>
    <row r="8" spans="1:7" ht="18" customHeight="1">
      <c r="A8" s="806"/>
      <c r="B8" s="806"/>
      <c r="C8" s="806"/>
      <c r="D8" s="806"/>
      <c r="E8" s="806"/>
      <c r="F8" s="806"/>
    </row>
    <row r="9" spans="1:7" ht="112.5" customHeight="1">
      <c r="A9" s="3909" t="s">
        <v>1469</v>
      </c>
      <c r="B9" s="3911" t="s">
        <v>1470</v>
      </c>
      <c r="C9" s="3912"/>
      <c r="D9" s="3912"/>
      <c r="E9" s="3912"/>
      <c r="F9" s="3913"/>
      <c r="G9" s="409"/>
    </row>
    <row r="10" spans="1:7" ht="103.5" customHeight="1">
      <c r="A10" s="3910"/>
      <c r="B10" s="3911" t="s">
        <v>1471</v>
      </c>
      <c r="C10" s="3912"/>
      <c r="D10" s="3911"/>
      <c r="E10" s="3912"/>
      <c r="F10" s="3913"/>
      <c r="G10" s="409"/>
    </row>
    <row r="11" spans="1:7">
      <c r="A11" s="691"/>
    </row>
    <row r="12" spans="1:7" ht="20.100000000000001" customHeight="1">
      <c r="A12" s="3621" t="s">
        <v>1472</v>
      </c>
      <c r="B12" s="3621"/>
      <c r="C12" s="3621"/>
      <c r="D12" s="3621"/>
      <c r="E12" s="3621"/>
      <c r="F12" s="3621"/>
    </row>
    <row r="13" spans="1:7" ht="20.100000000000001" customHeight="1">
      <c r="A13" s="3621"/>
      <c r="B13" s="3621"/>
      <c r="C13" s="3621"/>
      <c r="D13" s="3621"/>
      <c r="E13" s="3621"/>
      <c r="F13" s="3621"/>
    </row>
  </sheetData>
  <mergeCells count="9">
    <mergeCell ref="A12:F13"/>
    <mergeCell ref="D2:F2"/>
    <mergeCell ref="A4:F4"/>
    <mergeCell ref="B6:F6"/>
    <mergeCell ref="B7:F7"/>
    <mergeCell ref="A9:A10"/>
    <mergeCell ref="B9:F9"/>
    <mergeCell ref="B10:C10"/>
    <mergeCell ref="D10:F10"/>
  </mergeCells>
  <phoneticPr fontId="1"/>
  <pageMargins left="0.7" right="0.7" top="0.75" bottom="0.75" header="0.3" footer="0.3"/>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1</xdr:col>
                    <xdr:colOff>1085850</xdr:colOff>
                    <xdr:row>6</xdr:row>
                    <xdr:rowOff>190500</xdr:rowOff>
                  </from>
                  <to>
                    <xdr:col>2</xdr:col>
                    <xdr:colOff>219075</xdr:colOff>
                    <xdr:row>6</xdr:row>
                    <xdr:rowOff>533400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3</xdr:col>
                    <xdr:colOff>523875</xdr:colOff>
                    <xdr:row>6</xdr:row>
                    <xdr:rowOff>180975</xdr:rowOff>
                  </from>
                  <to>
                    <xdr:col>3</xdr:col>
                    <xdr:colOff>847725</xdr:colOff>
                    <xdr:row>6</xdr:row>
                    <xdr:rowOff>523875</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838200</xdr:colOff>
                    <xdr:row>6</xdr:row>
                    <xdr:rowOff>180975</xdr:rowOff>
                  </from>
                  <to>
                    <xdr:col>2</xdr:col>
                    <xdr:colOff>1162050</xdr:colOff>
                    <xdr:row>6</xdr:row>
                    <xdr:rowOff>523875</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1</xdr:col>
                    <xdr:colOff>1171575</xdr:colOff>
                    <xdr:row>8</xdr:row>
                    <xdr:rowOff>714375</xdr:rowOff>
                  </from>
                  <to>
                    <xdr:col>2</xdr:col>
                    <xdr:colOff>304800</xdr:colOff>
                    <xdr:row>8</xdr:row>
                    <xdr:rowOff>1057275</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2</xdr:col>
                    <xdr:colOff>1504950</xdr:colOff>
                    <xdr:row>8</xdr:row>
                    <xdr:rowOff>742950</xdr:rowOff>
                  </from>
                  <to>
                    <xdr:col>3</xdr:col>
                    <xdr:colOff>219075</xdr:colOff>
                    <xdr:row>8</xdr:row>
                    <xdr:rowOff>1019175</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7139-EBA4-4BA4-9924-2B083526E614}">
  <dimension ref="A1:F11"/>
  <sheetViews>
    <sheetView view="pageBreakPreview" zoomScaleNormal="100" zoomScaleSheetLayoutView="100" workbookViewId="0"/>
  </sheetViews>
  <sheetFormatPr defaultRowHeight="13.5"/>
  <cols>
    <col min="1" max="1" width="19.125" style="405" customWidth="1"/>
    <col min="2" max="2" width="15.625" style="405" customWidth="1"/>
    <col min="3" max="3" width="15.25" style="405" customWidth="1"/>
    <col min="4" max="4" width="17.5" style="405" customWidth="1"/>
    <col min="5" max="5" width="15.125" style="405" customWidth="1"/>
    <col min="6" max="6" width="15.25" style="405" customWidth="1"/>
    <col min="7" max="7" width="3.75" style="405" customWidth="1"/>
    <col min="8" max="8" width="2.5" style="405" customWidth="1"/>
    <col min="9" max="255" width="9" style="405"/>
    <col min="256" max="256" width="1.125" style="405" customWidth="1"/>
    <col min="257" max="258" width="15.625" style="405" customWidth="1"/>
    <col min="259" max="259" width="15.25" style="405" customWidth="1"/>
    <col min="260" max="260" width="17.5" style="405" customWidth="1"/>
    <col min="261" max="261" width="15.125" style="405" customWidth="1"/>
    <col min="262" max="262" width="15.25" style="405" customWidth="1"/>
    <col min="263" max="263" width="3.75" style="405" customWidth="1"/>
    <col min="264" max="264" width="2.5" style="405" customWidth="1"/>
    <col min="265" max="511" width="9" style="405"/>
    <col min="512" max="512" width="1.125" style="405" customWidth="1"/>
    <col min="513" max="514" width="15.625" style="405" customWidth="1"/>
    <col min="515" max="515" width="15.25" style="405" customWidth="1"/>
    <col min="516" max="516" width="17.5" style="405" customWidth="1"/>
    <col min="517" max="517" width="15.125" style="405" customWidth="1"/>
    <col min="518" max="518" width="15.25" style="405" customWidth="1"/>
    <col min="519" max="519" width="3.75" style="405" customWidth="1"/>
    <col min="520" max="520" width="2.5" style="405" customWidth="1"/>
    <col min="521" max="767" width="9" style="405"/>
    <col min="768" max="768" width="1.125" style="405" customWidth="1"/>
    <col min="769" max="770" width="15.625" style="405" customWidth="1"/>
    <col min="771" max="771" width="15.25" style="405" customWidth="1"/>
    <col min="772" max="772" width="17.5" style="405" customWidth="1"/>
    <col min="773" max="773" width="15.125" style="405" customWidth="1"/>
    <col min="774" max="774" width="15.25" style="405" customWidth="1"/>
    <col min="775" max="775" width="3.75" style="405" customWidth="1"/>
    <col min="776" max="776" width="2.5" style="405" customWidth="1"/>
    <col min="777" max="1023" width="9" style="405"/>
    <col min="1024" max="1024" width="1.125" style="405" customWidth="1"/>
    <col min="1025" max="1026" width="15.625" style="405" customWidth="1"/>
    <col min="1027" max="1027" width="15.25" style="405" customWidth="1"/>
    <col min="1028" max="1028" width="17.5" style="405" customWidth="1"/>
    <col min="1029" max="1029" width="15.125" style="405" customWidth="1"/>
    <col min="1030" max="1030" width="15.25" style="405" customWidth="1"/>
    <col min="1031" max="1031" width="3.75" style="405" customWidth="1"/>
    <col min="1032" max="1032" width="2.5" style="405" customWidth="1"/>
    <col min="1033" max="1279" width="9" style="405"/>
    <col min="1280" max="1280" width="1.125" style="405" customWidth="1"/>
    <col min="1281" max="1282" width="15.625" style="405" customWidth="1"/>
    <col min="1283" max="1283" width="15.25" style="405" customWidth="1"/>
    <col min="1284" max="1284" width="17.5" style="405" customWidth="1"/>
    <col min="1285" max="1285" width="15.125" style="405" customWidth="1"/>
    <col min="1286" max="1286" width="15.25" style="405" customWidth="1"/>
    <col min="1287" max="1287" width="3.75" style="405" customWidth="1"/>
    <col min="1288" max="1288" width="2.5" style="405" customWidth="1"/>
    <col min="1289" max="1535" width="9" style="405"/>
    <col min="1536" max="1536" width="1.125" style="405" customWidth="1"/>
    <col min="1537" max="1538" width="15.625" style="405" customWidth="1"/>
    <col min="1539" max="1539" width="15.25" style="405" customWidth="1"/>
    <col min="1540" max="1540" width="17.5" style="405" customWidth="1"/>
    <col min="1541" max="1541" width="15.125" style="405" customWidth="1"/>
    <col min="1542" max="1542" width="15.25" style="405" customWidth="1"/>
    <col min="1543" max="1543" width="3.75" style="405" customWidth="1"/>
    <col min="1544" max="1544" width="2.5" style="405" customWidth="1"/>
    <col min="1545" max="1791" width="9" style="405"/>
    <col min="1792" max="1792" width="1.125" style="405" customWidth="1"/>
    <col min="1793" max="1794" width="15.625" style="405" customWidth="1"/>
    <col min="1795" max="1795" width="15.25" style="405" customWidth="1"/>
    <col min="1796" max="1796" width="17.5" style="405" customWidth="1"/>
    <col min="1797" max="1797" width="15.125" style="405" customWidth="1"/>
    <col min="1798" max="1798" width="15.25" style="405" customWidth="1"/>
    <col min="1799" max="1799" width="3.75" style="405" customWidth="1"/>
    <col min="1800" max="1800" width="2.5" style="405" customWidth="1"/>
    <col min="1801" max="2047" width="9" style="405"/>
    <col min="2048" max="2048" width="1.125" style="405" customWidth="1"/>
    <col min="2049" max="2050" width="15.625" style="405" customWidth="1"/>
    <col min="2051" max="2051" width="15.25" style="405" customWidth="1"/>
    <col min="2052" max="2052" width="17.5" style="405" customWidth="1"/>
    <col min="2053" max="2053" width="15.125" style="405" customWidth="1"/>
    <col min="2054" max="2054" width="15.25" style="405" customWidth="1"/>
    <col min="2055" max="2055" width="3.75" style="405" customWidth="1"/>
    <col min="2056" max="2056" width="2.5" style="405" customWidth="1"/>
    <col min="2057" max="2303" width="9" style="405"/>
    <col min="2304" max="2304" width="1.125" style="405" customWidth="1"/>
    <col min="2305" max="2306" width="15.625" style="405" customWidth="1"/>
    <col min="2307" max="2307" width="15.25" style="405" customWidth="1"/>
    <col min="2308" max="2308" width="17.5" style="405" customWidth="1"/>
    <col min="2309" max="2309" width="15.125" style="405" customWidth="1"/>
    <col min="2310" max="2310" width="15.25" style="405" customWidth="1"/>
    <col min="2311" max="2311" width="3.75" style="405" customWidth="1"/>
    <col min="2312" max="2312" width="2.5" style="405" customWidth="1"/>
    <col min="2313" max="2559" width="9" style="405"/>
    <col min="2560" max="2560" width="1.125" style="405" customWidth="1"/>
    <col min="2561" max="2562" width="15.625" style="405" customWidth="1"/>
    <col min="2563" max="2563" width="15.25" style="405" customWidth="1"/>
    <col min="2564" max="2564" width="17.5" style="405" customWidth="1"/>
    <col min="2565" max="2565" width="15.125" style="405" customWidth="1"/>
    <col min="2566" max="2566" width="15.25" style="405" customWidth="1"/>
    <col min="2567" max="2567" width="3.75" style="405" customWidth="1"/>
    <col min="2568" max="2568" width="2.5" style="405" customWidth="1"/>
    <col min="2569" max="2815" width="9" style="405"/>
    <col min="2816" max="2816" width="1.125" style="405" customWidth="1"/>
    <col min="2817" max="2818" width="15.625" style="405" customWidth="1"/>
    <col min="2819" max="2819" width="15.25" style="405" customWidth="1"/>
    <col min="2820" max="2820" width="17.5" style="405" customWidth="1"/>
    <col min="2821" max="2821" width="15.125" style="405" customWidth="1"/>
    <col min="2822" max="2822" width="15.25" style="405" customWidth="1"/>
    <col min="2823" max="2823" width="3.75" style="405" customWidth="1"/>
    <col min="2824" max="2824" width="2.5" style="405" customWidth="1"/>
    <col min="2825" max="3071" width="9" style="405"/>
    <col min="3072" max="3072" width="1.125" style="405" customWidth="1"/>
    <col min="3073" max="3074" width="15.625" style="405" customWidth="1"/>
    <col min="3075" max="3075" width="15.25" style="405" customWidth="1"/>
    <col min="3076" max="3076" width="17.5" style="405" customWidth="1"/>
    <col min="3077" max="3077" width="15.125" style="405" customWidth="1"/>
    <col min="3078" max="3078" width="15.25" style="405" customWidth="1"/>
    <col min="3079" max="3079" width="3.75" style="405" customWidth="1"/>
    <col min="3080" max="3080" width="2.5" style="405" customWidth="1"/>
    <col min="3081" max="3327" width="9" style="405"/>
    <col min="3328" max="3328" width="1.125" style="405" customWidth="1"/>
    <col min="3329" max="3330" width="15.625" style="405" customWidth="1"/>
    <col min="3331" max="3331" width="15.25" style="405" customWidth="1"/>
    <col min="3332" max="3332" width="17.5" style="405" customWidth="1"/>
    <col min="3333" max="3333" width="15.125" style="405" customWidth="1"/>
    <col min="3334" max="3334" width="15.25" style="405" customWidth="1"/>
    <col min="3335" max="3335" width="3.75" style="405" customWidth="1"/>
    <col min="3336" max="3336" width="2.5" style="405" customWidth="1"/>
    <col min="3337" max="3583" width="9" style="405"/>
    <col min="3584" max="3584" width="1.125" style="405" customWidth="1"/>
    <col min="3585" max="3586" width="15.625" style="405" customWidth="1"/>
    <col min="3587" max="3587" width="15.25" style="405" customWidth="1"/>
    <col min="3588" max="3588" width="17.5" style="405" customWidth="1"/>
    <col min="3589" max="3589" width="15.125" style="405" customWidth="1"/>
    <col min="3590" max="3590" width="15.25" style="405" customWidth="1"/>
    <col min="3591" max="3591" width="3.75" style="405" customWidth="1"/>
    <col min="3592" max="3592" width="2.5" style="405" customWidth="1"/>
    <col min="3593" max="3839" width="9" style="405"/>
    <col min="3840" max="3840" width="1.125" style="405" customWidth="1"/>
    <col min="3841" max="3842" width="15.625" style="405" customWidth="1"/>
    <col min="3843" max="3843" width="15.25" style="405" customWidth="1"/>
    <col min="3844" max="3844" width="17.5" style="405" customWidth="1"/>
    <col min="3845" max="3845" width="15.125" style="405" customWidth="1"/>
    <col min="3846" max="3846" width="15.25" style="405" customWidth="1"/>
    <col min="3847" max="3847" width="3.75" style="405" customWidth="1"/>
    <col min="3848" max="3848" width="2.5" style="405" customWidth="1"/>
    <col min="3849" max="4095" width="9" style="405"/>
    <col min="4096" max="4096" width="1.125" style="405" customWidth="1"/>
    <col min="4097" max="4098" width="15.625" style="405" customWidth="1"/>
    <col min="4099" max="4099" width="15.25" style="405" customWidth="1"/>
    <col min="4100" max="4100" width="17.5" style="405" customWidth="1"/>
    <col min="4101" max="4101" width="15.125" style="405" customWidth="1"/>
    <col min="4102" max="4102" width="15.25" style="405" customWidth="1"/>
    <col min="4103" max="4103" width="3.75" style="405" customWidth="1"/>
    <col min="4104" max="4104" width="2.5" style="405" customWidth="1"/>
    <col min="4105" max="4351" width="9" style="405"/>
    <col min="4352" max="4352" width="1.125" style="405" customWidth="1"/>
    <col min="4353" max="4354" width="15.625" style="405" customWidth="1"/>
    <col min="4355" max="4355" width="15.25" style="405" customWidth="1"/>
    <col min="4356" max="4356" width="17.5" style="405" customWidth="1"/>
    <col min="4357" max="4357" width="15.125" style="405" customWidth="1"/>
    <col min="4358" max="4358" width="15.25" style="405" customWidth="1"/>
    <col min="4359" max="4359" width="3.75" style="405" customWidth="1"/>
    <col min="4360" max="4360" width="2.5" style="405" customWidth="1"/>
    <col min="4361" max="4607" width="9" style="405"/>
    <col min="4608" max="4608" width="1.125" style="405" customWidth="1"/>
    <col min="4609" max="4610" width="15.625" style="405" customWidth="1"/>
    <col min="4611" max="4611" width="15.25" style="405" customWidth="1"/>
    <col min="4612" max="4612" width="17.5" style="405" customWidth="1"/>
    <col min="4613" max="4613" width="15.125" style="405" customWidth="1"/>
    <col min="4614" max="4614" width="15.25" style="405" customWidth="1"/>
    <col min="4615" max="4615" width="3.75" style="405" customWidth="1"/>
    <col min="4616" max="4616" width="2.5" style="405" customWidth="1"/>
    <col min="4617" max="4863" width="9" style="405"/>
    <col min="4864" max="4864" width="1.125" style="405" customWidth="1"/>
    <col min="4865" max="4866" width="15.625" style="405" customWidth="1"/>
    <col min="4867" max="4867" width="15.25" style="405" customWidth="1"/>
    <col min="4868" max="4868" width="17.5" style="405" customWidth="1"/>
    <col min="4869" max="4869" width="15.125" style="405" customWidth="1"/>
    <col min="4870" max="4870" width="15.25" style="405" customWidth="1"/>
    <col min="4871" max="4871" width="3.75" style="405" customWidth="1"/>
    <col min="4872" max="4872" width="2.5" style="405" customWidth="1"/>
    <col min="4873" max="5119" width="9" style="405"/>
    <col min="5120" max="5120" width="1.125" style="405" customWidth="1"/>
    <col min="5121" max="5122" width="15.625" style="405" customWidth="1"/>
    <col min="5123" max="5123" width="15.25" style="405" customWidth="1"/>
    <col min="5124" max="5124" width="17.5" style="405" customWidth="1"/>
    <col min="5125" max="5125" width="15.125" style="405" customWidth="1"/>
    <col min="5126" max="5126" width="15.25" style="405" customWidth="1"/>
    <col min="5127" max="5127" width="3.75" style="405" customWidth="1"/>
    <col min="5128" max="5128" width="2.5" style="405" customWidth="1"/>
    <col min="5129" max="5375" width="9" style="405"/>
    <col min="5376" max="5376" width="1.125" style="405" customWidth="1"/>
    <col min="5377" max="5378" width="15.625" style="405" customWidth="1"/>
    <col min="5379" max="5379" width="15.25" style="405" customWidth="1"/>
    <col min="5380" max="5380" width="17.5" style="405" customWidth="1"/>
    <col min="5381" max="5381" width="15.125" style="405" customWidth="1"/>
    <col min="5382" max="5382" width="15.25" style="405" customWidth="1"/>
    <col min="5383" max="5383" width="3.75" style="405" customWidth="1"/>
    <col min="5384" max="5384" width="2.5" style="405" customWidth="1"/>
    <col min="5385" max="5631" width="9" style="405"/>
    <col min="5632" max="5632" width="1.125" style="405" customWidth="1"/>
    <col min="5633" max="5634" width="15.625" style="405" customWidth="1"/>
    <col min="5635" max="5635" width="15.25" style="405" customWidth="1"/>
    <col min="5636" max="5636" width="17.5" style="405" customWidth="1"/>
    <col min="5637" max="5637" width="15.125" style="405" customWidth="1"/>
    <col min="5638" max="5638" width="15.25" style="405" customWidth="1"/>
    <col min="5639" max="5639" width="3.75" style="405" customWidth="1"/>
    <col min="5640" max="5640" width="2.5" style="405" customWidth="1"/>
    <col min="5641" max="5887" width="9" style="405"/>
    <col min="5888" max="5888" width="1.125" style="405" customWidth="1"/>
    <col min="5889" max="5890" width="15.625" style="405" customWidth="1"/>
    <col min="5891" max="5891" width="15.25" style="405" customWidth="1"/>
    <col min="5892" max="5892" width="17.5" style="405" customWidth="1"/>
    <col min="5893" max="5893" width="15.125" style="405" customWidth="1"/>
    <col min="5894" max="5894" width="15.25" style="405" customWidth="1"/>
    <col min="5895" max="5895" width="3.75" style="405" customWidth="1"/>
    <col min="5896" max="5896" width="2.5" style="405" customWidth="1"/>
    <col min="5897" max="6143" width="9" style="405"/>
    <col min="6144" max="6144" width="1.125" style="405" customWidth="1"/>
    <col min="6145" max="6146" width="15.625" style="405" customWidth="1"/>
    <col min="6147" max="6147" width="15.25" style="405" customWidth="1"/>
    <col min="6148" max="6148" width="17.5" style="405" customWidth="1"/>
    <col min="6149" max="6149" width="15.125" style="405" customWidth="1"/>
    <col min="6150" max="6150" width="15.25" style="405" customWidth="1"/>
    <col min="6151" max="6151" width="3.75" style="405" customWidth="1"/>
    <col min="6152" max="6152" width="2.5" style="405" customWidth="1"/>
    <col min="6153" max="6399" width="9" style="405"/>
    <col min="6400" max="6400" width="1.125" style="405" customWidth="1"/>
    <col min="6401" max="6402" width="15.625" style="405" customWidth="1"/>
    <col min="6403" max="6403" width="15.25" style="405" customWidth="1"/>
    <col min="6404" max="6404" width="17.5" style="405" customWidth="1"/>
    <col min="6405" max="6405" width="15.125" style="405" customWidth="1"/>
    <col min="6406" max="6406" width="15.25" style="405" customWidth="1"/>
    <col min="6407" max="6407" width="3.75" style="405" customWidth="1"/>
    <col min="6408" max="6408" width="2.5" style="405" customWidth="1"/>
    <col min="6409" max="6655" width="9" style="405"/>
    <col min="6656" max="6656" width="1.125" style="405" customWidth="1"/>
    <col min="6657" max="6658" width="15.625" style="405" customWidth="1"/>
    <col min="6659" max="6659" width="15.25" style="405" customWidth="1"/>
    <col min="6660" max="6660" width="17.5" style="405" customWidth="1"/>
    <col min="6661" max="6661" width="15.125" style="405" customWidth="1"/>
    <col min="6662" max="6662" width="15.25" style="405" customWidth="1"/>
    <col min="6663" max="6663" width="3.75" style="405" customWidth="1"/>
    <col min="6664" max="6664" width="2.5" style="405" customWidth="1"/>
    <col min="6665" max="6911" width="9" style="405"/>
    <col min="6912" max="6912" width="1.125" style="405" customWidth="1"/>
    <col min="6913" max="6914" width="15.625" style="405" customWidth="1"/>
    <col min="6915" max="6915" width="15.25" style="405" customWidth="1"/>
    <col min="6916" max="6916" width="17.5" style="405" customWidth="1"/>
    <col min="6917" max="6917" width="15.125" style="405" customWidth="1"/>
    <col min="6918" max="6918" width="15.25" style="405" customWidth="1"/>
    <col min="6919" max="6919" width="3.75" style="405" customWidth="1"/>
    <col min="6920" max="6920" width="2.5" style="405" customWidth="1"/>
    <col min="6921" max="7167" width="9" style="405"/>
    <col min="7168" max="7168" width="1.125" style="405" customWidth="1"/>
    <col min="7169" max="7170" width="15.625" style="405" customWidth="1"/>
    <col min="7171" max="7171" width="15.25" style="405" customWidth="1"/>
    <col min="7172" max="7172" width="17.5" style="405" customWidth="1"/>
    <col min="7173" max="7173" width="15.125" style="405" customWidth="1"/>
    <col min="7174" max="7174" width="15.25" style="405" customWidth="1"/>
    <col min="7175" max="7175" width="3.75" style="405" customWidth="1"/>
    <col min="7176" max="7176" width="2.5" style="405" customWidth="1"/>
    <col min="7177" max="7423" width="9" style="405"/>
    <col min="7424" max="7424" width="1.125" style="405" customWidth="1"/>
    <col min="7425" max="7426" width="15.625" style="405" customWidth="1"/>
    <col min="7427" max="7427" width="15.25" style="405" customWidth="1"/>
    <col min="7428" max="7428" width="17.5" style="405" customWidth="1"/>
    <col min="7429" max="7429" width="15.125" style="405" customWidth="1"/>
    <col min="7430" max="7430" width="15.25" style="405" customWidth="1"/>
    <col min="7431" max="7431" width="3.75" style="405" customWidth="1"/>
    <col min="7432" max="7432" width="2.5" style="405" customWidth="1"/>
    <col min="7433" max="7679" width="9" style="405"/>
    <col min="7680" max="7680" width="1.125" style="405" customWidth="1"/>
    <col min="7681" max="7682" width="15.625" style="405" customWidth="1"/>
    <col min="7683" max="7683" width="15.25" style="405" customWidth="1"/>
    <col min="7684" max="7684" width="17.5" style="405" customWidth="1"/>
    <col min="7685" max="7685" width="15.125" style="405" customWidth="1"/>
    <col min="7686" max="7686" width="15.25" style="405" customWidth="1"/>
    <col min="7687" max="7687" width="3.75" style="405" customWidth="1"/>
    <col min="7688" max="7688" width="2.5" style="405" customWidth="1"/>
    <col min="7689" max="7935" width="9" style="405"/>
    <col min="7936" max="7936" width="1.125" style="405" customWidth="1"/>
    <col min="7937" max="7938" width="15.625" style="405" customWidth="1"/>
    <col min="7939" max="7939" width="15.25" style="405" customWidth="1"/>
    <col min="7940" max="7940" width="17.5" style="405" customWidth="1"/>
    <col min="7941" max="7941" width="15.125" style="405" customWidth="1"/>
    <col min="7942" max="7942" width="15.25" style="405" customWidth="1"/>
    <col min="7943" max="7943" width="3.75" style="405" customWidth="1"/>
    <col min="7944" max="7944" width="2.5" style="405" customWidth="1"/>
    <col min="7945" max="8191" width="9" style="405"/>
    <col min="8192" max="8192" width="1.125" style="405" customWidth="1"/>
    <col min="8193" max="8194" width="15.625" style="405" customWidth="1"/>
    <col min="8195" max="8195" width="15.25" style="405" customWidth="1"/>
    <col min="8196" max="8196" width="17.5" style="405" customWidth="1"/>
    <col min="8197" max="8197" width="15.125" style="405" customWidth="1"/>
    <col min="8198" max="8198" width="15.25" style="405" customWidth="1"/>
    <col min="8199" max="8199" width="3.75" style="405" customWidth="1"/>
    <col min="8200" max="8200" width="2.5" style="405" customWidth="1"/>
    <col min="8201" max="8447" width="9" style="405"/>
    <col min="8448" max="8448" width="1.125" style="405" customWidth="1"/>
    <col min="8449" max="8450" width="15.625" style="405" customWidth="1"/>
    <col min="8451" max="8451" width="15.25" style="405" customWidth="1"/>
    <col min="8452" max="8452" width="17.5" style="405" customWidth="1"/>
    <col min="8453" max="8453" width="15.125" style="405" customWidth="1"/>
    <col min="8454" max="8454" width="15.25" style="405" customWidth="1"/>
    <col min="8455" max="8455" width="3.75" style="405" customWidth="1"/>
    <col min="8456" max="8456" width="2.5" style="405" customWidth="1"/>
    <col min="8457" max="8703" width="9" style="405"/>
    <col min="8704" max="8704" width="1.125" style="405" customWidth="1"/>
    <col min="8705" max="8706" width="15.625" style="405" customWidth="1"/>
    <col min="8707" max="8707" width="15.25" style="405" customWidth="1"/>
    <col min="8708" max="8708" width="17.5" style="405" customWidth="1"/>
    <col min="8709" max="8709" width="15.125" style="405" customWidth="1"/>
    <col min="8710" max="8710" width="15.25" style="405" customWidth="1"/>
    <col min="8711" max="8711" width="3.75" style="405" customWidth="1"/>
    <col min="8712" max="8712" width="2.5" style="405" customWidth="1"/>
    <col min="8713" max="8959" width="9" style="405"/>
    <col min="8960" max="8960" width="1.125" style="405" customWidth="1"/>
    <col min="8961" max="8962" width="15.625" style="405" customWidth="1"/>
    <col min="8963" max="8963" width="15.25" style="405" customWidth="1"/>
    <col min="8964" max="8964" width="17.5" style="405" customWidth="1"/>
    <col min="8965" max="8965" width="15.125" style="405" customWidth="1"/>
    <col min="8966" max="8966" width="15.25" style="405" customWidth="1"/>
    <col min="8967" max="8967" width="3.75" style="405" customWidth="1"/>
    <col min="8968" max="8968" width="2.5" style="405" customWidth="1"/>
    <col min="8969" max="9215" width="9" style="405"/>
    <col min="9216" max="9216" width="1.125" style="405" customWidth="1"/>
    <col min="9217" max="9218" width="15.625" style="405" customWidth="1"/>
    <col min="9219" max="9219" width="15.25" style="405" customWidth="1"/>
    <col min="9220" max="9220" width="17.5" style="405" customWidth="1"/>
    <col min="9221" max="9221" width="15.125" style="405" customWidth="1"/>
    <col min="9222" max="9222" width="15.25" style="405" customWidth="1"/>
    <col min="9223" max="9223" width="3.75" style="405" customWidth="1"/>
    <col min="9224" max="9224" width="2.5" style="405" customWidth="1"/>
    <col min="9225" max="9471" width="9" style="405"/>
    <col min="9472" max="9472" width="1.125" style="405" customWidth="1"/>
    <col min="9473" max="9474" width="15.625" style="405" customWidth="1"/>
    <col min="9475" max="9475" width="15.25" style="405" customWidth="1"/>
    <col min="9476" max="9476" width="17.5" style="405" customWidth="1"/>
    <col min="9477" max="9477" width="15.125" style="405" customWidth="1"/>
    <col min="9478" max="9478" width="15.25" style="405" customWidth="1"/>
    <col min="9479" max="9479" width="3.75" style="405" customWidth="1"/>
    <col min="9480" max="9480" width="2.5" style="405" customWidth="1"/>
    <col min="9481" max="9727" width="9" style="405"/>
    <col min="9728" max="9728" width="1.125" style="405" customWidth="1"/>
    <col min="9729" max="9730" width="15.625" style="405" customWidth="1"/>
    <col min="9731" max="9731" width="15.25" style="405" customWidth="1"/>
    <col min="9732" max="9732" width="17.5" style="405" customWidth="1"/>
    <col min="9733" max="9733" width="15.125" style="405" customWidth="1"/>
    <col min="9734" max="9734" width="15.25" style="405" customWidth="1"/>
    <col min="9735" max="9735" width="3.75" style="405" customWidth="1"/>
    <col min="9736" max="9736" width="2.5" style="405" customWidth="1"/>
    <col min="9737" max="9983" width="9" style="405"/>
    <col min="9984" max="9984" width="1.125" style="405" customWidth="1"/>
    <col min="9985" max="9986" width="15.625" style="405" customWidth="1"/>
    <col min="9987" max="9987" width="15.25" style="405" customWidth="1"/>
    <col min="9988" max="9988" width="17.5" style="405" customWidth="1"/>
    <col min="9989" max="9989" width="15.125" style="405" customWidth="1"/>
    <col min="9990" max="9990" width="15.25" style="405" customWidth="1"/>
    <col min="9991" max="9991" width="3.75" style="405" customWidth="1"/>
    <col min="9992" max="9992" width="2.5" style="405" customWidth="1"/>
    <col min="9993" max="10239" width="9" style="405"/>
    <col min="10240" max="10240" width="1.125" style="405" customWidth="1"/>
    <col min="10241" max="10242" width="15.625" style="405" customWidth="1"/>
    <col min="10243" max="10243" width="15.25" style="405" customWidth="1"/>
    <col min="10244" max="10244" width="17.5" style="405" customWidth="1"/>
    <col min="10245" max="10245" width="15.125" style="405" customWidth="1"/>
    <col min="10246" max="10246" width="15.25" style="405" customWidth="1"/>
    <col min="10247" max="10247" width="3.75" style="405" customWidth="1"/>
    <col min="10248" max="10248" width="2.5" style="405" customWidth="1"/>
    <col min="10249" max="10495" width="9" style="405"/>
    <col min="10496" max="10496" width="1.125" style="405" customWidth="1"/>
    <col min="10497" max="10498" width="15.625" style="405" customWidth="1"/>
    <col min="10499" max="10499" width="15.25" style="405" customWidth="1"/>
    <col min="10500" max="10500" width="17.5" style="405" customWidth="1"/>
    <col min="10501" max="10501" width="15.125" style="405" customWidth="1"/>
    <col min="10502" max="10502" width="15.25" style="405" customWidth="1"/>
    <col min="10503" max="10503" width="3.75" style="405" customWidth="1"/>
    <col min="10504" max="10504" width="2.5" style="405" customWidth="1"/>
    <col min="10505" max="10751" width="9" style="405"/>
    <col min="10752" max="10752" width="1.125" style="405" customWidth="1"/>
    <col min="10753" max="10754" width="15.625" style="405" customWidth="1"/>
    <col min="10755" max="10755" width="15.25" style="405" customWidth="1"/>
    <col min="10756" max="10756" width="17.5" style="405" customWidth="1"/>
    <col min="10757" max="10757" width="15.125" style="405" customWidth="1"/>
    <col min="10758" max="10758" width="15.25" style="405" customWidth="1"/>
    <col min="10759" max="10759" width="3.75" style="405" customWidth="1"/>
    <col min="10760" max="10760" width="2.5" style="405" customWidth="1"/>
    <col min="10761" max="11007" width="9" style="405"/>
    <col min="11008" max="11008" width="1.125" style="405" customWidth="1"/>
    <col min="11009" max="11010" width="15.625" style="405" customWidth="1"/>
    <col min="11011" max="11011" width="15.25" style="405" customWidth="1"/>
    <col min="11012" max="11012" width="17.5" style="405" customWidth="1"/>
    <col min="11013" max="11013" width="15.125" style="405" customWidth="1"/>
    <col min="11014" max="11014" width="15.25" style="405" customWidth="1"/>
    <col min="11015" max="11015" width="3.75" style="405" customWidth="1"/>
    <col min="11016" max="11016" width="2.5" style="405" customWidth="1"/>
    <col min="11017" max="11263" width="9" style="405"/>
    <col min="11264" max="11264" width="1.125" style="405" customWidth="1"/>
    <col min="11265" max="11266" width="15.625" style="405" customWidth="1"/>
    <col min="11267" max="11267" width="15.25" style="405" customWidth="1"/>
    <col min="11268" max="11268" width="17.5" style="405" customWidth="1"/>
    <col min="11269" max="11269" width="15.125" style="405" customWidth="1"/>
    <col min="11270" max="11270" width="15.25" style="405" customWidth="1"/>
    <col min="11271" max="11271" width="3.75" style="405" customWidth="1"/>
    <col min="11272" max="11272" width="2.5" style="405" customWidth="1"/>
    <col min="11273" max="11519" width="9" style="405"/>
    <col min="11520" max="11520" width="1.125" style="405" customWidth="1"/>
    <col min="11521" max="11522" width="15.625" style="405" customWidth="1"/>
    <col min="11523" max="11523" width="15.25" style="405" customWidth="1"/>
    <col min="11524" max="11524" width="17.5" style="405" customWidth="1"/>
    <col min="11525" max="11525" width="15.125" style="405" customWidth="1"/>
    <col min="11526" max="11526" width="15.25" style="405" customWidth="1"/>
    <col min="11527" max="11527" width="3.75" style="405" customWidth="1"/>
    <col min="11528" max="11528" width="2.5" style="405" customWidth="1"/>
    <col min="11529" max="11775" width="9" style="405"/>
    <col min="11776" max="11776" width="1.125" style="405" customWidth="1"/>
    <col min="11777" max="11778" width="15.625" style="405" customWidth="1"/>
    <col min="11779" max="11779" width="15.25" style="405" customWidth="1"/>
    <col min="11780" max="11780" width="17.5" style="405" customWidth="1"/>
    <col min="11781" max="11781" width="15.125" style="405" customWidth="1"/>
    <col min="11782" max="11782" width="15.25" style="405" customWidth="1"/>
    <col min="11783" max="11783" width="3.75" style="405" customWidth="1"/>
    <col min="11784" max="11784" width="2.5" style="405" customWidth="1"/>
    <col min="11785" max="12031" width="9" style="405"/>
    <col min="12032" max="12032" width="1.125" style="405" customWidth="1"/>
    <col min="12033" max="12034" width="15.625" style="405" customWidth="1"/>
    <col min="12035" max="12035" width="15.25" style="405" customWidth="1"/>
    <col min="12036" max="12036" width="17.5" style="405" customWidth="1"/>
    <col min="12037" max="12037" width="15.125" style="405" customWidth="1"/>
    <col min="12038" max="12038" width="15.25" style="405" customWidth="1"/>
    <col min="12039" max="12039" width="3.75" style="405" customWidth="1"/>
    <col min="12040" max="12040" width="2.5" style="405" customWidth="1"/>
    <col min="12041" max="12287" width="9" style="405"/>
    <col min="12288" max="12288" width="1.125" style="405" customWidth="1"/>
    <col min="12289" max="12290" width="15.625" style="405" customWidth="1"/>
    <col min="12291" max="12291" width="15.25" style="405" customWidth="1"/>
    <col min="12292" max="12292" width="17.5" style="405" customWidth="1"/>
    <col min="12293" max="12293" width="15.125" style="405" customWidth="1"/>
    <col min="12294" max="12294" width="15.25" style="405" customWidth="1"/>
    <col min="12295" max="12295" width="3.75" style="405" customWidth="1"/>
    <col min="12296" max="12296" width="2.5" style="405" customWidth="1"/>
    <col min="12297" max="12543" width="9" style="405"/>
    <col min="12544" max="12544" width="1.125" style="405" customWidth="1"/>
    <col min="12545" max="12546" width="15.625" style="405" customWidth="1"/>
    <col min="12547" max="12547" width="15.25" style="405" customWidth="1"/>
    <col min="12548" max="12548" width="17.5" style="405" customWidth="1"/>
    <col min="12549" max="12549" width="15.125" style="405" customWidth="1"/>
    <col min="12550" max="12550" width="15.25" style="405" customWidth="1"/>
    <col min="12551" max="12551" width="3.75" style="405" customWidth="1"/>
    <col min="12552" max="12552" width="2.5" style="405" customWidth="1"/>
    <col min="12553" max="12799" width="9" style="405"/>
    <col min="12800" max="12800" width="1.125" style="405" customWidth="1"/>
    <col min="12801" max="12802" width="15.625" style="405" customWidth="1"/>
    <col min="12803" max="12803" width="15.25" style="405" customWidth="1"/>
    <col min="12804" max="12804" width="17.5" style="405" customWidth="1"/>
    <col min="12805" max="12805" width="15.125" style="405" customWidth="1"/>
    <col min="12806" max="12806" width="15.25" style="405" customWidth="1"/>
    <col min="12807" max="12807" width="3.75" style="405" customWidth="1"/>
    <col min="12808" max="12808" width="2.5" style="405" customWidth="1"/>
    <col min="12809" max="13055" width="9" style="405"/>
    <col min="13056" max="13056" width="1.125" style="405" customWidth="1"/>
    <col min="13057" max="13058" width="15.625" style="405" customWidth="1"/>
    <col min="13059" max="13059" width="15.25" style="405" customWidth="1"/>
    <col min="13060" max="13060" width="17.5" style="405" customWidth="1"/>
    <col min="13061" max="13061" width="15.125" style="405" customWidth="1"/>
    <col min="13062" max="13062" width="15.25" style="405" customWidth="1"/>
    <col min="13063" max="13063" width="3.75" style="405" customWidth="1"/>
    <col min="13064" max="13064" width="2.5" style="405" customWidth="1"/>
    <col min="13065" max="13311" width="9" style="405"/>
    <col min="13312" max="13312" width="1.125" style="405" customWidth="1"/>
    <col min="13313" max="13314" width="15.625" style="405" customWidth="1"/>
    <col min="13315" max="13315" width="15.25" style="405" customWidth="1"/>
    <col min="13316" max="13316" width="17.5" style="405" customWidth="1"/>
    <col min="13317" max="13317" width="15.125" style="405" customWidth="1"/>
    <col min="13318" max="13318" width="15.25" style="405" customWidth="1"/>
    <col min="13319" max="13319" width="3.75" style="405" customWidth="1"/>
    <col min="13320" max="13320" width="2.5" style="405" customWidth="1"/>
    <col min="13321" max="13567" width="9" style="405"/>
    <col min="13568" max="13568" width="1.125" style="405" customWidth="1"/>
    <col min="13569" max="13570" width="15.625" style="405" customWidth="1"/>
    <col min="13571" max="13571" width="15.25" style="405" customWidth="1"/>
    <col min="13572" max="13572" width="17.5" style="405" customWidth="1"/>
    <col min="13573" max="13573" width="15.125" style="405" customWidth="1"/>
    <col min="13574" max="13574" width="15.25" style="405" customWidth="1"/>
    <col min="13575" max="13575" width="3.75" style="405" customWidth="1"/>
    <col min="13576" max="13576" width="2.5" style="405" customWidth="1"/>
    <col min="13577" max="13823" width="9" style="405"/>
    <col min="13824" max="13824" width="1.125" style="405" customWidth="1"/>
    <col min="13825" max="13826" width="15.625" style="405" customWidth="1"/>
    <col min="13827" max="13827" width="15.25" style="405" customWidth="1"/>
    <col min="13828" max="13828" width="17.5" style="405" customWidth="1"/>
    <col min="13829" max="13829" width="15.125" style="405" customWidth="1"/>
    <col min="13830" max="13830" width="15.25" style="405" customWidth="1"/>
    <col min="13831" max="13831" width="3.75" style="405" customWidth="1"/>
    <col min="13832" max="13832" width="2.5" style="405" customWidth="1"/>
    <col min="13833" max="14079" width="9" style="405"/>
    <col min="14080" max="14080" width="1.125" style="405" customWidth="1"/>
    <col min="14081" max="14082" width="15.625" style="405" customWidth="1"/>
    <col min="14083" max="14083" width="15.25" style="405" customWidth="1"/>
    <col min="14084" max="14084" width="17.5" style="405" customWidth="1"/>
    <col min="14085" max="14085" width="15.125" style="405" customWidth="1"/>
    <col min="14086" max="14086" width="15.25" style="405" customWidth="1"/>
    <col min="14087" max="14087" width="3.75" style="405" customWidth="1"/>
    <col min="14088" max="14088" width="2.5" style="405" customWidth="1"/>
    <col min="14089" max="14335" width="9" style="405"/>
    <col min="14336" max="14336" width="1.125" style="405" customWidth="1"/>
    <col min="14337" max="14338" width="15.625" style="405" customWidth="1"/>
    <col min="14339" max="14339" width="15.25" style="405" customWidth="1"/>
    <col min="14340" max="14340" width="17.5" style="405" customWidth="1"/>
    <col min="14341" max="14341" width="15.125" style="405" customWidth="1"/>
    <col min="14342" max="14342" width="15.25" style="405" customWidth="1"/>
    <col min="14343" max="14343" width="3.75" style="405" customWidth="1"/>
    <col min="14344" max="14344" width="2.5" style="405" customWidth="1"/>
    <col min="14345" max="14591" width="9" style="405"/>
    <col min="14592" max="14592" width="1.125" style="405" customWidth="1"/>
    <col min="14593" max="14594" width="15.625" style="405" customWidth="1"/>
    <col min="14595" max="14595" width="15.25" style="405" customWidth="1"/>
    <col min="14596" max="14596" width="17.5" style="405" customWidth="1"/>
    <col min="14597" max="14597" width="15.125" style="405" customWidth="1"/>
    <col min="14598" max="14598" width="15.25" style="405" customWidth="1"/>
    <col min="14599" max="14599" width="3.75" style="405" customWidth="1"/>
    <col min="14600" max="14600" width="2.5" style="405" customWidth="1"/>
    <col min="14601" max="14847" width="9" style="405"/>
    <col min="14848" max="14848" width="1.125" style="405" customWidth="1"/>
    <col min="14849" max="14850" width="15.625" style="405" customWidth="1"/>
    <col min="14851" max="14851" width="15.25" style="405" customWidth="1"/>
    <col min="14852" max="14852" width="17.5" style="405" customWidth="1"/>
    <col min="14853" max="14853" width="15.125" style="405" customWidth="1"/>
    <col min="14854" max="14854" width="15.25" style="405" customWidth="1"/>
    <col min="14855" max="14855" width="3.75" style="405" customWidth="1"/>
    <col min="14856" max="14856" width="2.5" style="405" customWidth="1"/>
    <col min="14857" max="15103" width="9" style="405"/>
    <col min="15104" max="15104" width="1.125" style="405" customWidth="1"/>
    <col min="15105" max="15106" width="15.625" style="405" customWidth="1"/>
    <col min="15107" max="15107" width="15.25" style="405" customWidth="1"/>
    <col min="15108" max="15108" width="17.5" style="405" customWidth="1"/>
    <col min="15109" max="15109" width="15.125" style="405" customWidth="1"/>
    <col min="15110" max="15110" width="15.25" style="405" customWidth="1"/>
    <col min="15111" max="15111" width="3.75" style="405" customWidth="1"/>
    <col min="15112" max="15112" width="2.5" style="405" customWidth="1"/>
    <col min="15113" max="15359" width="9" style="405"/>
    <col min="15360" max="15360" width="1.125" style="405" customWidth="1"/>
    <col min="15361" max="15362" width="15.625" style="405" customWidth="1"/>
    <col min="15363" max="15363" width="15.25" style="405" customWidth="1"/>
    <col min="15364" max="15364" width="17.5" style="405" customWidth="1"/>
    <col min="15365" max="15365" width="15.125" style="405" customWidth="1"/>
    <col min="15366" max="15366" width="15.25" style="405" customWidth="1"/>
    <col min="15367" max="15367" width="3.75" style="405" customWidth="1"/>
    <col min="15368" max="15368" width="2.5" style="405" customWidth="1"/>
    <col min="15369" max="15615" width="9" style="405"/>
    <col min="15616" max="15616" width="1.125" style="405" customWidth="1"/>
    <col min="15617" max="15618" width="15.625" style="405" customWidth="1"/>
    <col min="15619" max="15619" width="15.25" style="405" customWidth="1"/>
    <col min="15620" max="15620" width="17.5" style="405" customWidth="1"/>
    <col min="15621" max="15621" width="15.125" style="405" customWidth="1"/>
    <col min="15622" max="15622" width="15.25" style="405" customWidth="1"/>
    <col min="15623" max="15623" width="3.75" style="405" customWidth="1"/>
    <col min="15624" max="15624" width="2.5" style="405" customWidth="1"/>
    <col min="15625" max="15871" width="9" style="405"/>
    <col min="15872" max="15872" width="1.125" style="405" customWidth="1"/>
    <col min="15873" max="15874" width="15.625" style="405" customWidth="1"/>
    <col min="15875" max="15875" width="15.25" style="405" customWidth="1"/>
    <col min="15876" max="15876" width="17.5" style="405" customWidth="1"/>
    <col min="15877" max="15877" width="15.125" style="405" customWidth="1"/>
    <col min="15878" max="15878" width="15.25" style="405" customWidth="1"/>
    <col min="15879" max="15879" width="3.75" style="405" customWidth="1"/>
    <col min="15880" max="15880" width="2.5" style="405" customWidth="1"/>
    <col min="15881" max="16127" width="9" style="405"/>
    <col min="16128" max="16128" width="1.125" style="405" customWidth="1"/>
    <col min="16129" max="16130" width="15.625" style="405" customWidth="1"/>
    <col min="16131" max="16131" width="15.25" style="405" customWidth="1"/>
    <col min="16132" max="16132" width="17.5" style="405" customWidth="1"/>
    <col min="16133" max="16133" width="15.125" style="405" customWidth="1"/>
    <col min="16134" max="16134" width="15.25" style="405" customWidth="1"/>
    <col min="16135" max="16135" width="3.75" style="405" customWidth="1"/>
    <col min="16136" max="16136" width="2.5" style="405" customWidth="1"/>
    <col min="16137" max="16384" width="9" style="405"/>
  </cols>
  <sheetData>
    <row r="1" spans="1:6" ht="20.100000000000001" customHeight="1"/>
    <row r="2" spans="1:6" ht="20.100000000000001" customHeight="1">
      <c r="A2" s="405" t="s">
        <v>1563</v>
      </c>
      <c r="E2" s="3905" t="s">
        <v>170</v>
      </c>
      <c r="F2" s="3905"/>
    </row>
    <row r="3" spans="1:6" ht="20.100000000000001" customHeight="1">
      <c r="E3" s="799"/>
      <c r="F3" s="799"/>
    </row>
    <row r="4" spans="1:6" ht="20.100000000000001" customHeight="1">
      <c r="A4" s="3691" t="s">
        <v>1462</v>
      </c>
      <c r="B4" s="3691"/>
      <c r="C4" s="3691"/>
      <c r="D4" s="3691"/>
      <c r="E4" s="3691"/>
      <c r="F4" s="3691"/>
    </row>
    <row r="5" spans="1:6" ht="20.100000000000001" customHeight="1">
      <c r="A5" s="800"/>
      <c r="B5" s="800"/>
      <c r="C5" s="800"/>
      <c r="D5" s="800"/>
      <c r="E5" s="800"/>
      <c r="F5" s="800"/>
    </row>
    <row r="6" spans="1:6" ht="50.1" customHeight="1">
      <c r="A6" s="801" t="s">
        <v>1463</v>
      </c>
      <c r="B6" s="3628"/>
      <c r="C6" s="3629"/>
      <c r="D6" s="3629"/>
      <c r="E6" s="3629"/>
      <c r="F6" s="3630"/>
    </row>
    <row r="7" spans="1:6" ht="50.1" customHeight="1">
      <c r="A7" s="802" t="s">
        <v>173</v>
      </c>
      <c r="B7" s="3914" t="s">
        <v>505</v>
      </c>
      <c r="C7" s="3914"/>
      <c r="D7" s="3914"/>
      <c r="E7" s="3914"/>
      <c r="F7" s="3915"/>
    </row>
    <row r="8" spans="1:6" ht="28.5" customHeight="1">
      <c r="A8" s="3916" t="s">
        <v>1464</v>
      </c>
      <c r="B8" s="3919" t="s">
        <v>1017</v>
      </c>
      <c r="C8" s="3920"/>
      <c r="D8" s="3920"/>
      <c r="E8" s="3921"/>
      <c r="F8" s="803"/>
    </row>
    <row r="9" spans="1:6" ht="112.5" customHeight="1">
      <c r="A9" s="3917"/>
      <c r="B9" s="3922" t="s">
        <v>1465</v>
      </c>
      <c r="C9" s="3923"/>
      <c r="D9" s="3923"/>
      <c r="E9" s="3924"/>
      <c r="F9" s="804" t="s">
        <v>1466</v>
      </c>
    </row>
    <row r="10" spans="1:6" ht="103.5" customHeight="1">
      <c r="A10" s="3918"/>
      <c r="B10" s="3925" t="s">
        <v>1467</v>
      </c>
      <c r="C10" s="3926"/>
      <c r="D10" s="3927"/>
      <c r="E10" s="804" t="s">
        <v>1466</v>
      </c>
      <c r="F10" s="804" t="s">
        <v>1466</v>
      </c>
    </row>
    <row r="11" spans="1:6">
      <c r="A11" s="412"/>
    </row>
  </sheetData>
  <mergeCells count="8">
    <mergeCell ref="E2:F2"/>
    <mergeCell ref="A4:F4"/>
    <mergeCell ref="B6:F6"/>
    <mergeCell ref="B7:F7"/>
    <mergeCell ref="A8:A10"/>
    <mergeCell ref="B8:E8"/>
    <mergeCell ref="B9:E9"/>
    <mergeCell ref="B10:D10"/>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38100</xdr:colOff>
                    <xdr:row>6</xdr:row>
                    <xdr:rowOff>133350</xdr:rowOff>
                  </from>
                  <to>
                    <xdr:col>2</xdr:col>
                    <xdr:colOff>361950</xdr:colOff>
                    <xdr:row>6</xdr:row>
                    <xdr:rowOff>476250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4</xdr:col>
                    <xdr:colOff>28575</xdr:colOff>
                    <xdr:row>6</xdr:row>
                    <xdr:rowOff>142875</xdr:rowOff>
                  </from>
                  <to>
                    <xdr:col>4</xdr:col>
                    <xdr:colOff>352425</xdr:colOff>
                    <xdr:row>6</xdr:row>
                    <xdr:rowOff>485775</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3</xdr:col>
                    <xdr:colOff>114300</xdr:colOff>
                    <xdr:row>6</xdr:row>
                    <xdr:rowOff>152400</xdr:rowOff>
                  </from>
                  <to>
                    <xdr:col>3</xdr:col>
                    <xdr:colOff>438150</xdr:colOff>
                    <xdr:row>6</xdr:row>
                    <xdr:rowOff>495300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BE406-E290-4092-ACAF-99093E49349C}">
  <dimension ref="A1:AG61"/>
  <sheetViews>
    <sheetView view="pageBreakPreview" topLeftCell="A18" zoomScaleNormal="100" zoomScaleSheetLayoutView="100" workbookViewId="0">
      <selection activeCell="B23" sqref="B23:AB28"/>
    </sheetView>
  </sheetViews>
  <sheetFormatPr defaultColWidth="3.375" defaultRowHeight="17.25" customHeight="1"/>
  <cols>
    <col min="1" max="1" width="1.625" style="541" customWidth="1"/>
    <col min="2" max="6" width="4.875" style="541" customWidth="1"/>
    <col min="7" max="7" width="5.25" style="541" customWidth="1"/>
    <col min="8" max="11" width="3.375" style="541" customWidth="1"/>
    <col min="12" max="12" width="2" style="541" customWidth="1"/>
    <col min="13" max="13" width="3.875" style="541" customWidth="1"/>
    <col min="14" max="16" width="4.875" style="541" customWidth="1"/>
    <col min="17" max="28" width="3.375" style="541" customWidth="1"/>
    <col min="29" max="29" width="2" style="541" customWidth="1"/>
    <col min="30" max="32" width="3.375" style="541"/>
    <col min="33" max="33" width="0" style="541" hidden="1" customWidth="1"/>
    <col min="34" max="16384" width="3.375" style="541"/>
  </cols>
  <sheetData>
    <row r="1" spans="1:33" ht="20.100000000000001" customHeight="1"/>
    <row r="2" spans="1:33" ht="20.100000000000001" customHeight="1">
      <c r="T2" s="3943" t="s">
        <v>1508</v>
      </c>
      <c r="U2" s="3943"/>
      <c r="V2" s="3943"/>
      <c r="W2" s="3943"/>
      <c r="X2" s="3943"/>
      <c r="Y2" s="3943"/>
      <c r="Z2" s="3943"/>
      <c r="AA2" s="3943"/>
      <c r="AB2" s="3943"/>
    </row>
    <row r="3" spans="1:33" ht="20.100000000000001" customHeight="1">
      <c r="C3" s="3958" t="s">
        <v>1562</v>
      </c>
      <c r="D3" s="3958"/>
      <c r="E3" s="3958"/>
      <c r="F3" s="3958"/>
      <c r="T3" s="768"/>
      <c r="U3" s="768"/>
      <c r="V3" s="768"/>
      <c r="W3" s="768"/>
      <c r="X3" s="768"/>
      <c r="Y3" s="768"/>
      <c r="Z3" s="768"/>
      <c r="AA3" s="768"/>
      <c r="AB3" s="768"/>
    </row>
    <row r="4" spans="1:33" ht="20.100000000000001" customHeight="1">
      <c r="A4" s="3950" t="s">
        <v>1507</v>
      </c>
      <c r="B4" s="3951"/>
      <c r="C4" s="3951"/>
      <c r="D4" s="3951"/>
      <c r="E4" s="3951"/>
      <c r="F4" s="3951"/>
      <c r="G4" s="3951"/>
      <c r="H4" s="3951"/>
      <c r="I4" s="3951"/>
      <c r="J4" s="3951"/>
      <c r="K4" s="3951"/>
      <c r="L4" s="3951"/>
      <c r="M4" s="3951"/>
      <c r="N4" s="3951"/>
      <c r="O4" s="3951"/>
      <c r="P4" s="3951"/>
      <c r="Q4" s="3951"/>
      <c r="R4" s="3951"/>
      <c r="S4" s="3951"/>
      <c r="T4" s="3951"/>
      <c r="U4" s="3951"/>
      <c r="V4" s="3951"/>
      <c r="W4" s="3951"/>
      <c r="X4" s="3951"/>
      <c r="Y4" s="3951"/>
      <c r="Z4" s="3951"/>
      <c r="AA4" s="3951"/>
      <c r="AB4" s="3951"/>
      <c r="AC4" s="3951"/>
    </row>
    <row r="5" spans="1:33" ht="20.100000000000001" customHeight="1"/>
    <row r="6" spans="1:33" s="769" customFormat="1" ht="20.100000000000001" customHeight="1">
      <c r="B6" s="769" t="s">
        <v>1506</v>
      </c>
    </row>
    <row r="7" spans="1:33" ht="20.100000000000001" customHeight="1" thickBot="1"/>
    <row r="8" spans="1:33" ht="30" customHeight="1">
      <c r="B8" s="3947" t="s">
        <v>1505</v>
      </c>
      <c r="C8" s="3948"/>
      <c r="D8" s="3948"/>
      <c r="E8" s="3948"/>
      <c r="F8" s="3949"/>
      <c r="G8" s="770"/>
      <c r="H8" s="771" t="s">
        <v>32</v>
      </c>
      <c r="I8" s="771" t="s">
        <v>161</v>
      </c>
      <c r="J8" s="771"/>
      <c r="K8" s="771"/>
      <c r="L8" s="771"/>
      <c r="M8" s="771"/>
      <c r="N8" s="772" t="s">
        <v>32</v>
      </c>
      <c r="O8" s="771" t="s">
        <v>162</v>
      </c>
      <c r="P8" s="771"/>
      <c r="Q8" s="771"/>
      <c r="R8" s="771"/>
      <c r="S8" s="771" t="s">
        <v>32</v>
      </c>
      <c r="T8" s="771" t="s">
        <v>163</v>
      </c>
      <c r="U8" s="771"/>
      <c r="V8" s="771"/>
      <c r="W8" s="771"/>
      <c r="X8" s="771"/>
      <c r="Y8" s="771"/>
      <c r="Z8" s="771"/>
      <c r="AA8" s="771"/>
      <c r="AB8" s="773"/>
      <c r="AG8" s="541" t="s">
        <v>245</v>
      </c>
    </row>
    <row r="9" spans="1:33" ht="36" customHeight="1">
      <c r="B9" s="3952" t="s">
        <v>1504</v>
      </c>
      <c r="C9" s="3953"/>
      <c r="D9" s="3953"/>
      <c r="E9" s="3953"/>
      <c r="F9" s="3954"/>
      <c r="G9" s="3955"/>
      <c r="H9" s="3956"/>
      <c r="I9" s="3956"/>
      <c r="J9" s="3956"/>
      <c r="K9" s="3956"/>
      <c r="L9" s="3956"/>
      <c r="M9" s="3956"/>
      <c r="N9" s="3956"/>
      <c r="O9" s="3956"/>
      <c r="P9" s="3956"/>
      <c r="Q9" s="3956"/>
      <c r="R9" s="3956"/>
      <c r="S9" s="3956"/>
      <c r="T9" s="3956"/>
      <c r="U9" s="3956"/>
      <c r="V9" s="3956"/>
      <c r="W9" s="3956"/>
      <c r="X9" s="3956"/>
      <c r="Y9" s="3956"/>
      <c r="Z9" s="3956"/>
      <c r="AA9" s="3956"/>
      <c r="AB9" s="3957"/>
      <c r="AG9" s="541" t="s">
        <v>246</v>
      </c>
    </row>
    <row r="10" spans="1:33" ht="19.5" customHeight="1">
      <c r="B10" s="3928" t="s">
        <v>1503</v>
      </c>
      <c r="C10" s="3929"/>
      <c r="D10" s="3929"/>
      <c r="E10" s="3929"/>
      <c r="F10" s="3930"/>
      <c r="G10" s="3937" t="s">
        <v>1502</v>
      </c>
      <c r="H10" s="3938"/>
      <c r="I10" s="3938"/>
      <c r="J10" s="3938"/>
      <c r="K10" s="3938"/>
      <c r="L10" s="3938"/>
      <c r="M10" s="3938"/>
      <c r="N10" s="3938"/>
      <c r="O10" s="3938"/>
      <c r="P10" s="3938"/>
      <c r="Q10" s="3938"/>
      <c r="R10" s="3938"/>
      <c r="S10" s="3938"/>
      <c r="T10" s="3939"/>
      <c r="U10" s="774"/>
      <c r="V10" s="3961" t="s">
        <v>32</v>
      </c>
      <c r="W10" s="3959" t="s">
        <v>244</v>
      </c>
      <c r="X10" s="3959"/>
      <c r="Y10" s="3961" t="s">
        <v>32</v>
      </c>
      <c r="Z10" s="3959" t="s">
        <v>243</v>
      </c>
      <c r="AA10" s="3959"/>
      <c r="AB10" s="775"/>
    </row>
    <row r="11" spans="1:33" ht="19.5" customHeight="1">
      <c r="B11" s="3931"/>
      <c r="C11" s="3932"/>
      <c r="D11" s="3932"/>
      <c r="E11" s="3932"/>
      <c r="F11" s="3933"/>
      <c r="G11" s="3940"/>
      <c r="H11" s="3941"/>
      <c r="I11" s="3941"/>
      <c r="J11" s="3941"/>
      <c r="K11" s="3941"/>
      <c r="L11" s="3941"/>
      <c r="M11" s="3941"/>
      <c r="N11" s="3941"/>
      <c r="O11" s="3941"/>
      <c r="P11" s="3941"/>
      <c r="Q11" s="3941"/>
      <c r="R11" s="3941"/>
      <c r="S11" s="3941"/>
      <c r="T11" s="3942"/>
      <c r="U11" s="776"/>
      <c r="V11" s="3962"/>
      <c r="W11" s="3960"/>
      <c r="X11" s="3960"/>
      <c r="Y11" s="3962"/>
      <c r="Z11" s="3960"/>
      <c r="AA11" s="3960"/>
      <c r="AB11" s="777"/>
    </row>
    <row r="12" spans="1:33" ht="24.75" customHeight="1">
      <c r="B12" s="3934"/>
      <c r="C12" s="3935"/>
      <c r="D12" s="3935"/>
      <c r="E12" s="3935"/>
      <c r="F12" s="3936"/>
      <c r="G12" s="3963" t="s">
        <v>1501</v>
      </c>
      <c r="H12" s="3964"/>
      <c r="I12" s="3964"/>
      <c r="J12" s="3964"/>
      <c r="K12" s="3964"/>
      <c r="L12" s="3964"/>
      <c r="M12" s="3964"/>
      <c r="N12" s="3964"/>
      <c r="O12" s="3964"/>
      <c r="P12" s="3964"/>
      <c r="Q12" s="3964"/>
      <c r="R12" s="3964"/>
      <c r="S12" s="3964"/>
      <c r="T12" s="3965"/>
      <c r="U12" s="3955"/>
      <c r="V12" s="3956"/>
      <c r="W12" s="3956"/>
      <c r="X12" s="778" t="s">
        <v>317</v>
      </c>
      <c r="Y12" s="779"/>
      <c r="Z12" s="778" t="s">
        <v>1500</v>
      </c>
      <c r="AA12" s="779"/>
      <c r="AB12" s="780" t="s">
        <v>1499</v>
      </c>
    </row>
    <row r="13" spans="1:33" ht="62.25" customHeight="1" thickBot="1">
      <c r="B13" s="3928" t="s">
        <v>1498</v>
      </c>
      <c r="C13" s="3929"/>
      <c r="D13" s="3929"/>
      <c r="E13" s="3929"/>
      <c r="F13" s="3930"/>
      <c r="G13" s="3944" t="s">
        <v>1497</v>
      </c>
      <c r="H13" s="3945"/>
      <c r="I13" s="3945"/>
      <c r="J13" s="3945"/>
      <c r="K13" s="3945"/>
      <c r="L13" s="3945"/>
      <c r="M13" s="3945"/>
      <c r="N13" s="3945"/>
      <c r="O13" s="3945"/>
      <c r="P13" s="3945"/>
      <c r="Q13" s="3945"/>
      <c r="R13" s="3945"/>
      <c r="S13" s="3945"/>
      <c r="T13" s="3945"/>
      <c r="U13" s="3945"/>
      <c r="V13" s="3945"/>
      <c r="W13" s="3945"/>
      <c r="X13" s="3945"/>
      <c r="Y13" s="3945"/>
      <c r="Z13" s="3945"/>
      <c r="AA13" s="3945"/>
      <c r="AB13" s="3946"/>
    </row>
    <row r="14" spans="1:33" ht="33.75" customHeight="1">
      <c r="B14" s="3969" t="s">
        <v>1496</v>
      </c>
      <c r="C14" s="781"/>
      <c r="D14" s="3972" t="s">
        <v>1495</v>
      </c>
      <c r="E14" s="3973"/>
      <c r="F14" s="3973"/>
      <c r="G14" s="3973"/>
      <c r="H14" s="3973"/>
      <c r="I14" s="3973"/>
      <c r="J14" s="3973"/>
      <c r="K14" s="3973"/>
      <c r="L14" s="3973"/>
      <c r="M14" s="3973"/>
      <c r="N14" s="3973"/>
      <c r="O14" s="3973"/>
      <c r="P14" s="3973"/>
      <c r="Q14" s="3974" t="s">
        <v>1494</v>
      </c>
      <c r="R14" s="3974"/>
      <c r="S14" s="3974"/>
      <c r="T14" s="3974"/>
      <c r="U14" s="3974"/>
      <c r="V14" s="3974"/>
      <c r="W14" s="3974"/>
      <c r="X14" s="3974"/>
      <c r="Y14" s="3974"/>
      <c r="Z14" s="3974"/>
      <c r="AA14" s="3974"/>
      <c r="AB14" s="3975"/>
    </row>
    <row r="15" spans="1:33" ht="33.75" customHeight="1">
      <c r="B15" s="3970"/>
      <c r="C15" s="779"/>
      <c r="D15" s="3963" t="s">
        <v>1493</v>
      </c>
      <c r="E15" s="3964"/>
      <c r="F15" s="3964"/>
      <c r="G15" s="3964"/>
      <c r="H15" s="3964"/>
      <c r="I15" s="3964"/>
      <c r="J15" s="3964"/>
      <c r="K15" s="3964"/>
      <c r="L15" s="3964"/>
      <c r="M15" s="3964"/>
      <c r="N15" s="3964"/>
      <c r="O15" s="3964"/>
      <c r="P15" s="3964"/>
      <c r="Q15" s="3976" t="s">
        <v>1492</v>
      </c>
      <c r="R15" s="3976"/>
      <c r="S15" s="3976"/>
      <c r="T15" s="3976"/>
      <c r="U15" s="3976"/>
      <c r="V15" s="3976"/>
      <c r="W15" s="3976"/>
      <c r="X15" s="3976"/>
      <c r="Y15" s="3976"/>
      <c r="Z15" s="3976"/>
      <c r="AA15" s="3976"/>
      <c r="AB15" s="3977"/>
    </row>
    <row r="16" spans="1:33" ht="33.75" customHeight="1">
      <c r="B16" s="3970"/>
      <c r="C16" s="779"/>
      <c r="D16" s="3963" t="s">
        <v>1491</v>
      </c>
      <c r="E16" s="3964"/>
      <c r="F16" s="3964"/>
      <c r="G16" s="3964"/>
      <c r="H16" s="3964"/>
      <c r="I16" s="3964"/>
      <c r="J16" s="3964"/>
      <c r="K16" s="3964"/>
      <c r="L16" s="3964"/>
      <c r="M16" s="3964"/>
      <c r="N16" s="3964"/>
      <c r="O16" s="3964"/>
      <c r="P16" s="3964"/>
      <c r="Q16" s="782" t="s">
        <v>1490</v>
      </c>
      <c r="R16" s="782"/>
      <c r="S16" s="782"/>
      <c r="T16" s="782"/>
      <c r="U16" s="782"/>
      <c r="V16" s="782"/>
      <c r="W16" s="782"/>
      <c r="X16" s="782"/>
      <c r="Y16" s="782"/>
      <c r="Z16" s="782"/>
      <c r="AA16" s="782"/>
      <c r="AB16" s="783"/>
    </row>
    <row r="17" spans="1:29" ht="33.75" customHeight="1">
      <c r="B17" s="3970"/>
      <c r="C17" s="779"/>
      <c r="D17" s="3963" t="s">
        <v>1489</v>
      </c>
      <c r="E17" s="3964"/>
      <c r="F17" s="3964"/>
      <c r="G17" s="3964"/>
      <c r="H17" s="3964"/>
      <c r="I17" s="3964"/>
      <c r="J17" s="3964"/>
      <c r="K17" s="3964"/>
      <c r="L17" s="3964"/>
      <c r="M17" s="3964"/>
      <c r="N17" s="3964"/>
      <c r="O17" s="3964"/>
      <c r="P17" s="3964"/>
      <c r="Q17" s="782" t="s">
        <v>1487</v>
      </c>
      <c r="R17" s="782"/>
      <c r="S17" s="782"/>
      <c r="T17" s="782"/>
      <c r="U17" s="782"/>
      <c r="V17" s="782"/>
      <c r="W17" s="782"/>
      <c r="X17" s="782"/>
      <c r="Y17" s="782"/>
      <c r="Z17" s="782"/>
      <c r="AA17" s="782"/>
      <c r="AB17" s="783"/>
    </row>
    <row r="18" spans="1:29" ht="33.75" customHeight="1">
      <c r="B18" s="3970"/>
      <c r="C18" s="784"/>
      <c r="D18" s="3963" t="s">
        <v>1488</v>
      </c>
      <c r="E18" s="3964"/>
      <c r="F18" s="3964"/>
      <c r="G18" s="3964"/>
      <c r="H18" s="3964"/>
      <c r="I18" s="3964"/>
      <c r="J18" s="3964"/>
      <c r="K18" s="3964"/>
      <c r="L18" s="3964"/>
      <c r="M18" s="3964"/>
      <c r="N18" s="3964"/>
      <c r="O18" s="3964"/>
      <c r="P18" s="3964"/>
      <c r="Q18" s="782" t="s">
        <v>1487</v>
      </c>
      <c r="R18" s="782"/>
      <c r="S18" s="782"/>
      <c r="T18" s="782"/>
      <c r="U18" s="782"/>
      <c r="V18" s="782"/>
      <c r="W18" s="782"/>
      <c r="X18" s="782"/>
      <c r="Y18" s="782"/>
      <c r="Z18" s="782"/>
      <c r="AA18" s="782"/>
      <c r="AB18" s="783"/>
    </row>
    <row r="19" spans="1:29" ht="33.75" customHeight="1">
      <c r="B19" s="3970"/>
      <c r="C19" s="785"/>
      <c r="D19" s="3963" t="s">
        <v>1486</v>
      </c>
      <c r="E19" s="3964"/>
      <c r="F19" s="3964"/>
      <c r="G19" s="3964"/>
      <c r="H19" s="3964"/>
      <c r="I19" s="3964"/>
      <c r="J19" s="3964"/>
      <c r="K19" s="3964"/>
      <c r="L19" s="3964"/>
      <c r="M19" s="3964"/>
      <c r="N19" s="3964"/>
      <c r="O19" s="3964"/>
      <c r="P19" s="3964"/>
      <c r="Q19" s="782" t="s">
        <v>1485</v>
      </c>
      <c r="R19" s="782"/>
      <c r="S19" s="782"/>
      <c r="T19" s="782"/>
      <c r="U19" s="782"/>
      <c r="V19" s="782"/>
      <c r="W19" s="782"/>
      <c r="X19" s="782"/>
      <c r="Y19" s="782"/>
      <c r="Z19" s="782"/>
      <c r="AA19" s="782"/>
      <c r="AB19" s="783"/>
    </row>
    <row r="20" spans="1:29" ht="33.75" customHeight="1">
      <c r="B20" s="3970"/>
      <c r="C20" s="785"/>
      <c r="D20" s="3963" t="s">
        <v>1484</v>
      </c>
      <c r="E20" s="3964"/>
      <c r="F20" s="3964"/>
      <c r="G20" s="3964"/>
      <c r="H20" s="3964"/>
      <c r="I20" s="3964"/>
      <c r="J20" s="3964"/>
      <c r="K20" s="3964"/>
      <c r="L20" s="3964"/>
      <c r="M20" s="3964"/>
      <c r="N20" s="3964"/>
      <c r="O20" s="3964"/>
      <c r="P20" s="3964"/>
      <c r="Q20" s="786" t="s">
        <v>1483</v>
      </c>
      <c r="R20" s="786"/>
      <c r="S20" s="786"/>
      <c r="T20" s="786"/>
      <c r="U20" s="787"/>
      <c r="V20" s="787"/>
      <c r="W20" s="786"/>
      <c r="X20" s="786"/>
      <c r="Y20" s="786"/>
      <c r="Z20" s="786"/>
      <c r="AA20" s="786"/>
      <c r="AB20" s="788"/>
    </row>
    <row r="21" spans="1:29" ht="33.75" customHeight="1" thickBot="1">
      <c r="B21" s="3971"/>
      <c r="C21" s="789"/>
      <c r="D21" s="3978" t="s">
        <v>1482</v>
      </c>
      <c r="E21" s="3979"/>
      <c r="F21" s="3979"/>
      <c r="G21" s="3979"/>
      <c r="H21" s="3979"/>
      <c r="I21" s="3979"/>
      <c r="J21" s="3979"/>
      <c r="K21" s="3979"/>
      <c r="L21" s="3979"/>
      <c r="M21" s="3979"/>
      <c r="N21" s="3979"/>
      <c r="O21" s="3979"/>
      <c r="P21" s="3979"/>
      <c r="Q21" s="790" t="s">
        <v>1481</v>
      </c>
      <c r="R21" s="790"/>
      <c r="S21" s="790"/>
      <c r="T21" s="790"/>
      <c r="U21" s="790"/>
      <c r="V21" s="790"/>
      <c r="W21" s="790"/>
      <c r="X21" s="790"/>
      <c r="Y21" s="790"/>
      <c r="Z21" s="790"/>
      <c r="AA21" s="790"/>
      <c r="AB21" s="791"/>
    </row>
    <row r="22" spans="1:29" ht="6.75" customHeight="1">
      <c r="B22" s="3967"/>
      <c r="C22" s="3967"/>
      <c r="D22" s="3967"/>
      <c r="E22" s="3967"/>
      <c r="F22" s="3967"/>
      <c r="G22" s="3967"/>
      <c r="H22" s="3967"/>
      <c r="I22" s="3967"/>
      <c r="J22" s="3967"/>
      <c r="K22" s="3967"/>
      <c r="L22" s="3967"/>
      <c r="M22" s="3967"/>
      <c r="N22" s="3967"/>
      <c r="O22" s="3967"/>
      <c r="P22" s="3967"/>
      <c r="Q22" s="3967"/>
      <c r="R22" s="3967"/>
      <c r="S22" s="3967"/>
      <c r="T22" s="3967"/>
      <c r="U22" s="3967"/>
      <c r="V22" s="3967"/>
      <c r="W22" s="3967"/>
      <c r="X22" s="3967"/>
      <c r="Y22" s="3967"/>
      <c r="Z22" s="3967"/>
      <c r="AA22" s="3967"/>
      <c r="AB22" s="3967"/>
    </row>
    <row r="23" spans="1:29" ht="21" customHeight="1">
      <c r="A23" s="792"/>
      <c r="B23" s="3968" t="s">
        <v>1480</v>
      </c>
      <c r="C23" s="3968"/>
      <c r="D23" s="3968"/>
      <c r="E23" s="3968"/>
      <c r="F23" s="3968"/>
      <c r="G23" s="3968"/>
      <c r="H23" s="3968"/>
      <c r="I23" s="3968"/>
      <c r="J23" s="3968"/>
      <c r="K23" s="3968"/>
      <c r="L23" s="3968"/>
      <c r="M23" s="3968"/>
      <c r="N23" s="3968"/>
      <c r="O23" s="3968"/>
      <c r="P23" s="3968"/>
      <c r="Q23" s="3968"/>
      <c r="R23" s="3968"/>
      <c r="S23" s="3968"/>
      <c r="T23" s="3968"/>
      <c r="U23" s="3968"/>
      <c r="V23" s="3968"/>
      <c r="W23" s="3968"/>
      <c r="X23" s="3968"/>
      <c r="Y23" s="3968"/>
      <c r="Z23" s="3968"/>
      <c r="AA23" s="3968"/>
      <c r="AB23" s="3968"/>
      <c r="AC23" s="793"/>
    </row>
    <row r="24" spans="1:29" ht="21" customHeight="1">
      <c r="A24" s="792"/>
      <c r="B24" s="3968"/>
      <c r="C24" s="3968"/>
      <c r="D24" s="3968"/>
      <c r="E24" s="3968"/>
      <c r="F24" s="3968"/>
      <c r="G24" s="3968"/>
      <c r="H24" s="3968"/>
      <c r="I24" s="3968"/>
      <c r="J24" s="3968"/>
      <c r="K24" s="3968"/>
      <c r="L24" s="3968"/>
      <c r="M24" s="3968"/>
      <c r="N24" s="3968"/>
      <c r="O24" s="3968"/>
      <c r="P24" s="3968"/>
      <c r="Q24" s="3968"/>
      <c r="R24" s="3968"/>
      <c r="S24" s="3968"/>
      <c r="T24" s="3968"/>
      <c r="U24" s="3968"/>
      <c r="V24" s="3968"/>
      <c r="W24" s="3968"/>
      <c r="X24" s="3968"/>
      <c r="Y24" s="3968"/>
      <c r="Z24" s="3968"/>
      <c r="AA24" s="3968"/>
      <c r="AB24" s="3968"/>
      <c r="AC24" s="793"/>
    </row>
    <row r="25" spans="1:29" ht="21" customHeight="1">
      <c r="B25" s="3968"/>
      <c r="C25" s="3968"/>
      <c r="D25" s="3968"/>
      <c r="E25" s="3968"/>
      <c r="F25" s="3968"/>
      <c r="G25" s="3968"/>
      <c r="H25" s="3968"/>
      <c r="I25" s="3968"/>
      <c r="J25" s="3968"/>
      <c r="K25" s="3968"/>
      <c r="L25" s="3968"/>
      <c r="M25" s="3968"/>
      <c r="N25" s="3968"/>
      <c r="O25" s="3968"/>
      <c r="P25" s="3968"/>
      <c r="Q25" s="3968"/>
      <c r="R25" s="3968"/>
      <c r="S25" s="3968"/>
      <c r="T25" s="3968"/>
      <c r="U25" s="3968"/>
      <c r="V25" s="3968"/>
      <c r="W25" s="3968"/>
      <c r="X25" s="3968"/>
      <c r="Y25" s="3968"/>
      <c r="Z25" s="3968"/>
      <c r="AA25" s="3968"/>
      <c r="AB25" s="3968"/>
      <c r="AC25" s="793"/>
    </row>
    <row r="26" spans="1:29" ht="16.5" customHeight="1">
      <c r="A26" s="769"/>
      <c r="B26" s="3968"/>
      <c r="C26" s="3968"/>
      <c r="D26" s="3968"/>
      <c r="E26" s="3968"/>
      <c r="F26" s="3968"/>
      <c r="G26" s="3968"/>
      <c r="H26" s="3968"/>
      <c r="I26" s="3968"/>
      <c r="J26" s="3968"/>
      <c r="K26" s="3968"/>
      <c r="L26" s="3968"/>
      <c r="M26" s="3968"/>
      <c r="N26" s="3968"/>
      <c r="O26" s="3968"/>
      <c r="P26" s="3968"/>
      <c r="Q26" s="3968"/>
      <c r="R26" s="3968"/>
      <c r="S26" s="3968"/>
      <c r="T26" s="3968"/>
      <c r="U26" s="3968"/>
      <c r="V26" s="3968"/>
      <c r="W26" s="3968"/>
      <c r="X26" s="3968"/>
      <c r="Y26" s="3968"/>
      <c r="Z26" s="3968"/>
      <c r="AA26" s="3968"/>
      <c r="AB26" s="3968"/>
      <c r="AC26" s="793"/>
    </row>
    <row r="27" spans="1:29" ht="24" customHeight="1">
      <c r="A27" s="769"/>
      <c r="B27" s="3968"/>
      <c r="C27" s="3968"/>
      <c r="D27" s="3968"/>
      <c r="E27" s="3968"/>
      <c r="F27" s="3968"/>
      <c r="G27" s="3968"/>
      <c r="H27" s="3968"/>
      <c r="I27" s="3968"/>
      <c r="J27" s="3968"/>
      <c r="K27" s="3968"/>
      <c r="L27" s="3968"/>
      <c r="M27" s="3968"/>
      <c r="N27" s="3968"/>
      <c r="O27" s="3968"/>
      <c r="P27" s="3968"/>
      <c r="Q27" s="3968"/>
      <c r="R27" s="3968"/>
      <c r="S27" s="3968"/>
      <c r="T27" s="3968"/>
      <c r="U27" s="3968"/>
      <c r="V27" s="3968"/>
      <c r="W27" s="3968"/>
      <c r="X27" s="3968"/>
      <c r="Y27" s="3968"/>
      <c r="Z27" s="3968"/>
      <c r="AA27" s="3968"/>
      <c r="AB27" s="3968"/>
      <c r="AC27" s="793"/>
    </row>
    <row r="28" spans="1:29" ht="24" customHeight="1">
      <c r="A28" s="769"/>
      <c r="B28" s="3968"/>
      <c r="C28" s="3968"/>
      <c r="D28" s="3968"/>
      <c r="E28" s="3968"/>
      <c r="F28" s="3968"/>
      <c r="G28" s="3968"/>
      <c r="H28" s="3968"/>
      <c r="I28" s="3968"/>
      <c r="J28" s="3968"/>
      <c r="K28" s="3968"/>
      <c r="L28" s="3968"/>
      <c r="M28" s="3968"/>
      <c r="N28" s="3968"/>
      <c r="O28" s="3968"/>
      <c r="P28" s="3968"/>
      <c r="Q28" s="3968"/>
      <c r="R28" s="3968"/>
      <c r="S28" s="3968"/>
      <c r="T28" s="3968"/>
      <c r="U28" s="3968"/>
      <c r="V28" s="3968"/>
      <c r="W28" s="3968"/>
      <c r="X28" s="3968"/>
      <c r="Y28" s="3968"/>
      <c r="Z28" s="3968"/>
      <c r="AA28" s="3968"/>
      <c r="AB28" s="3968"/>
      <c r="AC28" s="793"/>
    </row>
    <row r="29" spans="1:29" ht="3" customHeight="1">
      <c r="A29" s="794"/>
      <c r="B29" s="795"/>
      <c r="C29" s="796"/>
      <c r="D29" s="794"/>
      <c r="E29" s="794"/>
      <c r="F29" s="794"/>
      <c r="G29" s="794"/>
      <c r="H29" s="794"/>
      <c r="I29" s="794"/>
      <c r="J29" s="794"/>
      <c r="K29" s="794"/>
      <c r="L29" s="794"/>
      <c r="M29" s="794"/>
      <c r="N29" s="794"/>
      <c r="O29" s="794"/>
      <c r="P29" s="794"/>
      <c r="Q29" s="794"/>
      <c r="R29" s="794"/>
      <c r="S29" s="794"/>
      <c r="T29" s="794"/>
      <c r="U29" s="794"/>
      <c r="V29" s="794"/>
      <c r="W29" s="794"/>
      <c r="X29" s="794"/>
      <c r="Y29" s="794"/>
      <c r="Z29" s="794"/>
      <c r="AA29" s="794"/>
      <c r="AB29" s="794"/>
      <c r="AC29" s="794"/>
    </row>
    <row r="30" spans="1:29" ht="24" customHeight="1">
      <c r="A30" s="769"/>
      <c r="B30" s="797"/>
      <c r="C30" s="3966"/>
      <c r="D30" s="3966"/>
      <c r="E30" s="3966"/>
      <c r="F30" s="3966"/>
      <c r="G30" s="3966"/>
      <c r="H30" s="3966"/>
      <c r="I30" s="3966"/>
      <c r="J30" s="3966"/>
      <c r="K30" s="3966"/>
      <c r="L30" s="3966"/>
      <c r="M30" s="3966"/>
      <c r="N30" s="3966"/>
      <c r="O30" s="3966"/>
      <c r="P30" s="3966"/>
      <c r="Q30" s="3966"/>
      <c r="R30" s="3966"/>
      <c r="S30" s="3966"/>
      <c r="T30" s="3966"/>
      <c r="U30" s="3966"/>
      <c r="V30" s="3966"/>
      <c r="W30" s="3966"/>
      <c r="X30" s="3966"/>
      <c r="Y30" s="3966"/>
      <c r="Z30" s="3966"/>
      <c r="AA30" s="3966"/>
      <c r="AB30" s="3966"/>
      <c r="AC30" s="3966"/>
    </row>
    <row r="31" spans="1:29" ht="24" customHeight="1">
      <c r="A31" s="769"/>
      <c r="B31" s="797"/>
      <c r="C31" s="3966"/>
      <c r="D31" s="3966"/>
      <c r="E31" s="3966"/>
      <c r="F31" s="3966"/>
      <c r="G31" s="3966"/>
      <c r="H31" s="3966"/>
      <c r="I31" s="3966"/>
      <c r="J31" s="3966"/>
      <c r="K31" s="3966"/>
      <c r="L31" s="3966"/>
      <c r="M31" s="3966"/>
      <c r="N31" s="3966"/>
      <c r="O31" s="3966"/>
      <c r="P31" s="3966"/>
      <c r="Q31" s="3966"/>
      <c r="R31" s="3966"/>
      <c r="S31" s="3966"/>
      <c r="T31" s="3966"/>
      <c r="U31" s="3966"/>
      <c r="V31" s="3966"/>
      <c r="W31" s="3966"/>
      <c r="X31" s="3966"/>
      <c r="Y31" s="3966"/>
      <c r="Z31" s="3966"/>
      <c r="AA31" s="3966"/>
      <c r="AB31" s="3966"/>
      <c r="AC31" s="3966"/>
    </row>
    <row r="32" spans="1:29" ht="24" customHeight="1">
      <c r="A32" s="769"/>
      <c r="B32" s="542"/>
      <c r="C32" s="769"/>
      <c r="D32" s="769"/>
      <c r="E32" s="769"/>
      <c r="F32" s="769"/>
      <c r="G32" s="769"/>
      <c r="H32" s="769"/>
      <c r="I32" s="769"/>
      <c r="J32" s="769"/>
      <c r="K32" s="769"/>
      <c r="L32" s="769"/>
      <c r="M32" s="769"/>
      <c r="N32" s="769"/>
      <c r="O32" s="769"/>
      <c r="P32" s="769"/>
      <c r="Q32" s="769"/>
      <c r="R32" s="769"/>
      <c r="S32" s="769"/>
      <c r="T32" s="769"/>
      <c r="U32" s="769"/>
      <c r="V32" s="769"/>
      <c r="W32" s="769"/>
      <c r="X32" s="769"/>
      <c r="Y32" s="769"/>
      <c r="Z32" s="769"/>
      <c r="AA32" s="769"/>
      <c r="AB32" s="769"/>
      <c r="AC32" s="769"/>
    </row>
    <row r="33" spans="1:29" ht="24" customHeight="1">
      <c r="A33" s="769"/>
      <c r="B33" s="797"/>
      <c r="C33" s="3966"/>
      <c r="D33" s="3966"/>
      <c r="E33" s="3966"/>
      <c r="F33" s="3966"/>
      <c r="G33" s="3966"/>
      <c r="H33" s="3966"/>
      <c r="I33" s="3966"/>
      <c r="J33" s="3966"/>
      <c r="K33" s="3966"/>
      <c r="L33" s="3966"/>
      <c r="M33" s="3966"/>
      <c r="N33" s="3966"/>
      <c r="O33" s="3966"/>
      <c r="P33" s="3966"/>
      <c r="Q33" s="3966"/>
      <c r="R33" s="3966"/>
      <c r="S33" s="3966"/>
      <c r="T33" s="3966"/>
      <c r="U33" s="3966"/>
      <c r="V33" s="3966"/>
      <c r="W33" s="3966"/>
      <c r="X33" s="3966"/>
      <c r="Y33" s="3966"/>
      <c r="Z33" s="3966"/>
      <c r="AA33" s="3966"/>
      <c r="AB33" s="3966"/>
      <c r="AC33" s="3966"/>
    </row>
    <row r="34" spans="1:29" ht="24" customHeight="1">
      <c r="A34" s="769"/>
      <c r="B34" s="797"/>
      <c r="C34" s="3966"/>
      <c r="D34" s="3966"/>
      <c r="E34" s="3966"/>
      <c r="F34" s="3966"/>
      <c r="G34" s="3966"/>
      <c r="H34" s="3966"/>
      <c r="I34" s="3966"/>
      <c r="J34" s="3966"/>
      <c r="K34" s="3966"/>
      <c r="L34" s="3966"/>
      <c r="M34" s="3966"/>
      <c r="N34" s="3966"/>
      <c r="O34" s="3966"/>
      <c r="P34" s="3966"/>
      <c r="Q34" s="3966"/>
      <c r="R34" s="3966"/>
      <c r="S34" s="3966"/>
      <c r="T34" s="3966"/>
      <c r="U34" s="3966"/>
      <c r="V34" s="3966"/>
      <c r="W34" s="3966"/>
      <c r="X34" s="3966"/>
      <c r="Y34" s="3966"/>
      <c r="Z34" s="3966"/>
      <c r="AA34" s="3966"/>
      <c r="AB34" s="3966"/>
      <c r="AC34" s="3966"/>
    </row>
    <row r="35" spans="1:29" ht="24" customHeight="1">
      <c r="A35" s="769"/>
      <c r="B35" s="542"/>
      <c r="C35" s="769"/>
      <c r="D35" s="769"/>
      <c r="E35" s="769"/>
      <c r="F35" s="769"/>
      <c r="G35" s="769"/>
      <c r="H35" s="769"/>
      <c r="I35" s="769"/>
      <c r="J35" s="769"/>
      <c r="K35" s="769"/>
      <c r="L35" s="769"/>
      <c r="M35" s="769"/>
      <c r="N35" s="769"/>
      <c r="O35" s="769"/>
      <c r="P35" s="769"/>
      <c r="Q35" s="769"/>
      <c r="R35" s="769"/>
      <c r="S35" s="769"/>
      <c r="T35" s="769"/>
      <c r="U35" s="769"/>
      <c r="V35" s="769"/>
      <c r="W35" s="769"/>
      <c r="X35" s="769"/>
      <c r="Y35" s="769"/>
      <c r="Z35" s="769"/>
      <c r="AA35" s="769"/>
      <c r="AB35" s="769"/>
      <c r="AC35" s="769"/>
    </row>
    <row r="36" spans="1:29" ht="24" customHeight="1">
      <c r="A36" s="769"/>
      <c r="B36" s="797"/>
      <c r="C36" s="3966"/>
      <c r="D36" s="3966"/>
      <c r="E36" s="3966"/>
      <c r="F36" s="3966"/>
      <c r="G36" s="3966"/>
      <c r="H36" s="3966"/>
      <c r="I36" s="3966"/>
      <c r="J36" s="3966"/>
      <c r="K36" s="3966"/>
      <c r="L36" s="3966"/>
      <c r="M36" s="3966"/>
      <c r="N36" s="3966"/>
      <c r="O36" s="3966"/>
      <c r="P36" s="3966"/>
      <c r="Q36" s="3966"/>
      <c r="R36" s="3966"/>
      <c r="S36" s="3966"/>
      <c r="T36" s="3966"/>
      <c r="U36" s="3966"/>
      <c r="V36" s="3966"/>
      <c r="W36" s="3966"/>
      <c r="X36" s="3966"/>
      <c r="Y36" s="3966"/>
      <c r="Z36" s="3966"/>
      <c r="AA36" s="3966"/>
      <c r="AB36" s="3966"/>
      <c r="AC36" s="3966"/>
    </row>
    <row r="37" spans="1:29" ht="24" customHeight="1">
      <c r="A37" s="769"/>
      <c r="B37" s="797"/>
      <c r="C37" s="3966"/>
      <c r="D37" s="3966"/>
      <c r="E37" s="3966"/>
      <c r="F37" s="3966"/>
      <c r="G37" s="3966"/>
      <c r="H37" s="3966"/>
      <c r="I37" s="3966"/>
      <c r="J37" s="3966"/>
      <c r="K37" s="3966"/>
      <c r="L37" s="3966"/>
      <c r="M37" s="3966"/>
      <c r="N37" s="3966"/>
      <c r="O37" s="3966"/>
      <c r="P37" s="3966"/>
      <c r="Q37" s="3966"/>
      <c r="R37" s="3966"/>
      <c r="S37" s="3966"/>
      <c r="T37" s="3966"/>
      <c r="U37" s="3966"/>
      <c r="V37" s="3966"/>
      <c r="W37" s="3966"/>
      <c r="X37" s="3966"/>
      <c r="Y37" s="3966"/>
      <c r="Z37" s="3966"/>
      <c r="AA37" s="3966"/>
      <c r="AB37" s="3966"/>
      <c r="AC37" s="3966"/>
    </row>
    <row r="38" spans="1:29" ht="24" customHeight="1">
      <c r="A38" s="769"/>
      <c r="B38" s="797"/>
      <c r="C38" s="798"/>
      <c r="D38" s="798"/>
      <c r="E38" s="798"/>
      <c r="F38" s="798"/>
      <c r="G38" s="798"/>
      <c r="H38" s="798"/>
      <c r="I38" s="798"/>
      <c r="J38" s="798"/>
      <c r="K38" s="798"/>
      <c r="L38" s="798"/>
      <c r="M38" s="798"/>
      <c r="N38" s="798"/>
      <c r="O38" s="798"/>
      <c r="P38" s="798"/>
      <c r="Q38" s="798"/>
      <c r="R38" s="798"/>
      <c r="S38" s="798"/>
      <c r="T38" s="798"/>
      <c r="U38" s="798"/>
      <c r="V38" s="798"/>
      <c r="W38" s="798"/>
      <c r="X38" s="798"/>
      <c r="Y38" s="798"/>
      <c r="Z38" s="798"/>
      <c r="AA38" s="798"/>
      <c r="AB38" s="798"/>
      <c r="AC38" s="798"/>
    </row>
    <row r="39" spans="1:29" ht="24" customHeight="1">
      <c r="A39" s="769"/>
      <c r="B39" s="797"/>
      <c r="C39" s="3966"/>
      <c r="D39" s="3966"/>
      <c r="E39" s="3966"/>
      <c r="F39" s="3966"/>
      <c r="G39" s="3966"/>
      <c r="H39" s="3966"/>
      <c r="I39" s="3966"/>
      <c r="J39" s="3966"/>
      <c r="K39" s="3966"/>
      <c r="L39" s="3966"/>
      <c r="M39" s="3966"/>
      <c r="N39" s="3966"/>
      <c r="O39" s="3966"/>
      <c r="P39" s="3966"/>
      <c r="Q39" s="3966"/>
      <c r="R39" s="3966"/>
      <c r="S39" s="3966"/>
      <c r="T39" s="3966"/>
      <c r="U39" s="3966"/>
      <c r="V39" s="3966"/>
      <c r="W39" s="3966"/>
      <c r="X39" s="3966"/>
      <c r="Y39" s="3966"/>
      <c r="Z39" s="3966"/>
      <c r="AA39" s="3966"/>
      <c r="AB39" s="3966"/>
      <c r="AC39" s="3966"/>
    </row>
    <row r="40" spans="1:29" ht="24" customHeight="1">
      <c r="A40" s="769"/>
      <c r="B40" s="797"/>
      <c r="C40" s="3966"/>
      <c r="D40" s="3966"/>
      <c r="E40" s="3966"/>
      <c r="F40" s="3966"/>
      <c r="G40" s="3966"/>
      <c r="H40" s="3966"/>
      <c r="I40" s="3966"/>
      <c r="J40" s="3966"/>
      <c r="K40" s="3966"/>
      <c r="L40" s="3966"/>
      <c r="M40" s="3966"/>
      <c r="N40" s="3966"/>
      <c r="O40" s="3966"/>
      <c r="P40" s="3966"/>
      <c r="Q40" s="3966"/>
      <c r="R40" s="3966"/>
      <c r="S40" s="3966"/>
      <c r="T40" s="3966"/>
      <c r="U40" s="3966"/>
      <c r="V40" s="3966"/>
      <c r="W40" s="3966"/>
      <c r="X40" s="3966"/>
      <c r="Y40" s="3966"/>
      <c r="Z40" s="3966"/>
      <c r="AA40" s="3966"/>
      <c r="AB40" s="3966"/>
      <c r="AC40" s="3966"/>
    </row>
    <row r="41" spans="1:29" ht="24" customHeight="1">
      <c r="A41" s="769"/>
      <c r="B41" s="769"/>
      <c r="C41" s="798"/>
      <c r="D41" s="798"/>
      <c r="E41" s="798"/>
      <c r="F41" s="798"/>
      <c r="G41" s="798"/>
      <c r="H41" s="798"/>
      <c r="I41" s="798"/>
      <c r="J41" s="798"/>
      <c r="K41" s="798"/>
      <c r="L41" s="798"/>
      <c r="M41" s="798"/>
      <c r="N41" s="798"/>
      <c r="O41" s="798"/>
      <c r="P41" s="798"/>
      <c r="Q41" s="798"/>
      <c r="R41" s="798"/>
      <c r="S41" s="798"/>
      <c r="T41" s="798"/>
      <c r="U41" s="798"/>
      <c r="V41" s="798"/>
      <c r="W41" s="798"/>
      <c r="X41" s="798"/>
      <c r="Y41" s="798"/>
      <c r="Z41" s="798"/>
      <c r="AA41" s="798"/>
      <c r="AB41" s="798"/>
      <c r="AC41" s="798"/>
    </row>
    <row r="42" spans="1:29" ht="24" customHeight="1">
      <c r="A42" s="543"/>
      <c r="C42" s="769"/>
      <c r="D42" s="769"/>
      <c r="E42" s="769"/>
      <c r="F42" s="769"/>
      <c r="G42" s="769"/>
      <c r="H42" s="769"/>
      <c r="I42" s="769"/>
      <c r="J42" s="769"/>
      <c r="K42" s="769"/>
      <c r="L42" s="769"/>
      <c r="M42" s="769"/>
      <c r="N42" s="769"/>
      <c r="O42" s="769"/>
      <c r="P42" s="769"/>
      <c r="Q42" s="769"/>
      <c r="R42" s="769"/>
      <c r="S42" s="769"/>
      <c r="T42" s="769"/>
      <c r="U42" s="769"/>
      <c r="V42" s="769"/>
      <c r="W42" s="769"/>
      <c r="X42" s="769"/>
      <c r="Y42" s="769"/>
      <c r="Z42" s="769"/>
      <c r="AA42" s="769"/>
      <c r="AB42" s="769"/>
      <c r="AC42" s="769"/>
    </row>
    <row r="43" spans="1:29" ht="24" customHeight="1">
      <c r="A43" s="769"/>
      <c r="B43" s="542"/>
      <c r="C43" s="769"/>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69"/>
      <c r="AB43" s="769"/>
      <c r="AC43" s="769"/>
    </row>
    <row r="44" spans="1:29" ht="24" customHeight="1">
      <c r="A44" s="769"/>
      <c r="B44" s="797"/>
      <c r="C44" s="3966"/>
      <c r="D44" s="3966"/>
      <c r="E44" s="3966"/>
      <c r="F44" s="3966"/>
      <c r="G44" s="3966"/>
      <c r="H44" s="3966"/>
      <c r="I44" s="3966"/>
      <c r="J44" s="3966"/>
      <c r="K44" s="3966"/>
      <c r="L44" s="3966"/>
      <c r="M44" s="3966"/>
      <c r="N44" s="3966"/>
      <c r="O44" s="3966"/>
      <c r="P44" s="3966"/>
      <c r="Q44" s="3966"/>
      <c r="R44" s="3966"/>
      <c r="S44" s="3966"/>
      <c r="T44" s="3966"/>
      <c r="U44" s="3966"/>
      <c r="V44" s="3966"/>
      <c r="W44" s="3966"/>
      <c r="X44" s="3966"/>
      <c r="Y44" s="3966"/>
      <c r="Z44" s="3966"/>
      <c r="AA44" s="3966"/>
      <c r="AB44" s="3966"/>
      <c r="AC44" s="3966"/>
    </row>
    <row r="45" spans="1:29" ht="24" customHeight="1">
      <c r="A45" s="769"/>
      <c r="B45" s="797"/>
      <c r="C45" s="3966"/>
      <c r="D45" s="3966"/>
      <c r="E45" s="3966"/>
      <c r="F45" s="3966"/>
      <c r="G45" s="3966"/>
      <c r="H45" s="3966"/>
      <c r="I45" s="3966"/>
      <c r="J45" s="3966"/>
      <c r="K45" s="3966"/>
      <c r="L45" s="3966"/>
      <c r="M45" s="3966"/>
      <c r="N45" s="3966"/>
      <c r="O45" s="3966"/>
      <c r="P45" s="3966"/>
      <c r="Q45" s="3966"/>
      <c r="R45" s="3966"/>
      <c r="S45" s="3966"/>
      <c r="T45" s="3966"/>
      <c r="U45" s="3966"/>
      <c r="V45" s="3966"/>
      <c r="W45" s="3966"/>
      <c r="X45" s="3966"/>
      <c r="Y45" s="3966"/>
      <c r="Z45" s="3966"/>
      <c r="AA45" s="3966"/>
      <c r="AB45" s="3966"/>
      <c r="AC45" s="3966"/>
    </row>
    <row r="46" spans="1:29" ht="24" customHeight="1">
      <c r="A46" s="769"/>
      <c r="B46" s="542"/>
      <c r="C46" s="769"/>
      <c r="D46" s="769"/>
      <c r="E46" s="769"/>
      <c r="F46" s="769"/>
      <c r="G46" s="769"/>
      <c r="H46" s="769"/>
      <c r="I46" s="769"/>
      <c r="J46" s="769"/>
      <c r="K46" s="769"/>
      <c r="L46" s="769"/>
      <c r="M46" s="769"/>
      <c r="N46" s="769"/>
      <c r="O46" s="769"/>
      <c r="P46" s="769"/>
      <c r="Q46" s="769"/>
      <c r="R46" s="769"/>
      <c r="S46" s="769"/>
      <c r="T46" s="769"/>
      <c r="U46" s="769"/>
      <c r="V46" s="769"/>
      <c r="W46" s="769"/>
      <c r="X46" s="769"/>
      <c r="Y46" s="769"/>
      <c r="Z46" s="769"/>
      <c r="AA46" s="769"/>
      <c r="AB46" s="769"/>
      <c r="AC46" s="769"/>
    </row>
    <row r="47" spans="1:29" ht="24" customHeight="1">
      <c r="A47" s="769"/>
      <c r="B47" s="797"/>
      <c r="C47" s="3966"/>
      <c r="D47" s="3966"/>
      <c r="E47" s="3966"/>
      <c r="F47" s="3966"/>
      <c r="G47" s="3966"/>
      <c r="H47" s="3966"/>
      <c r="I47" s="3966"/>
      <c r="J47" s="3966"/>
      <c r="K47" s="3966"/>
      <c r="L47" s="3966"/>
      <c r="M47" s="3966"/>
      <c r="N47" s="3966"/>
      <c r="O47" s="3966"/>
      <c r="P47" s="3966"/>
      <c r="Q47" s="3966"/>
      <c r="R47" s="3966"/>
      <c r="S47" s="3966"/>
      <c r="T47" s="3966"/>
      <c r="U47" s="3966"/>
      <c r="V47" s="3966"/>
      <c r="W47" s="3966"/>
      <c r="X47" s="3966"/>
      <c r="Y47" s="3966"/>
      <c r="Z47" s="3966"/>
      <c r="AA47" s="3966"/>
      <c r="AB47" s="3966"/>
      <c r="AC47" s="3966"/>
    </row>
    <row r="48" spans="1:29" ht="24" customHeight="1">
      <c r="A48" s="769"/>
      <c r="B48" s="797"/>
      <c r="C48" s="3966"/>
      <c r="D48" s="3966"/>
      <c r="E48" s="3966"/>
      <c r="F48" s="3966"/>
      <c r="G48" s="3966"/>
      <c r="H48" s="3966"/>
      <c r="I48" s="3966"/>
      <c r="J48" s="3966"/>
      <c r="K48" s="3966"/>
      <c r="L48" s="3966"/>
      <c r="M48" s="3966"/>
      <c r="N48" s="3966"/>
      <c r="O48" s="3966"/>
      <c r="P48" s="3966"/>
      <c r="Q48" s="3966"/>
      <c r="R48" s="3966"/>
      <c r="S48" s="3966"/>
      <c r="T48" s="3966"/>
      <c r="U48" s="3966"/>
      <c r="V48" s="3966"/>
      <c r="W48" s="3966"/>
      <c r="X48" s="3966"/>
      <c r="Y48" s="3966"/>
      <c r="Z48" s="3966"/>
      <c r="AA48" s="3966"/>
      <c r="AB48" s="3966"/>
      <c r="AC48" s="3966"/>
    </row>
    <row r="49" spans="1:29" ht="24" customHeight="1">
      <c r="A49" s="769"/>
      <c r="B49" s="769"/>
      <c r="C49" s="798"/>
      <c r="D49" s="798"/>
      <c r="E49" s="798"/>
      <c r="F49" s="798"/>
      <c r="G49" s="798"/>
      <c r="H49" s="798"/>
      <c r="I49" s="798"/>
      <c r="J49" s="798"/>
      <c r="K49" s="798"/>
      <c r="L49" s="798"/>
      <c r="M49" s="798"/>
      <c r="N49" s="798"/>
      <c r="O49" s="798"/>
      <c r="P49" s="798"/>
      <c r="Q49" s="798"/>
      <c r="R49" s="798"/>
      <c r="S49" s="798"/>
      <c r="T49" s="798"/>
      <c r="U49" s="798"/>
      <c r="V49" s="798"/>
      <c r="W49" s="798"/>
      <c r="X49" s="798"/>
      <c r="Y49" s="798"/>
      <c r="Z49" s="798"/>
      <c r="AA49" s="798"/>
      <c r="AB49" s="798"/>
      <c r="AC49" s="798"/>
    </row>
    <row r="50" spans="1:29" ht="24" customHeight="1">
      <c r="A50" s="769"/>
      <c r="C50" s="769"/>
      <c r="D50" s="769"/>
      <c r="E50" s="769"/>
      <c r="F50" s="769"/>
      <c r="G50" s="769"/>
      <c r="H50" s="769"/>
      <c r="I50" s="769"/>
      <c r="J50" s="769"/>
      <c r="K50" s="769"/>
      <c r="L50" s="769"/>
      <c r="M50" s="769"/>
      <c r="N50" s="769"/>
      <c r="O50" s="769"/>
      <c r="P50" s="769"/>
      <c r="Q50" s="769"/>
      <c r="R50" s="769"/>
      <c r="S50" s="769"/>
      <c r="T50" s="769"/>
      <c r="U50" s="769"/>
      <c r="V50" s="769"/>
      <c r="W50" s="769"/>
      <c r="X50" s="769"/>
      <c r="Y50" s="769"/>
      <c r="Z50" s="769"/>
      <c r="AA50" s="769"/>
      <c r="AB50" s="769"/>
      <c r="AC50" s="769"/>
    </row>
    <row r="51" spans="1:29" ht="24" customHeight="1">
      <c r="A51" s="769"/>
      <c r="B51" s="542"/>
      <c r="C51" s="769"/>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69"/>
      <c r="AB51" s="769"/>
      <c r="AC51" s="769"/>
    </row>
    <row r="52" spans="1:29" ht="24" customHeight="1">
      <c r="A52" s="769"/>
      <c r="B52" s="797"/>
      <c r="C52" s="3966"/>
      <c r="D52" s="3966"/>
      <c r="E52" s="3966"/>
      <c r="F52" s="3966"/>
      <c r="G52" s="3966"/>
      <c r="H52" s="3966"/>
      <c r="I52" s="3966"/>
      <c r="J52" s="3966"/>
      <c r="K52" s="3966"/>
      <c r="L52" s="3966"/>
      <c r="M52" s="3966"/>
      <c r="N52" s="3966"/>
      <c r="O52" s="3966"/>
      <c r="P52" s="3966"/>
      <c r="Q52" s="3966"/>
      <c r="R52" s="3966"/>
      <c r="S52" s="3966"/>
      <c r="T52" s="3966"/>
      <c r="U52" s="3966"/>
      <c r="V52" s="3966"/>
      <c r="W52" s="3966"/>
      <c r="X52" s="3966"/>
      <c r="Y52" s="3966"/>
      <c r="Z52" s="3966"/>
      <c r="AA52" s="3966"/>
      <c r="AB52" s="3966"/>
      <c r="AC52" s="3966"/>
    </row>
    <row r="53" spans="1:29" ht="24" customHeight="1">
      <c r="A53" s="769"/>
      <c r="B53" s="797"/>
      <c r="C53" s="3966"/>
      <c r="D53" s="3966"/>
      <c r="E53" s="3966"/>
      <c r="F53" s="3966"/>
      <c r="G53" s="3966"/>
      <c r="H53" s="3966"/>
      <c r="I53" s="3966"/>
      <c r="J53" s="3966"/>
      <c r="K53" s="3966"/>
      <c r="L53" s="3966"/>
      <c r="M53" s="3966"/>
      <c r="N53" s="3966"/>
      <c r="O53" s="3966"/>
      <c r="P53" s="3966"/>
      <c r="Q53" s="3966"/>
      <c r="R53" s="3966"/>
      <c r="S53" s="3966"/>
      <c r="T53" s="3966"/>
      <c r="U53" s="3966"/>
      <c r="V53" s="3966"/>
      <c r="W53" s="3966"/>
      <c r="X53" s="3966"/>
      <c r="Y53" s="3966"/>
      <c r="Z53" s="3966"/>
      <c r="AA53" s="3966"/>
      <c r="AB53" s="3966"/>
      <c r="AC53" s="3966"/>
    </row>
    <row r="54" spans="1:29" ht="24" customHeight="1">
      <c r="A54" s="769"/>
      <c r="B54" s="797"/>
      <c r="C54" s="3966"/>
      <c r="D54" s="3966"/>
      <c r="E54" s="3966"/>
      <c r="F54" s="3966"/>
      <c r="G54" s="3966"/>
      <c r="H54" s="3966"/>
      <c r="I54" s="3966"/>
      <c r="J54" s="3966"/>
      <c r="K54" s="3966"/>
      <c r="L54" s="3966"/>
      <c r="M54" s="3966"/>
      <c r="N54" s="3966"/>
      <c r="O54" s="3966"/>
      <c r="P54" s="3966"/>
      <c r="Q54" s="3966"/>
      <c r="R54" s="3966"/>
      <c r="S54" s="3966"/>
      <c r="T54" s="3966"/>
      <c r="U54" s="3966"/>
      <c r="V54" s="3966"/>
      <c r="W54" s="3966"/>
      <c r="X54" s="3966"/>
      <c r="Y54" s="3966"/>
      <c r="Z54" s="3966"/>
      <c r="AA54" s="3966"/>
      <c r="AB54" s="3966"/>
      <c r="AC54" s="3966"/>
    </row>
    <row r="55" spans="1:29" ht="24" customHeight="1">
      <c r="A55" s="769"/>
      <c r="B55" s="797"/>
      <c r="C55" s="798"/>
      <c r="D55" s="798"/>
      <c r="E55" s="798"/>
      <c r="F55" s="798"/>
      <c r="G55" s="798"/>
      <c r="H55" s="798"/>
      <c r="I55" s="798"/>
      <c r="J55" s="798"/>
      <c r="K55" s="798"/>
      <c r="L55" s="798"/>
      <c r="M55" s="798"/>
      <c r="N55" s="798"/>
      <c r="O55" s="798"/>
      <c r="P55" s="798"/>
      <c r="Q55" s="798"/>
      <c r="R55" s="798"/>
      <c r="S55" s="798"/>
      <c r="T55" s="798"/>
      <c r="U55" s="798"/>
      <c r="V55" s="798"/>
      <c r="W55" s="798"/>
      <c r="X55" s="798"/>
      <c r="Y55" s="798"/>
      <c r="Z55" s="798"/>
      <c r="AA55" s="798"/>
      <c r="AB55" s="798"/>
      <c r="AC55" s="798"/>
    </row>
    <row r="56" spans="1:29" ht="24" customHeight="1">
      <c r="A56" s="769"/>
      <c r="B56" s="797"/>
      <c r="C56" s="798"/>
      <c r="D56" s="798"/>
      <c r="E56" s="798"/>
      <c r="F56" s="798"/>
      <c r="G56" s="798"/>
      <c r="H56" s="798"/>
      <c r="I56" s="798"/>
      <c r="J56" s="798"/>
      <c r="K56" s="798"/>
      <c r="L56" s="798"/>
      <c r="M56" s="798"/>
      <c r="N56" s="798"/>
      <c r="O56" s="798"/>
      <c r="P56" s="798"/>
      <c r="Q56" s="798"/>
      <c r="R56" s="798"/>
      <c r="S56" s="798"/>
      <c r="T56" s="798"/>
      <c r="U56" s="798"/>
      <c r="V56" s="798"/>
      <c r="W56" s="798"/>
      <c r="X56" s="798"/>
      <c r="Y56" s="798"/>
      <c r="Z56" s="798"/>
      <c r="AA56" s="798"/>
      <c r="AB56" s="798"/>
      <c r="AC56" s="798"/>
    </row>
    <row r="57" spans="1:29" ht="17.25" customHeight="1">
      <c r="C57" s="769"/>
      <c r="D57" s="769"/>
      <c r="E57" s="769"/>
      <c r="F57" s="769"/>
      <c r="G57" s="769"/>
      <c r="H57" s="769"/>
      <c r="I57" s="769"/>
      <c r="J57" s="769"/>
      <c r="K57" s="769"/>
      <c r="L57" s="769"/>
      <c r="M57" s="769"/>
      <c r="N57" s="769"/>
      <c r="O57" s="769"/>
      <c r="P57" s="769"/>
      <c r="Q57" s="769"/>
      <c r="R57" s="769"/>
      <c r="S57" s="769"/>
      <c r="T57" s="769"/>
      <c r="U57" s="769"/>
      <c r="V57" s="769"/>
      <c r="W57" s="769"/>
      <c r="X57" s="769"/>
      <c r="Y57" s="769"/>
      <c r="Z57" s="769"/>
      <c r="AA57" s="769"/>
      <c r="AB57" s="769"/>
      <c r="AC57" s="769"/>
    </row>
    <row r="58" spans="1:29" ht="17.25" customHeight="1">
      <c r="C58" s="769"/>
      <c r="D58" s="769"/>
      <c r="E58" s="769"/>
      <c r="F58" s="769"/>
      <c r="G58" s="769"/>
      <c r="H58" s="769"/>
      <c r="I58" s="769"/>
      <c r="J58" s="769"/>
      <c r="K58" s="769"/>
      <c r="L58" s="769"/>
      <c r="M58" s="769"/>
      <c r="N58" s="769"/>
      <c r="O58" s="769"/>
      <c r="P58" s="769"/>
      <c r="Q58" s="769"/>
      <c r="R58" s="769"/>
      <c r="S58" s="769"/>
      <c r="T58" s="769"/>
      <c r="U58" s="769"/>
      <c r="V58" s="769"/>
      <c r="W58" s="769"/>
      <c r="X58" s="769"/>
      <c r="Y58" s="769"/>
      <c r="Z58" s="769"/>
      <c r="AA58" s="769"/>
      <c r="AB58" s="769"/>
      <c r="AC58" s="769"/>
    </row>
    <row r="59" spans="1:29" ht="17.25" customHeight="1">
      <c r="C59" s="769"/>
      <c r="D59" s="769"/>
      <c r="E59" s="769"/>
      <c r="F59" s="769"/>
      <c r="G59" s="769"/>
      <c r="H59" s="769"/>
      <c r="I59" s="769"/>
      <c r="J59" s="769"/>
      <c r="K59" s="769"/>
      <c r="L59" s="769"/>
      <c r="M59" s="769"/>
      <c r="N59" s="769"/>
      <c r="O59" s="769"/>
      <c r="P59" s="769"/>
      <c r="Q59" s="769"/>
      <c r="R59" s="769"/>
      <c r="S59" s="769"/>
      <c r="T59" s="769"/>
      <c r="U59" s="769"/>
      <c r="V59" s="769"/>
      <c r="W59" s="769"/>
      <c r="X59" s="769"/>
      <c r="Y59" s="769"/>
      <c r="Z59" s="769"/>
      <c r="AA59" s="769"/>
      <c r="AB59" s="769"/>
      <c r="AC59" s="769"/>
    </row>
    <row r="60" spans="1:29" ht="17.25" customHeight="1">
      <c r="C60" s="769"/>
      <c r="D60" s="769"/>
      <c r="E60" s="769"/>
      <c r="F60" s="769"/>
      <c r="G60" s="769"/>
      <c r="H60" s="769"/>
      <c r="I60" s="769"/>
      <c r="J60" s="769"/>
      <c r="K60" s="769"/>
      <c r="L60" s="769"/>
      <c r="M60" s="769"/>
      <c r="N60" s="769"/>
      <c r="O60" s="769"/>
      <c r="P60" s="769"/>
      <c r="Q60" s="769"/>
      <c r="R60" s="769"/>
      <c r="S60" s="769"/>
      <c r="T60" s="769"/>
      <c r="U60" s="769"/>
      <c r="V60" s="769"/>
      <c r="W60" s="769"/>
      <c r="X60" s="769"/>
      <c r="Y60" s="769"/>
      <c r="Z60" s="769"/>
      <c r="AA60" s="769"/>
      <c r="AB60" s="769"/>
      <c r="AC60" s="769"/>
    </row>
    <row r="61" spans="1:29" ht="17.25" customHeight="1">
      <c r="C61" s="769"/>
      <c r="D61" s="769"/>
      <c r="E61" s="769"/>
      <c r="F61" s="769"/>
      <c r="G61" s="769"/>
      <c r="H61" s="769"/>
      <c r="I61" s="769"/>
      <c r="J61" s="769"/>
      <c r="K61" s="769"/>
      <c r="L61" s="769"/>
      <c r="M61" s="769"/>
      <c r="N61" s="769"/>
      <c r="O61" s="769"/>
      <c r="P61" s="769"/>
      <c r="Q61" s="769"/>
      <c r="R61" s="769"/>
      <c r="S61" s="769"/>
      <c r="T61" s="769"/>
      <c r="U61" s="769"/>
      <c r="V61" s="769"/>
      <c r="W61" s="769"/>
      <c r="X61" s="769"/>
      <c r="Y61" s="769"/>
      <c r="Z61" s="769"/>
      <c r="AA61" s="769"/>
      <c r="AB61" s="769"/>
      <c r="AC61" s="769"/>
    </row>
  </sheetData>
  <mergeCells count="46">
    <mergeCell ref="D20:P20"/>
    <mergeCell ref="D21:P21"/>
    <mergeCell ref="C54:AC54"/>
    <mergeCell ref="C34:AC34"/>
    <mergeCell ref="C36:AC36"/>
    <mergeCell ref="C37:AC37"/>
    <mergeCell ref="C39:AC39"/>
    <mergeCell ref="C53:AC53"/>
    <mergeCell ref="C40:AC40"/>
    <mergeCell ref="C44:AC44"/>
    <mergeCell ref="C45:AC45"/>
    <mergeCell ref="C47:AC47"/>
    <mergeCell ref="C48:AC48"/>
    <mergeCell ref="C52:AC52"/>
    <mergeCell ref="G12:T12"/>
    <mergeCell ref="Z10:Z11"/>
    <mergeCell ref="C31:AC31"/>
    <mergeCell ref="C33:AC33"/>
    <mergeCell ref="B22:AB22"/>
    <mergeCell ref="B23:AB28"/>
    <mergeCell ref="B14:B21"/>
    <mergeCell ref="D14:P14"/>
    <mergeCell ref="Q14:AB14"/>
    <mergeCell ref="D15:P15"/>
    <mergeCell ref="D16:P16"/>
    <mergeCell ref="D17:P17"/>
    <mergeCell ref="D18:P18"/>
    <mergeCell ref="Q15:AB15"/>
    <mergeCell ref="D19:P19"/>
    <mergeCell ref="C30:AC30"/>
    <mergeCell ref="B10:F12"/>
    <mergeCell ref="G10:T11"/>
    <mergeCell ref="T2:AB2"/>
    <mergeCell ref="G13:AB13"/>
    <mergeCell ref="B8:F8"/>
    <mergeCell ref="A4:AC4"/>
    <mergeCell ref="B9:F9"/>
    <mergeCell ref="G9:AB9"/>
    <mergeCell ref="B13:F13"/>
    <mergeCell ref="C3:F3"/>
    <mergeCell ref="W10:W11"/>
    <mergeCell ref="V10:V11"/>
    <mergeCell ref="X10:X11"/>
    <mergeCell ref="Y10:Y11"/>
    <mergeCell ref="AA10:AA11"/>
    <mergeCell ref="U12:W12"/>
  </mergeCells>
  <phoneticPr fontId="1"/>
  <dataValidations count="3">
    <dataValidation type="list" allowBlank="1" showInputMessage="1" showErrorMessage="1" sqref="C14:C21" xr:uid="{27D6B8CE-4775-436D-AE5A-5560D1CA837E}">
      <formula1>"○"</formula1>
    </dataValidation>
    <dataValidation type="list" allowBlank="1" showInputMessage="1" showErrorMessage="1" sqref="B52:B54 B47:B48 B44:B45 B39:B40 B36:B37 B33:B34 B30:B31" xr:uid="{D5990340-EA1E-4560-A425-6C7D27923F12}">
      <formula1>"✓"</formula1>
    </dataValidation>
    <dataValidation type="list" allowBlank="1" showInputMessage="1" showErrorMessage="1" sqref="H8 N8 S8 V10:V11 Y10:Y11" xr:uid="{85DD9E27-9094-4763-BCAE-999B9B1D0122}">
      <formula1>$AG$8:$AG$9</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A46CA-A5A5-4C22-9C9B-47A4FA9060B5}">
  <sheetPr>
    <pageSetUpPr fitToPage="1"/>
  </sheetPr>
  <dimension ref="B1:AH53"/>
  <sheetViews>
    <sheetView view="pageBreakPreview" zoomScaleNormal="100" zoomScaleSheetLayoutView="100" workbookViewId="0">
      <selection activeCell="M2" sqref="M2"/>
    </sheetView>
  </sheetViews>
  <sheetFormatPr defaultColWidth="4" defaultRowHeight="13.5"/>
  <cols>
    <col min="1" max="1" width="3.75" style="690" customWidth="1"/>
    <col min="2" max="2" width="2.125" style="690" customWidth="1"/>
    <col min="3" max="3" width="2.375" style="690" customWidth="1"/>
    <col min="4" max="22" width="4" style="690" customWidth="1"/>
    <col min="23" max="23" width="2.625" style="690" customWidth="1"/>
    <col min="24" max="24" width="5.5" style="690" customWidth="1"/>
    <col min="25" max="28" width="4" style="690" customWidth="1"/>
    <col min="29" max="29" width="2.125" style="690" customWidth="1"/>
    <col min="30" max="31" width="4" style="690"/>
    <col min="32" max="34" width="0" style="690" hidden="1" customWidth="1"/>
    <col min="35" max="258" width="4" style="690"/>
    <col min="259" max="259" width="1.75" style="690" customWidth="1"/>
    <col min="260" max="260" width="2.125" style="690" customWidth="1"/>
    <col min="261" max="261" width="2.375" style="690" customWidth="1"/>
    <col min="262" max="280" width="4" style="690" customWidth="1"/>
    <col min="281" max="284" width="2.375" style="690" customWidth="1"/>
    <col min="285" max="285" width="2.125" style="690" customWidth="1"/>
    <col min="286" max="514" width="4" style="690"/>
    <col min="515" max="515" width="1.75" style="690" customWidth="1"/>
    <col min="516" max="516" width="2.125" style="690" customWidth="1"/>
    <col min="517" max="517" width="2.375" style="690" customWidth="1"/>
    <col min="518" max="536" width="4" style="690" customWidth="1"/>
    <col min="537" max="540" width="2.375" style="690" customWidth="1"/>
    <col min="541" max="541" width="2.125" style="690" customWidth="1"/>
    <col min="542" max="770" width="4" style="690"/>
    <col min="771" max="771" width="1.75" style="690" customWidth="1"/>
    <col min="772" max="772" width="2.125" style="690" customWidth="1"/>
    <col min="773" max="773" width="2.375" style="690" customWidth="1"/>
    <col min="774" max="792" width="4" style="690" customWidth="1"/>
    <col min="793" max="796" width="2.375" style="690" customWidth="1"/>
    <col min="797" max="797" width="2.125" style="690" customWidth="1"/>
    <col min="798" max="1026" width="4" style="690"/>
    <col min="1027" max="1027" width="1.75" style="690" customWidth="1"/>
    <col min="1028" max="1028" width="2.125" style="690" customWidth="1"/>
    <col min="1029" max="1029" width="2.375" style="690" customWidth="1"/>
    <col min="1030" max="1048" width="4" style="690" customWidth="1"/>
    <col min="1049" max="1052" width="2.375" style="690" customWidth="1"/>
    <col min="1053" max="1053" width="2.125" style="690" customWidth="1"/>
    <col min="1054" max="1282" width="4" style="690"/>
    <col min="1283" max="1283" width="1.75" style="690" customWidth="1"/>
    <col min="1284" max="1284" width="2.125" style="690" customWidth="1"/>
    <col min="1285" max="1285" width="2.375" style="690" customWidth="1"/>
    <col min="1286" max="1304" width="4" style="690" customWidth="1"/>
    <col min="1305" max="1308" width="2.375" style="690" customWidth="1"/>
    <col min="1309" max="1309" width="2.125" style="690" customWidth="1"/>
    <col min="1310" max="1538" width="4" style="690"/>
    <col min="1539" max="1539" width="1.75" style="690" customWidth="1"/>
    <col min="1540" max="1540" width="2.125" style="690" customWidth="1"/>
    <col min="1541" max="1541" width="2.375" style="690" customWidth="1"/>
    <col min="1542" max="1560" width="4" style="690" customWidth="1"/>
    <col min="1561" max="1564" width="2.375" style="690" customWidth="1"/>
    <col min="1565" max="1565" width="2.125" style="690" customWidth="1"/>
    <col min="1566" max="1794" width="4" style="690"/>
    <col min="1795" max="1795" width="1.75" style="690" customWidth="1"/>
    <col min="1796" max="1796" width="2.125" style="690" customWidth="1"/>
    <col min="1797" max="1797" width="2.375" style="690" customWidth="1"/>
    <col min="1798" max="1816" width="4" style="690" customWidth="1"/>
    <col min="1817" max="1820" width="2.375" style="690" customWidth="1"/>
    <col min="1821" max="1821" width="2.125" style="690" customWidth="1"/>
    <col min="1822" max="2050" width="4" style="690"/>
    <col min="2051" max="2051" width="1.75" style="690" customWidth="1"/>
    <col min="2052" max="2052" width="2.125" style="690" customWidth="1"/>
    <col min="2053" max="2053" width="2.375" style="690" customWidth="1"/>
    <col min="2054" max="2072" width="4" style="690" customWidth="1"/>
    <col min="2073" max="2076" width="2.375" style="690" customWidth="1"/>
    <col min="2077" max="2077" width="2.125" style="690" customWidth="1"/>
    <col min="2078" max="2306" width="4" style="690"/>
    <col min="2307" max="2307" width="1.75" style="690" customWidth="1"/>
    <col min="2308" max="2308" width="2.125" style="690" customWidth="1"/>
    <col min="2309" max="2309" width="2.375" style="690" customWidth="1"/>
    <col min="2310" max="2328" width="4" style="690" customWidth="1"/>
    <col min="2329" max="2332" width="2.375" style="690" customWidth="1"/>
    <col min="2333" max="2333" width="2.125" style="690" customWidth="1"/>
    <col min="2334" max="2562" width="4" style="690"/>
    <col min="2563" max="2563" width="1.75" style="690" customWidth="1"/>
    <col min="2564" max="2564" width="2.125" style="690" customWidth="1"/>
    <col min="2565" max="2565" width="2.375" style="690" customWidth="1"/>
    <col min="2566" max="2584" width="4" style="690" customWidth="1"/>
    <col min="2585" max="2588" width="2.375" style="690" customWidth="1"/>
    <col min="2589" max="2589" width="2.125" style="690" customWidth="1"/>
    <col min="2590" max="2818" width="4" style="690"/>
    <col min="2819" max="2819" width="1.75" style="690" customWidth="1"/>
    <col min="2820" max="2820" width="2.125" style="690" customWidth="1"/>
    <col min="2821" max="2821" width="2.375" style="690" customWidth="1"/>
    <col min="2822" max="2840" width="4" style="690" customWidth="1"/>
    <col min="2841" max="2844" width="2.375" style="690" customWidth="1"/>
    <col min="2845" max="2845" width="2.125" style="690" customWidth="1"/>
    <col min="2846" max="3074" width="4" style="690"/>
    <col min="3075" max="3075" width="1.75" style="690" customWidth="1"/>
    <col min="3076" max="3076" width="2.125" style="690" customWidth="1"/>
    <col min="3077" max="3077" width="2.375" style="690" customWidth="1"/>
    <col min="3078" max="3096" width="4" style="690" customWidth="1"/>
    <col min="3097" max="3100" width="2.375" style="690" customWidth="1"/>
    <col min="3101" max="3101" width="2.125" style="690" customWidth="1"/>
    <col min="3102" max="3330" width="4" style="690"/>
    <col min="3331" max="3331" width="1.75" style="690" customWidth="1"/>
    <col min="3332" max="3332" width="2.125" style="690" customWidth="1"/>
    <col min="3333" max="3333" width="2.375" style="690" customWidth="1"/>
    <col min="3334" max="3352" width="4" style="690" customWidth="1"/>
    <col min="3353" max="3356" width="2.375" style="690" customWidth="1"/>
    <col min="3357" max="3357" width="2.125" style="690" customWidth="1"/>
    <col min="3358" max="3586" width="4" style="690"/>
    <col min="3587" max="3587" width="1.75" style="690" customWidth="1"/>
    <col min="3588" max="3588" width="2.125" style="690" customWidth="1"/>
    <col min="3589" max="3589" width="2.375" style="690" customWidth="1"/>
    <col min="3590" max="3608" width="4" style="690" customWidth="1"/>
    <col min="3609" max="3612" width="2.375" style="690" customWidth="1"/>
    <col min="3613" max="3613" width="2.125" style="690" customWidth="1"/>
    <col min="3614" max="3842" width="4" style="690"/>
    <col min="3843" max="3843" width="1.75" style="690" customWidth="1"/>
    <col min="3844" max="3844" width="2.125" style="690" customWidth="1"/>
    <col min="3845" max="3845" width="2.375" style="690" customWidth="1"/>
    <col min="3846" max="3864" width="4" style="690" customWidth="1"/>
    <col min="3865" max="3868" width="2.375" style="690" customWidth="1"/>
    <col min="3869" max="3869" width="2.125" style="690" customWidth="1"/>
    <col min="3870" max="4098" width="4" style="690"/>
    <col min="4099" max="4099" width="1.75" style="690" customWidth="1"/>
    <col min="4100" max="4100" width="2.125" style="690" customWidth="1"/>
    <col min="4101" max="4101" width="2.375" style="690" customWidth="1"/>
    <col min="4102" max="4120" width="4" style="690" customWidth="1"/>
    <col min="4121" max="4124" width="2.375" style="690" customWidth="1"/>
    <col min="4125" max="4125" width="2.125" style="690" customWidth="1"/>
    <col min="4126" max="4354" width="4" style="690"/>
    <col min="4355" max="4355" width="1.75" style="690" customWidth="1"/>
    <col min="4356" max="4356" width="2.125" style="690" customWidth="1"/>
    <col min="4357" max="4357" width="2.375" style="690" customWidth="1"/>
    <col min="4358" max="4376" width="4" style="690" customWidth="1"/>
    <col min="4377" max="4380" width="2.375" style="690" customWidth="1"/>
    <col min="4381" max="4381" width="2.125" style="690" customWidth="1"/>
    <col min="4382" max="4610" width="4" style="690"/>
    <col min="4611" max="4611" width="1.75" style="690" customWidth="1"/>
    <col min="4612" max="4612" width="2.125" style="690" customWidth="1"/>
    <col min="4613" max="4613" width="2.375" style="690" customWidth="1"/>
    <col min="4614" max="4632" width="4" style="690" customWidth="1"/>
    <col min="4633" max="4636" width="2.375" style="690" customWidth="1"/>
    <col min="4637" max="4637" width="2.125" style="690" customWidth="1"/>
    <col min="4638" max="4866" width="4" style="690"/>
    <col min="4867" max="4867" width="1.75" style="690" customWidth="1"/>
    <col min="4868" max="4868" width="2.125" style="690" customWidth="1"/>
    <col min="4869" max="4869" width="2.375" style="690" customWidth="1"/>
    <col min="4870" max="4888" width="4" style="690" customWidth="1"/>
    <col min="4889" max="4892" width="2.375" style="690" customWidth="1"/>
    <col min="4893" max="4893" width="2.125" style="690" customWidth="1"/>
    <col min="4894" max="5122" width="4" style="690"/>
    <col min="5123" max="5123" width="1.75" style="690" customWidth="1"/>
    <col min="5124" max="5124" width="2.125" style="690" customWidth="1"/>
    <col min="5125" max="5125" width="2.375" style="690" customWidth="1"/>
    <col min="5126" max="5144" width="4" style="690" customWidth="1"/>
    <col min="5145" max="5148" width="2.375" style="690" customWidth="1"/>
    <col min="5149" max="5149" width="2.125" style="690" customWidth="1"/>
    <col min="5150" max="5378" width="4" style="690"/>
    <col min="5379" max="5379" width="1.75" style="690" customWidth="1"/>
    <col min="5380" max="5380" width="2.125" style="690" customWidth="1"/>
    <col min="5381" max="5381" width="2.375" style="690" customWidth="1"/>
    <col min="5382" max="5400" width="4" style="690" customWidth="1"/>
    <col min="5401" max="5404" width="2.375" style="690" customWidth="1"/>
    <col min="5405" max="5405" width="2.125" style="690" customWidth="1"/>
    <col min="5406" max="5634" width="4" style="690"/>
    <col min="5635" max="5635" width="1.75" style="690" customWidth="1"/>
    <col min="5636" max="5636" width="2.125" style="690" customWidth="1"/>
    <col min="5637" max="5637" width="2.375" style="690" customWidth="1"/>
    <col min="5638" max="5656" width="4" style="690" customWidth="1"/>
    <col min="5657" max="5660" width="2.375" style="690" customWidth="1"/>
    <col min="5661" max="5661" width="2.125" style="690" customWidth="1"/>
    <col min="5662" max="5890" width="4" style="690"/>
    <col min="5891" max="5891" width="1.75" style="690" customWidth="1"/>
    <col min="5892" max="5892" width="2.125" style="690" customWidth="1"/>
    <col min="5893" max="5893" width="2.375" style="690" customWidth="1"/>
    <col min="5894" max="5912" width="4" style="690" customWidth="1"/>
    <col min="5913" max="5916" width="2.375" style="690" customWidth="1"/>
    <col min="5917" max="5917" width="2.125" style="690" customWidth="1"/>
    <col min="5918" max="6146" width="4" style="690"/>
    <col min="6147" max="6147" width="1.75" style="690" customWidth="1"/>
    <col min="6148" max="6148" width="2.125" style="690" customWidth="1"/>
    <col min="6149" max="6149" width="2.375" style="690" customWidth="1"/>
    <col min="6150" max="6168" width="4" style="690" customWidth="1"/>
    <col min="6169" max="6172" width="2.375" style="690" customWidth="1"/>
    <col min="6173" max="6173" width="2.125" style="690" customWidth="1"/>
    <col min="6174" max="6402" width="4" style="690"/>
    <col min="6403" max="6403" width="1.75" style="690" customWidth="1"/>
    <col min="6404" max="6404" width="2.125" style="690" customWidth="1"/>
    <col min="6405" max="6405" width="2.375" style="690" customWidth="1"/>
    <col min="6406" max="6424" width="4" style="690" customWidth="1"/>
    <col min="6425" max="6428" width="2.375" style="690" customWidth="1"/>
    <col min="6429" max="6429" width="2.125" style="690" customWidth="1"/>
    <col min="6430" max="6658" width="4" style="690"/>
    <col min="6659" max="6659" width="1.75" style="690" customWidth="1"/>
    <col min="6660" max="6660" width="2.125" style="690" customWidth="1"/>
    <col min="6661" max="6661" width="2.375" style="690" customWidth="1"/>
    <col min="6662" max="6680" width="4" style="690" customWidth="1"/>
    <col min="6681" max="6684" width="2.375" style="690" customWidth="1"/>
    <col min="6685" max="6685" width="2.125" style="690" customWidth="1"/>
    <col min="6686" max="6914" width="4" style="690"/>
    <col min="6915" max="6915" width="1.75" style="690" customWidth="1"/>
    <col min="6916" max="6916" width="2.125" style="690" customWidth="1"/>
    <col min="6917" max="6917" width="2.375" style="690" customWidth="1"/>
    <col min="6918" max="6936" width="4" style="690" customWidth="1"/>
    <col min="6937" max="6940" width="2.375" style="690" customWidth="1"/>
    <col min="6941" max="6941" width="2.125" style="690" customWidth="1"/>
    <col min="6942" max="7170" width="4" style="690"/>
    <col min="7171" max="7171" width="1.75" style="690" customWidth="1"/>
    <col min="7172" max="7172" width="2.125" style="690" customWidth="1"/>
    <col min="7173" max="7173" width="2.375" style="690" customWidth="1"/>
    <col min="7174" max="7192" width="4" style="690" customWidth="1"/>
    <col min="7193" max="7196" width="2.375" style="690" customWidth="1"/>
    <col min="7197" max="7197" width="2.125" style="690" customWidth="1"/>
    <col min="7198" max="7426" width="4" style="690"/>
    <col min="7427" max="7427" width="1.75" style="690" customWidth="1"/>
    <col min="7428" max="7428" width="2.125" style="690" customWidth="1"/>
    <col min="7429" max="7429" width="2.375" style="690" customWidth="1"/>
    <col min="7430" max="7448" width="4" style="690" customWidth="1"/>
    <col min="7449" max="7452" width="2.375" style="690" customWidth="1"/>
    <col min="7453" max="7453" width="2.125" style="690" customWidth="1"/>
    <col min="7454" max="7682" width="4" style="690"/>
    <col min="7683" max="7683" width="1.75" style="690" customWidth="1"/>
    <col min="7684" max="7684" width="2.125" style="690" customWidth="1"/>
    <col min="7685" max="7685" width="2.375" style="690" customWidth="1"/>
    <col min="7686" max="7704" width="4" style="690" customWidth="1"/>
    <col min="7705" max="7708" width="2.375" style="690" customWidth="1"/>
    <col min="7709" max="7709" width="2.125" style="690" customWidth="1"/>
    <col min="7710" max="7938" width="4" style="690"/>
    <col min="7939" max="7939" width="1.75" style="690" customWidth="1"/>
    <col min="7940" max="7940" width="2.125" style="690" customWidth="1"/>
    <col min="7941" max="7941" width="2.375" style="690" customWidth="1"/>
    <col min="7942" max="7960" width="4" style="690" customWidth="1"/>
    <col min="7961" max="7964" width="2.375" style="690" customWidth="1"/>
    <col min="7965" max="7965" width="2.125" style="690" customWidth="1"/>
    <col min="7966" max="8194" width="4" style="690"/>
    <col min="8195" max="8195" width="1.75" style="690" customWidth="1"/>
    <col min="8196" max="8196" width="2.125" style="690" customWidth="1"/>
    <col min="8197" max="8197" width="2.375" style="690" customWidth="1"/>
    <col min="8198" max="8216" width="4" style="690" customWidth="1"/>
    <col min="8217" max="8220" width="2.375" style="690" customWidth="1"/>
    <col min="8221" max="8221" width="2.125" style="690" customWidth="1"/>
    <col min="8222" max="8450" width="4" style="690"/>
    <col min="8451" max="8451" width="1.75" style="690" customWidth="1"/>
    <col min="8452" max="8452" width="2.125" style="690" customWidth="1"/>
    <col min="8453" max="8453" width="2.375" style="690" customWidth="1"/>
    <col min="8454" max="8472" width="4" style="690" customWidth="1"/>
    <col min="8473" max="8476" width="2.375" style="690" customWidth="1"/>
    <col min="8477" max="8477" width="2.125" style="690" customWidth="1"/>
    <col min="8478" max="8706" width="4" style="690"/>
    <col min="8707" max="8707" width="1.75" style="690" customWidth="1"/>
    <col min="8708" max="8708" width="2.125" style="690" customWidth="1"/>
    <col min="8709" max="8709" width="2.375" style="690" customWidth="1"/>
    <col min="8710" max="8728" width="4" style="690" customWidth="1"/>
    <col min="8729" max="8732" width="2.375" style="690" customWidth="1"/>
    <col min="8733" max="8733" width="2.125" style="690" customWidth="1"/>
    <col min="8734" max="8962" width="4" style="690"/>
    <col min="8963" max="8963" width="1.75" style="690" customWidth="1"/>
    <col min="8964" max="8964" width="2.125" style="690" customWidth="1"/>
    <col min="8965" max="8965" width="2.375" style="690" customWidth="1"/>
    <col min="8966" max="8984" width="4" style="690" customWidth="1"/>
    <col min="8985" max="8988" width="2.375" style="690" customWidth="1"/>
    <col min="8989" max="8989" width="2.125" style="690" customWidth="1"/>
    <col min="8990" max="9218" width="4" style="690"/>
    <col min="9219" max="9219" width="1.75" style="690" customWidth="1"/>
    <col min="9220" max="9220" width="2.125" style="690" customWidth="1"/>
    <col min="9221" max="9221" width="2.375" style="690" customWidth="1"/>
    <col min="9222" max="9240" width="4" style="690" customWidth="1"/>
    <col min="9241" max="9244" width="2.375" style="690" customWidth="1"/>
    <col min="9245" max="9245" width="2.125" style="690" customWidth="1"/>
    <col min="9246" max="9474" width="4" style="690"/>
    <col min="9475" max="9475" width="1.75" style="690" customWidth="1"/>
    <col min="9476" max="9476" width="2.125" style="690" customWidth="1"/>
    <col min="9477" max="9477" width="2.375" style="690" customWidth="1"/>
    <col min="9478" max="9496" width="4" style="690" customWidth="1"/>
    <col min="9497" max="9500" width="2.375" style="690" customWidth="1"/>
    <col min="9501" max="9501" width="2.125" style="690" customWidth="1"/>
    <col min="9502" max="9730" width="4" style="690"/>
    <col min="9731" max="9731" width="1.75" style="690" customWidth="1"/>
    <col min="9732" max="9732" width="2.125" style="690" customWidth="1"/>
    <col min="9733" max="9733" width="2.375" style="690" customWidth="1"/>
    <col min="9734" max="9752" width="4" style="690" customWidth="1"/>
    <col min="9753" max="9756" width="2.375" style="690" customWidth="1"/>
    <col min="9757" max="9757" width="2.125" style="690" customWidth="1"/>
    <col min="9758" max="9986" width="4" style="690"/>
    <col min="9987" max="9987" width="1.75" style="690" customWidth="1"/>
    <col min="9988" max="9988" width="2.125" style="690" customWidth="1"/>
    <col min="9989" max="9989" width="2.375" style="690" customWidth="1"/>
    <col min="9990" max="10008" width="4" style="690" customWidth="1"/>
    <col min="10009" max="10012" width="2.375" style="690" customWidth="1"/>
    <col min="10013" max="10013" width="2.125" style="690" customWidth="1"/>
    <col min="10014" max="10242" width="4" style="690"/>
    <col min="10243" max="10243" width="1.75" style="690" customWidth="1"/>
    <col min="10244" max="10244" width="2.125" style="690" customWidth="1"/>
    <col min="10245" max="10245" width="2.375" style="690" customWidth="1"/>
    <col min="10246" max="10264" width="4" style="690" customWidth="1"/>
    <col min="10265" max="10268" width="2.375" style="690" customWidth="1"/>
    <col min="10269" max="10269" width="2.125" style="690" customWidth="1"/>
    <col min="10270" max="10498" width="4" style="690"/>
    <col min="10499" max="10499" width="1.75" style="690" customWidth="1"/>
    <col min="10500" max="10500" width="2.125" style="690" customWidth="1"/>
    <col min="10501" max="10501" width="2.375" style="690" customWidth="1"/>
    <col min="10502" max="10520" width="4" style="690" customWidth="1"/>
    <col min="10521" max="10524" width="2.375" style="690" customWidth="1"/>
    <col min="10525" max="10525" width="2.125" style="690" customWidth="1"/>
    <col min="10526" max="10754" width="4" style="690"/>
    <col min="10755" max="10755" width="1.75" style="690" customWidth="1"/>
    <col min="10756" max="10756" width="2.125" style="690" customWidth="1"/>
    <col min="10757" max="10757" width="2.375" style="690" customWidth="1"/>
    <col min="10758" max="10776" width="4" style="690" customWidth="1"/>
    <col min="10777" max="10780" width="2.375" style="690" customWidth="1"/>
    <col min="10781" max="10781" width="2.125" style="690" customWidth="1"/>
    <col min="10782" max="11010" width="4" style="690"/>
    <col min="11011" max="11011" width="1.75" style="690" customWidth="1"/>
    <col min="11012" max="11012" width="2.125" style="690" customWidth="1"/>
    <col min="11013" max="11013" width="2.375" style="690" customWidth="1"/>
    <col min="11014" max="11032" width="4" style="690" customWidth="1"/>
    <col min="11033" max="11036" width="2.375" style="690" customWidth="1"/>
    <col min="11037" max="11037" width="2.125" style="690" customWidth="1"/>
    <col min="11038" max="11266" width="4" style="690"/>
    <col min="11267" max="11267" width="1.75" style="690" customWidth="1"/>
    <col min="11268" max="11268" width="2.125" style="690" customWidth="1"/>
    <col min="11269" max="11269" width="2.375" style="690" customWidth="1"/>
    <col min="11270" max="11288" width="4" style="690" customWidth="1"/>
    <col min="11289" max="11292" width="2.375" style="690" customWidth="1"/>
    <col min="11293" max="11293" width="2.125" style="690" customWidth="1"/>
    <col min="11294" max="11522" width="4" style="690"/>
    <col min="11523" max="11523" width="1.75" style="690" customWidth="1"/>
    <col min="11524" max="11524" width="2.125" style="690" customWidth="1"/>
    <col min="11525" max="11525" width="2.375" style="690" customWidth="1"/>
    <col min="11526" max="11544" width="4" style="690" customWidth="1"/>
    <col min="11545" max="11548" width="2.375" style="690" customWidth="1"/>
    <col min="11549" max="11549" width="2.125" style="690" customWidth="1"/>
    <col min="11550" max="11778" width="4" style="690"/>
    <col min="11779" max="11779" width="1.75" style="690" customWidth="1"/>
    <col min="11780" max="11780" width="2.125" style="690" customWidth="1"/>
    <col min="11781" max="11781" width="2.375" style="690" customWidth="1"/>
    <col min="11782" max="11800" width="4" style="690" customWidth="1"/>
    <col min="11801" max="11804" width="2.375" style="690" customWidth="1"/>
    <col min="11805" max="11805" width="2.125" style="690" customWidth="1"/>
    <col min="11806" max="12034" width="4" style="690"/>
    <col min="12035" max="12035" width="1.75" style="690" customWidth="1"/>
    <col min="12036" max="12036" width="2.125" style="690" customWidth="1"/>
    <col min="12037" max="12037" width="2.375" style="690" customWidth="1"/>
    <col min="12038" max="12056" width="4" style="690" customWidth="1"/>
    <col min="12057" max="12060" width="2.375" style="690" customWidth="1"/>
    <col min="12061" max="12061" width="2.125" style="690" customWidth="1"/>
    <col min="12062" max="12290" width="4" style="690"/>
    <col min="12291" max="12291" width="1.75" style="690" customWidth="1"/>
    <col min="12292" max="12292" width="2.125" style="690" customWidth="1"/>
    <col min="12293" max="12293" width="2.375" style="690" customWidth="1"/>
    <col min="12294" max="12312" width="4" style="690" customWidth="1"/>
    <col min="12313" max="12316" width="2.375" style="690" customWidth="1"/>
    <col min="12317" max="12317" width="2.125" style="690" customWidth="1"/>
    <col min="12318" max="12546" width="4" style="690"/>
    <col min="12547" max="12547" width="1.75" style="690" customWidth="1"/>
    <col min="12548" max="12548" width="2.125" style="690" customWidth="1"/>
    <col min="12549" max="12549" width="2.375" style="690" customWidth="1"/>
    <col min="12550" max="12568" width="4" style="690" customWidth="1"/>
    <col min="12569" max="12572" width="2.375" style="690" customWidth="1"/>
    <col min="12573" max="12573" width="2.125" style="690" customWidth="1"/>
    <col min="12574" max="12802" width="4" style="690"/>
    <col min="12803" max="12803" width="1.75" style="690" customWidth="1"/>
    <col min="12804" max="12804" width="2.125" style="690" customWidth="1"/>
    <col min="12805" max="12805" width="2.375" style="690" customWidth="1"/>
    <col min="12806" max="12824" width="4" style="690" customWidth="1"/>
    <col min="12825" max="12828" width="2.375" style="690" customWidth="1"/>
    <col min="12829" max="12829" width="2.125" style="690" customWidth="1"/>
    <col min="12830" max="13058" width="4" style="690"/>
    <col min="13059" max="13059" width="1.75" style="690" customWidth="1"/>
    <col min="13060" max="13060" width="2.125" style="690" customWidth="1"/>
    <col min="13061" max="13061" width="2.375" style="690" customWidth="1"/>
    <col min="13062" max="13080" width="4" style="690" customWidth="1"/>
    <col min="13081" max="13084" width="2.375" style="690" customWidth="1"/>
    <col min="13085" max="13085" width="2.125" style="690" customWidth="1"/>
    <col min="13086" max="13314" width="4" style="690"/>
    <col min="13315" max="13315" width="1.75" style="690" customWidth="1"/>
    <col min="13316" max="13316" width="2.125" style="690" customWidth="1"/>
    <col min="13317" max="13317" width="2.375" style="690" customWidth="1"/>
    <col min="13318" max="13336" width="4" style="690" customWidth="1"/>
    <col min="13337" max="13340" width="2.375" style="690" customWidth="1"/>
    <col min="13341" max="13341" width="2.125" style="690" customWidth="1"/>
    <col min="13342" max="13570" width="4" style="690"/>
    <col min="13571" max="13571" width="1.75" style="690" customWidth="1"/>
    <col min="13572" max="13572" width="2.125" style="690" customWidth="1"/>
    <col min="13573" max="13573" width="2.375" style="690" customWidth="1"/>
    <col min="13574" max="13592" width="4" style="690" customWidth="1"/>
    <col min="13593" max="13596" width="2.375" style="690" customWidth="1"/>
    <col min="13597" max="13597" width="2.125" style="690" customWidth="1"/>
    <col min="13598" max="13826" width="4" style="690"/>
    <col min="13827" max="13827" width="1.75" style="690" customWidth="1"/>
    <col min="13828" max="13828" width="2.125" style="690" customWidth="1"/>
    <col min="13829" max="13829" width="2.375" style="690" customWidth="1"/>
    <col min="13830" max="13848" width="4" style="690" customWidth="1"/>
    <col min="13849" max="13852" width="2.375" style="690" customWidth="1"/>
    <col min="13853" max="13853" width="2.125" style="690" customWidth="1"/>
    <col min="13854" max="14082" width="4" style="690"/>
    <col min="14083" max="14083" width="1.75" style="690" customWidth="1"/>
    <col min="14084" max="14084" width="2.125" style="690" customWidth="1"/>
    <col min="14085" max="14085" width="2.375" style="690" customWidth="1"/>
    <col min="14086" max="14104" width="4" style="690" customWidth="1"/>
    <col min="14105" max="14108" width="2.375" style="690" customWidth="1"/>
    <col min="14109" max="14109" width="2.125" style="690" customWidth="1"/>
    <col min="14110" max="14338" width="4" style="690"/>
    <col min="14339" max="14339" width="1.75" style="690" customWidth="1"/>
    <col min="14340" max="14340" width="2.125" style="690" customWidth="1"/>
    <col min="14341" max="14341" width="2.375" style="690" customWidth="1"/>
    <col min="14342" max="14360" width="4" style="690" customWidth="1"/>
    <col min="14361" max="14364" width="2.375" style="690" customWidth="1"/>
    <col min="14365" max="14365" width="2.125" style="690" customWidth="1"/>
    <col min="14366" max="14594" width="4" style="690"/>
    <col min="14595" max="14595" width="1.75" style="690" customWidth="1"/>
    <col min="14596" max="14596" width="2.125" style="690" customWidth="1"/>
    <col min="14597" max="14597" width="2.375" style="690" customWidth="1"/>
    <col min="14598" max="14616" width="4" style="690" customWidth="1"/>
    <col min="14617" max="14620" width="2.375" style="690" customWidth="1"/>
    <col min="14621" max="14621" width="2.125" style="690" customWidth="1"/>
    <col min="14622" max="14850" width="4" style="690"/>
    <col min="14851" max="14851" width="1.75" style="690" customWidth="1"/>
    <col min="14852" max="14852" width="2.125" style="690" customWidth="1"/>
    <col min="14853" max="14853" width="2.375" style="690" customWidth="1"/>
    <col min="14854" max="14872" width="4" style="690" customWidth="1"/>
    <col min="14873" max="14876" width="2.375" style="690" customWidth="1"/>
    <col min="14877" max="14877" width="2.125" style="690" customWidth="1"/>
    <col min="14878" max="15106" width="4" style="690"/>
    <col min="15107" max="15107" width="1.75" style="690" customWidth="1"/>
    <col min="15108" max="15108" width="2.125" style="690" customWidth="1"/>
    <col min="15109" max="15109" width="2.375" style="690" customWidth="1"/>
    <col min="15110" max="15128" width="4" style="690" customWidth="1"/>
    <col min="15129" max="15132" width="2.375" style="690" customWidth="1"/>
    <col min="15133" max="15133" width="2.125" style="690" customWidth="1"/>
    <col min="15134" max="15362" width="4" style="690"/>
    <col min="15363" max="15363" width="1.75" style="690" customWidth="1"/>
    <col min="15364" max="15364" width="2.125" style="690" customWidth="1"/>
    <col min="15365" max="15365" width="2.375" style="690" customWidth="1"/>
    <col min="15366" max="15384" width="4" style="690" customWidth="1"/>
    <col min="15385" max="15388" width="2.375" style="690" customWidth="1"/>
    <col min="15389" max="15389" width="2.125" style="690" customWidth="1"/>
    <col min="15390" max="15618" width="4" style="690"/>
    <col min="15619" max="15619" width="1.75" style="690" customWidth="1"/>
    <col min="15620" max="15620" width="2.125" style="690" customWidth="1"/>
    <col min="15621" max="15621" width="2.375" style="690" customWidth="1"/>
    <col min="15622" max="15640" width="4" style="690" customWidth="1"/>
    <col min="15641" max="15644" width="2.375" style="690" customWidth="1"/>
    <col min="15645" max="15645" width="2.125" style="690" customWidth="1"/>
    <col min="15646" max="15874" width="4" style="690"/>
    <col min="15875" max="15875" width="1.75" style="690" customWidth="1"/>
    <col min="15876" max="15876" width="2.125" style="690" customWidth="1"/>
    <col min="15877" max="15877" width="2.375" style="690" customWidth="1"/>
    <col min="15878" max="15896" width="4" style="690" customWidth="1"/>
    <col min="15897" max="15900" width="2.375" style="690" customWidth="1"/>
    <col min="15901" max="15901" width="2.125" style="690" customWidth="1"/>
    <col min="15902" max="16130" width="4" style="690"/>
    <col min="16131" max="16131" width="1.75" style="690" customWidth="1"/>
    <col min="16132" max="16132" width="2.125" style="690" customWidth="1"/>
    <col min="16133" max="16133" width="2.375" style="690" customWidth="1"/>
    <col min="16134" max="16152" width="4" style="690" customWidth="1"/>
    <col min="16153" max="16156" width="2.375" style="690" customWidth="1"/>
    <col min="16157" max="16157" width="2.125" style="690" customWidth="1"/>
    <col min="16158" max="16384" width="4" style="690"/>
  </cols>
  <sheetData>
    <row r="1" spans="2:34">
      <c r="B1" s="710"/>
      <c r="C1" s="710"/>
      <c r="D1" s="710"/>
      <c r="E1" s="710"/>
      <c r="F1" s="710"/>
      <c r="G1" s="710"/>
      <c r="H1" s="710"/>
      <c r="I1" s="710"/>
      <c r="J1" s="710"/>
      <c r="K1" s="710"/>
      <c r="L1" s="710"/>
      <c r="M1" s="710"/>
      <c r="N1" s="710"/>
      <c r="O1" s="710"/>
      <c r="P1" s="710"/>
      <c r="Q1" s="710"/>
      <c r="R1" s="710"/>
      <c r="S1" s="710"/>
      <c r="T1" s="710"/>
      <c r="U1" s="710"/>
      <c r="V1" s="710"/>
      <c r="W1" s="732"/>
      <c r="X1" s="732"/>
      <c r="Y1" s="710"/>
      <c r="Z1" s="710"/>
      <c r="AA1" s="710"/>
      <c r="AB1" s="710"/>
      <c r="AC1" s="710"/>
    </row>
    <row r="2" spans="2:34">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row>
    <row r="3" spans="2:34">
      <c r="B3" s="3980" t="s">
        <v>1561</v>
      </c>
      <c r="C3" s="3980"/>
      <c r="D3" s="3980"/>
      <c r="E3" s="3980"/>
      <c r="F3" s="3980"/>
      <c r="G3" s="710"/>
      <c r="H3" s="710"/>
      <c r="I3" s="710"/>
      <c r="J3" s="710"/>
      <c r="K3" s="710"/>
      <c r="L3" s="710"/>
      <c r="M3" s="710"/>
      <c r="N3" s="710"/>
      <c r="O3" s="710"/>
      <c r="P3" s="710"/>
      <c r="Q3" s="710"/>
      <c r="R3" s="710"/>
      <c r="S3" s="710"/>
      <c r="T3" s="710"/>
      <c r="U3" s="3997" t="s">
        <v>1265</v>
      </c>
      <c r="V3" s="3997"/>
      <c r="W3" s="3997"/>
      <c r="X3" s="3997"/>
      <c r="Y3" s="3997"/>
      <c r="Z3" s="3997"/>
      <c r="AA3" s="3997"/>
      <c r="AB3" s="3997"/>
      <c r="AC3" s="710"/>
    </row>
    <row r="4" spans="2:34">
      <c r="B4" s="710"/>
      <c r="C4" s="710"/>
      <c r="D4" s="710"/>
      <c r="E4" s="710"/>
      <c r="F4" s="710"/>
      <c r="G4" s="710"/>
      <c r="H4" s="710"/>
      <c r="I4" s="710"/>
      <c r="J4" s="710"/>
      <c r="K4" s="710"/>
      <c r="L4" s="710"/>
      <c r="M4" s="710"/>
      <c r="N4" s="710"/>
      <c r="O4" s="710"/>
      <c r="P4" s="710"/>
      <c r="Q4" s="710"/>
      <c r="R4" s="710"/>
      <c r="S4" s="710"/>
      <c r="T4" s="710"/>
      <c r="U4" s="710"/>
      <c r="V4" s="710"/>
      <c r="W4" s="710"/>
      <c r="X4" s="710"/>
      <c r="Y4" s="710"/>
      <c r="Z4" s="710"/>
      <c r="AA4" s="710"/>
      <c r="AB4" s="710"/>
      <c r="AC4" s="710"/>
    </row>
    <row r="5" spans="2:34">
      <c r="B5" s="710"/>
      <c r="C5" s="3980"/>
      <c r="D5" s="3980"/>
      <c r="E5" s="3980"/>
      <c r="F5" s="3980"/>
      <c r="G5" s="3980"/>
      <c r="H5" s="3980"/>
      <c r="I5" s="3980"/>
      <c r="J5" s="3980"/>
      <c r="K5" s="3980"/>
      <c r="L5" s="3980"/>
      <c r="M5" s="3980"/>
      <c r="N5" s="3980"/>
      <c r="O5" s="3980"/>
      <c r="P5" s="3980"/>
      <c r="Q5" s="3980"/>
      <c r="R5" s="3980"/>
      <c r="S5" s="3980"/>
      <c r="T5" s="3980"/>
      <c r="U5" s="3980"/>
      <c r="V5" s="3980"/>
      <c r="W5" s="3980"/>
      <c r="X5" s="3980"/>
      <c r="Y5" s="3980"/>
      <c r="Z5" s="3980"/>
      <c r="AA5" s="3980"/>
      <c r="AB5" s="3980"/>
      <c r="AC5" s="710"/>
    </row>
    <row r="6" spans="2:34" ht="17.25">
      <c r="B6" s="710"/>
      <c r="C6" s="4057" t="s">
        <v>1540</v>
      </c>
      <c r="D6" s="4057"/>
      <c r="E6" s="4057"/>
      <c r="F6" s="4057"/>
      <c r="G6" s="4057"/>
      <c r="H6" s="4057"/>
      <c r="I6" s="4057"/>
      <c r="J6" s="4057"/>
      <c r="K6" s="4057"/>
      <c r="L6" s="4057"/>
      <c r="M6" s="4057"/>
      <c r="N6" s="4057"/>
      <c r="O6" s="4057"/>
      <c r="P6" s="4057"/>
      <c r="Q6" s="4057"/>
      <c r="R6" s="4057"/>
      <c r="S6" s="4057"/>
      <c r="T6" s="4057"/>
      <c r="U6" s="4057"/>
      <c r="V6" s="4057"/>
      <c r="W6" s="4057"/>
      <c r="X6" s="4057"/>
      <c r="Y6" s="4057"/>
      <c r="Z6" s="4057"/>
      <c r="AA6" s="4057"/>
      <c r="AB6" s="4057"/>
      <c r="AC6" s="710"/>
    </row>
    <row r="7" spans="2:34">
      <c r="B7" s="710"/>
      <c r="C7" s="710"/>
      <c r="D7" s="710"/>
      <c r="E7" s="710"/>
      <c r="F7" s="710"/>
      <c r="G7" s="710"/>
      <c r="H7" s="710"/>
      <c r="I7" s="710"/>
      <c r="J7" s="710"/>
      <c r="K7" s="710"/>
      <c r="L7" s="710"/>
      <c r="M7" s="710"/>
      <c r="N7" s="710"/>
      <c r="O7" s="710"/>
      <c r="P7" s="710"/>
      <c r="Q7" s="710"/>
      <c r="R7" s="710"/>
      <c r="S7" s="710"/>
      <c r="T7" s="710"/>
      <c r="U7" s="710"/>
      <c r="V7" s="710"/>
      <c r="W7" s="710"/>
      <c r="X7" s="710"/>
      <c r="Y7" s="710"/>
      <c r="Z7" s="710"/>
      <c r="AA7" s="710"/>
      <c r="AB7" s="710"/>
      <c r="AC7" s="710"/>
    </row>
    <row r="8" spans="2:34" ht="23.25" customHeight="1">
      <c r="B8" s="710"/>
      <c r="C8" s="3919" t="s">
        <v>1539</v>
      </c>
      <c r="D8" s="3920"/>
      <c r="E8" s="3920"/>
      <c r="F8" s="3920"/>
      <c r="G8" s="3921"/>
      <c r="H8" s="4058"/>
      <c r="I8" s="4058"/>
      <c r="J8" s="4058"/>
      <c r="K8" s="4058"/>
      <c r="L8" s="4058"/>
      <c r="M8" s="4058"/>
      <c r="N8" s="4058"/>
      <c r="O8" s="4058"/>
      <c r="P8" s="4058"/>
      <c r="Q8" s="4058"/>
      <c r="R8" s="4058"/>
      <c r="S8" s="4058"/>
      <c r="T8" s="4058"/>
      <c r="U8" s="4058"/>
      <c r="V8" s="4058"/>
      <c r="W8" s="4058"/>
      <c r="X8" s="4058"/>
      <c r="Y8" s="4058"/>
      <c r="Z8" s="4058"/>
      <c r="AA8" s="4058"/>
      <c r="AB8" s="4059"/>
      <c r="AC8" s="710"/>
    </row>
    <row r="9" spans="2:34" ht="23.25" customHeight="1">
      <c r="B9" s="710"/>
      <c r="C9" s="3919" t="s">
        <v>1538</v>
      </c>
      <c r="D9" s="3920"/>
      <c r="E9" s="3920"/>
      <c r="F9" s="3920"/>
      <c r="G9" s="3921"/>
      <c r="H9" s="715"/>
      <c r="I9" s="715"/>
      <c r="J9" s="715" t="s">
        <v>32</v>
      </c>
      <c r="K9" s="715" t="s">
        <v>161</v>
      </c>
      <c r="L9" s="715"/>
      <c r="M9" s="715"/>
      <c r="N9" s="715"/>
      <c r="O9" s="715" t="s">
        <v>32</v>
      </c>
      <c r="P9" s="715" t="s">
        <v>162</v>
      </c>
      <c r="Q9" s="715"/>
      <c r="R9" s="715"/>
      <c r="S9" s="715"/>
      <c r="T9" s="715" t="s">
        <v>32</v>
      </c>
      <c r="U9" s="715" t="s">
        <v>163</v>
      </c>
      <c r="V9" s="715"/>
      <c r="W9" s="715"/>
      <c r="X9" s="715"/>
      <c r="Y9" s="715"/>
      <c r="Z9" s="715"/>
      <c r="AA9" s="715"/>
      <c r="AB9" s="716"/>
      <c r="AC9" s="710"/>
      <c r="AH9" s="690" t="s">
        <v>245</v>
      </c>
    </row>
    <row r="10" spans="2:34" ht="3" customHeight="1">
      <c r="B10" s="710"/>
      <c r="C10" s="733"/>
      <c r="D10" s="733"/>
      <c r="E10" s="733"/>
      <c r="F10" s="733"/>
      <c r="G10" s="733"/>
      <c r="H10" s="734"/>
      <c r="I10" s="734"/>
      <c r="J10" s="734"/>
      <c r="K10" s="734"/>
      <c r="L10" s="734"/>
      <c r="M10" s="734"/>
      <c r="N10" s="734"/>
      <c r="O10" s="734"/>
      <c r="P10" s="734"/>
      <c r="Q10" s="734"/>
      <c r="R10" s="734"/>
      <c r="S10" s="734"/>
      <c r="T10" s="734"/>
      <c r="U10" s="734"/>
      <c r="V10" s="734"/>
      <c r="W10" s="734"/>
      <c r="X10" s="734"/>
      <c r="Y10" s="734"/>
      <c r="Z10" s="734"/>
      <c r="AA10" s="734"/>
      <c r="AB10" s="734"/>
      <c r="AC10" s="710"/>
      <c r="AF10" s="691"/>
    </row>
    <row r="11" spans="2:34" ht="13.5" customHeight="1">
      <c r="B11" s="710"/>
      <c r="C11" s="4060"/>
      <c r="D11" s="4060"/>
      <c r="E11" s="4060"/>
      <c r="F11" s="4060"/>
      <c r="G11" s="4060"/>
      <c r="H11" s="4060"/>
      <c r="I11" s="4060"/>
      <c r="J11" s="4060"/>
      <c r="K11" s="4060"/>
      <c r="L11" s="4060"/>
      <c r="M11" s="4060"/>
      <c r="N11" s="4060"/>
      <c r="O11" s="4060"/>
      <c r="P11" s="4060"/>
      <c r="Q11" s="4060"/>
      <c r="R11" s="4060"/>
      <c r="S11" s="4060"/>
      <c r="T11" s="4060"/>
      <c r="U11" s="4060"/>
      <c r="V11" s="4060"/>
      <c r="W11" s="4060"/>
      <c r="X11" s="4060"/>
      <c r="Y11" s="4060"/>
      <c r="Z11" s="4060"/>
      <c r="AA11" s="4060"/>
      <c r="AB11" s="4060"/>
      <c r="AC11" s="710"/>
      <c r="AF11" s="691"/>
      <c r="AH11" s="690" t="s">
        <v>246</v>
      </c>
    </row>
    <row r="12" spans="2:34" ht="6" customHeight="1">
      <c r="B12" s="717"/>
      <c r="C12" s="717"/>
      <c r="D12" s="717"/>
      <c r="E12" s="717"/>
      <c r="F12" s="717"/>
      <c r="G12" s="717"/>
      <c r="H12" s="717"/>
      <c r="I12" s="717"/>
      <c r="J12" s="717"/>
      <c r="K12" s="717"/>
      <c r="L12" s="717"/>
      <c r="M12" s="717"/>
      <c r="N12" s="717"/>
      <c r="O12" s="717"/>
      <c r="P12" s="717"/>
      <c r="Q12" s="717"/>
      <c r="R12" s="717"/>
      <c r="S12" s="717"/>
      <c r="T12" s="717"/>
      <c r="U12" s="717"/>
      <c r="V12" s="717"/>
      <c r="W12" s="717"/>
      <c r="X12" s="717"/>
      <c r="Y12" s="717"/>
      <c r="Z12" s="717"/>
      <c r="AA12" s="717"/>
      <c r="AB12" s="717"/>
      <c r="AC12" s="717"/>
    </row>
    <row r="13" spans="2:34" ht="17.25" customHeight="1">
      <c r="B13" s="735"/>
      <c r="C13" s="736"/>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7"/>
    </row>
    <row r="14" spans="2:34" ht="37.5" customHeight="1">
      <c r="B14" s="709"/>
      <c r="C14" s="710"/>
      <c r="D14" s="4068" t="s">
        <v>1598</v>
      </c>
      <c r="E14" s="4069"/>
      <c r="F14" s="4069"/>
      <c r="G14" s="4069"/>
      <c r="H14" s="4069"/>
      <c r="I14" s="4069"/>
      <c r="J14" s="4069"/>
      <c r="K14" s="4069"/>
      <c r="L14" s="4069"/>
      <c r="M14" s="4069"/>
      <c r="N14" s="4069"/>
      <c r="O14" s="4069"/>
      <c r="P14" s="4069"/>
      <c r="Q14" s="4069"/>
      <c r="R14" s="4069"/>
      <c r="S14" s="4069"/>
      <c r="T14" s="4069"/>
      <c r="U14" s="4069"/>
      <c r="V14" s="4069"/>
      <c r="W14" s="4069"/>
      <c r="X14" s="4069"/>
      <c r="Y14" s="4069"/>
      <c r="Z14" s="4069"/>
      <c r="AA14" s="4069"/>
      <c r="AB14" s="4069"/>
      <c r="AC14" s="738"/>
    </row>
    <row r="15" spans="2:34" ht="9" customHeight="1" thickBot="1">
      <c r="B15" s="709"/>
      <c r="C15" s="710"/>
      <c r="D15" s="739"/>
      <c r="E15" s="740"/>
      <c r="F15" s="740"/>
      <c r="G15" s="740"/>
      <c r="H15" s="740"/>
      <c r="I15" s="740"/>
      <c r="J15" s="741"/>
      <c r="K15" s="741"/>
      <c r="L15" s="741"/>
      <c r="M15" s="741"/>
      <c r="N15" s="741"/>
      <c r="O15" s="741"/>
      <c r="P15" s="741"/>
      <c r="Q15" s="741"/>
      <c r="R15" s="741"/>
      <c r="S15" s="741"/>
      <c r="T15" s="741"/>
      <c r="U15" s="741"/>
      <c r="V15" s="741"/>
      <c r="W15" s="741"/>
      <c r="X15" s="741"/>
      <c r="Y15" s="405"/>
      <c r="Z15" s="405"/>
      <c r="AA15" s="405"/>
      <c r="AB15" s="405"/>
      <c r="AC15" s="738"/>
    </row>
    <row r="16" spans="2:34" ht="17.25" customHeight="1" thickBot="1">
      <c r="B16" s="709"/>
      <c r="C16" s="710"/>
      <c r="D16" s="405"/>
      <c r="E16" s="740"/>
      <c r="F16" s="740"/>
      <c r="G16" s="740"/>
      <c r="H16" s="740"/>
      <c r="I16" s="740"/>
      <c r="J16" s="741"/>
      <c r="K16" s="741"/>
      <c r="L16" s="741"/>
      <c r="M16" s="741"/>
      <c r="N16" s="741"/>
      <c r="O16" s="741"/>
      <c r="P16" s="741"/>
      <c r="Q16" s="741"/>
      <c r="R16" s="741"/>
      <c r="S16" s="742" t="s">
        <v>1526</v>
      </c>
      <c r="T16" s="741"/>
      <c r="U16" s="743"/>
      <c r="V16" s="742"/>
      <c r="W16" s="741"/>
      <c r="X16" s="744" t="s">
        <v>32</v>
      </c>
      <c r="Y16" s="745" t="s">
        <v>244</v>
      </c>
      <c r="Z16" s="745" t="s">
        <v>32</v>
      </c>
      <c r="AA16" s="746" t="s">
        <v>243</v>
      </c>
      <c r="AB16" s="710"/>
      <c r="AC16" s="711"/>
    </row>
    <row r="17" spans="2:29" ht="17.25" customHeight="1">
      <c r="B17" s="709"/>
      <c r="C17" s="710"/>
      <c r="D17" s="405"/>
      <c r="E17" s="740"/>
      <c r="F17" s="740"/>
      <c r="G17" s="740"/>
      <c r="H17" s="740"/>
      <c r="I17" s="740"/>
      <c r="J17" s="741"/>
      <c r="K17" s="741"/>
      <c r="L17" s="741"/>
      <c r="M17" s="741"/>
      <c r="N17" s="741"/>
      <c r="O17" s="741"/>
      <c r="P17" s="741"/>
      <c r="Q17" s="741"/>
      <c r="R17" s="741"/>
      <c r="S17" s="741"/>
      <c r="T17" s="741"/>
      <c r="U17" s="741"/>
      <c r="V17" s="741"/>
      <c r="W17" s="741"/>
      <c r="X17" s="741"/>
      <c r="Y17" s="732"/>
      <c r="Z17" s="732"/>
      <c r="AA17" s="732"/>
      <c r="AB17" s="710"/>
      <c r="AC17" s="711"/>
    </row>
    <row r="18" spans="2:29" ht="37.5" customHeight="1">
      <c r="B18" s="709"/>
      <c r="C18" s="710"/>
      <c r="D18" s="4068" t="s">
        <v>1599</v>
      </c>
      <c r="E18" s="4068"/>
      <c r="F18" s="4068"/>
      <c r="G18" s="4068"/>
      <c r="H18" s="4068"/>
      <c r="I18" s="4068"/>
      <c r="J18" s="4068"/>
      <c r="K18" s="4068"/>
      <c r="L18" s="4068"/>
      <c r="M18" s="4068"/>
      <c r="N18" s="4068"/>
      <c r="O18" s="4068"/>
      <c r="P18" s="4068"/>
      <c r="Q18" s="4068"/>
      <c r="R18" s="4068"/>
      <c r="S18" s="4068"/>
      <c r="T18" s="4068"/>
      <c r="U18" s="4068"/>
      <c r="V18" s="4068"/>
      <c r="W18" s="4068"/>
      <c r="X18" s="4068"/>
      <c r="Y18" s="4068"/>
      <c r="Z18" s="4068"/>
      <c r="AA18" s="4068"/>
      <c r="AB18" s="4068"/>
      <c r="AC18" s="711"/>
    </row>
    <row r="19" spans="2:29" ht="20.25" customHeight="1">
      <c r="B19" s="709"/>
      <c r="C19" s="710"/>
      <c r="D19" s="405"/>
      <c r="E19" s="405" t="s">
        <v>1537</v>
      </c>
      <c r="F19" s="710"/>
      <c r="G19" s="710"/>
      <c r="H19" s="710"/>
      <c r="I19" s="710"/>
      <c r="J19" s="710"/>
      <c r="K19" s="710"/>
      <c r="L19" s="710"/>
      <c r="M19" s="710"/>
      <c r="N19" s="710"/>
      <c r="O19" s="710"/>
      <c r="P19" s="710"/>
      <c r="Q19" s="710"/>
      <c r="R19" s="710"/>
      <c r="S19" s="710"/>
      <c r="T19" s="710"/>
      <c r="U19" s="710"/>
      <c r="V19" s="710"/>
      <c r="W19" s="710"/>
      <c r="X19" s="710"/>
      <c r="Y19" s="710"/>
      <c r="Z19" s="710"/>
      <c r="AA19" s="747"/>
      <c r="AB19" s="710"/>
      <c r="AC19" s="711"/>
    </row>
    <row r="20" spans="2:29" ht="18.75" customHeight="1">
      <c r="B20" s="709"/>
      <c r="C20" s="710"/>
      <c r="D20" s="710"/>
      <c r="E20" s="748" t="s">
        <v>1536</v>
      </c>
      <c r="F20" s="748"/>
      <c r="G20" s="749"/>
      <c r="H20" s="749"/>
      <c r="I20" s="749"/>
      <c r="J20" s="750"/>
      <c r="K20" s="750"/>
      <c r="L20" s="750"/>
      <c r="M20" s="750"/>
      <c r="N20" s="750"/>
      <c r="O20" s="750"/>
      <c r="P20" s="750"/>
      <c r="Q20" s="750"/>
      <c r="R20" s="750"/>
      <c r="S20" s="750"/>
      <c r="T20" s="750"/>
      <c r="U20" s="750"/>
      <c r="V20" s="710"/>
      <c r="W20" s="710"/>
      <c r="X20" s="710"/>
      <c r="Y20" s="710"/>
      <c r="Z20" s="710"/>
      <c r="AA20" s="747"/>
      <c r="AB20" s="710"/>
      <c r="AC20" s="711"/>
    </row>
    <row r="21" spans="2:29" ht="18.75" customHeight="1">
      <c r="B21" s="709"/>
      <c r="C21" s="710"/>
      <c r="D21" s="710"/>
      <c r="E21" s="405"/>
      <c r="F21" s="710"/>
      <c r="G21" s="405"/>
      <c r="H21" s="751" t="s">
        <v>1534</v>
      </c>
      <c r="I21" s="751"/>
      <c r="J21" s="752"/>
      <c r="K21" s="752"/>
      <c r="L21" s="752"/>
      <c r="M21" s="752"/>
      <c r="N21" s="752"/>
      <c r="O21" s="753"/>
      <c r="P21" s="753"/>
      <c r="Q21" s="753"/>
      <c r="R21" s="753"/>
      <c r="S21" s="753"/>
      <c r="T21" s="753"/>
      <c r="U21" s="753"/>
      <c r="V21" s="710"/>
      <c r="W21" s="710"/>
      <c r="X21" s="710"/>
      <c r="Y21" s="710"/>
      <c r="Z21" s="710"/>
      <c r="AA21" s="747"/>
      <c r="AB21" s="710"/>
      <c r="AC21" s="711"/>
    </row>
    <row r="22" spans="2:29" ht="8.25" customHeight="1">
      <c r="B22" s="709"/>
      <c r="C22" s="710"/>
      <c r="D22" s="710"/>
      <c r="E22" s="710"/>
      <c r="F22" s="710"/>
      <c r="G22" s="710"/>
      <c r="H22" s="710"/>
      <c r="I22" s="710"/>
      <c r="J22" s="710"/>
      <c r="K22" s="710"/>
      <c r="L22" s="710"/>
      <c r="M22" s="710"/>
      <c r="N22" s="710"/>
      <c r="O22" s="710"/>
      <c r="P22" s="710"/>
      <c r="Q22" s="710"/>
      <c r="R22" s="710"/>
      <c r="S22" s="710"/>
      <c r="T22" s="710"/>
      <c r="U22" s="710"/>
      <c r="V22" s="710"/>
      <c r="W22" s="710"/>
      <c r="X22" s="710"/>
      <c r="Y22" s="710"/>
      <c r="Z22" s="710"/>
      <c r="AA22" s="747"/>
      <c r="AB22" s="710"/>
      <c r="AC22" s="711"/>
    </row>
    <row r="23" spans="2:29" ht="18.75" customHeight="1">
      <c r="B23" s="709"/>
      <c r="C23" s="710"/>
      <c r="D23" s="710"/>
      <c r="E23" s="748" t="s">
        <v>1535</v>
      </c>
      <c r="F23" s="748"/>
      <c r="G23" s="749"/>
      <c r="H23" s="749"/>
      <c r="I23" s="749"/>
      <c r="J23" s="750"/>
      <c r="K23" s="750"/>
      <c r="L23" s="750"/>
      <c r="M23" s="750"/>
      <c r="N23" s="750"/>
      <c r="O23" s="754"/>
      <c r="P23" s="754"/>
      <c r="Q23" s="754"/>
      <c r="R23" s="754"/>
      <c r="S23" s="754"/>
      <c r="T23" s="754"/>
      <c r="U23" s="754"/>
      <c r="V23" s="710"/>
      <c r="W23" s="710"/>
      <c r="X23" s="710"/>
      <c r="Y23" s="710"/>
      <c r="Z23" s="710"/>
      <c r="AA23" s="747"/>
      <c r="AB23" s="710"/>
      <c r="AC23" s="711"/>
    </row>
    <row r="24" spans="2:29" ht="18.75" customHeight="1">
      <c r="B24" s="709"/>
      <c r="C24" s="710"/>
      <c r="D24" s="710"/>
      <c r="E24" s="710"/>
      <c r="F24" s="710"/>
      <c r="G24" s="405"/>
      <c r="H24" s="751" t="s">
        <v>1534</v>
      </c>
      <c r="I24" s="751"/>
      <c r="J24" s="752"/>
      <c r="K24" s="752"/>
      <c r="L24" s="752"/>
      <c r="M24" s="752"/>
      <c r="N24" s="752"/>
      <c r="O24" s="753"/>
      <c r="P24" s="753"/>
      <c r="Q24" s="753"/>
      <c r="R24" s="753"/>
      <c r="S24" s="753"/>
      <c r="T24" s="753"/>
      <c r="U24" s="753"/>
      <c r="V24" s="710"/>
      <c r="W24" s="710"/>
      <c r="X24" s="710"/>
      <c r="Y24" s="710"/>
      <c r="Z24" s="710"/>
      <c r="AA24" s="747"/>
      <c r="AB24" s="710"/>
      <c r="AC24" s="711"/>
    </row>
    <row r="25" spans="2:29" ht="13.5" customHeight="1" thickBot="1">
      <c r="B25" s="709"/>
      <c r="C25" s="710"/>
      <c r="D25" s="710"/>
      <c r="E25" s="710"/>
      <c r="F25" s="710"/>
      <c r="G25" s="710"/>
      <c r="H25" s="710"/>
      <c r="I25" s="710"/>
      <c r="J25" s="710"/>
      <c r="K25" s="710"/>
      <c r="L25" s="710"/>
      <c r="M25" s="710"/>
      <c r="N25" s="710"/>
      <c r="O25" s="710"/>
      <c r="P25" s="710"/>
      <c r="Q25" s="710"/>
      <c r="R25" s="710"/>
      <c r="S25" s="710"/>
      <c r="T25" s="710"/>
      <c r="U25" s="710"/>
      <c r="V25" s="710"/>
      <c r="W25" s="710"/>
      <c r="X25" s="710"/>
      <c r="Y25" s="710"/>
      <c r="Z25" s="710"/>
      <c r="AA25" s="747"/>
      <c r="AB25" s="710"/>
      <c r="AC25" s="711"/>
    </row>
    <row r="26" spans="2:29" ht="15" customHeight="1" thickBot="1">
      <c r="B26" s="709"/>
      <c r="C26" s="710"/>
      <c r="D26" s="710"/>
      <c r="E26" s="710"/>
      <c r="F26" s="710"/>
      <c r="G26" s="710"/>
      <c r="H26" s="710"/>
      <c r="I26" s="710"/>
      <c r="J26" s="4070" t="s">
        <v>1533</v>
      </c>
      <c r="K26" s="4070"/>
      <c r="L26" s="4070"/>
      <c r="M26" s="4070"/>
      <c r="N26" s="4070"/>
      <c r="O26" s="4070"/>
      <c r="P26" s="4070"/>
      <c r="Q26" s="4070"/>
      <c r="R26" s="4070"/>
      <c r="S26" s="4070"/>
      <c r="T26" s="4070"/>
      <c r="U26" s="4070"/>
      <c r="V26" s="4070"/>
      <c r="W26" s="710" t="s">
        <v>644</v>
      </c>
      <c r="X26" s="755" t="s">
        <v>1532</v>
      </c>
      <c r="Y26" s="4061"/>
      <c r="Z26" s="4062"/>
      <c r="AA26" s="756" t="s">
        <v>310</v>
      </c>
      <c r="AB26" s="710"/>
      <c r="AC26" s="711"/>
    </row>
    <row r="27" spans="2:29" ht="15" customHeight="1" thickBot="1">
      <c r="B27" s="709"/>
      <c r="C27" s="710"/>
      <c r="D27" s="710"/>
      <c r="E27" s="710"/>
      <c r="F27" s="710"/>
      <c r="G27" s="710"/>
      <c r="H27" s="710"/>
      <c r="I27" s="710"/>
      <c r="J27" s="710"/>
      <c r="K27" s="405"/>
      <c r="L27" s="710"/>
      <c r="M27" s="710"/>
      <c r="N27" s="710"/>
      <c r="O27" s="710"/>
      <c r="P27" s="710"/>
      <c r="Q27" s="710"/>
      <c r="R27" s="710"/>
      <c r="S27" s="710"/>
      <c r="T27" s="710"/>
      <c r="U27" s="710"/>
      <c r="V27" s="710"/>
      <c r="W27" s="710"/>
      <c r="X27" s="710"/>
      <c r="Y27" s="732"/>
      <c r="Z27" s="732"/>
      <c r="AA27" s="710"/>
      <c r="AB27" s="710"/>
      <c r="AC27" s="711"/>
    </row>
    <row r="28" spans="2:29" ht="19.5" customHeight="1" thickBot="1">
      <c r="B28" s="709"/>
      <c r="C28" s="710"/>
      <c r="D28" s="405"/>
      <c r="E28" s="740"/>
      <c r="F28" s="757"/>
      <c r="G28" s="4070" t="s">
        <v>1531</v>
      </c>
      <c r="H28" s="4070"/>
      <c r="I28" s="4070"/>
      <c r="J28" s="4070"/>
      <c r="K28" s="4070"/>
      <c r="L28" s="4070"/>
      <c r="M28" s="4070"/>
      <c r="N28" s="4070"/>
      <c r="O28" s="4070"/>
      <c r="P28" s="4070"/>
      <c r="Q28" s="4070"/>
      <c r="R28" s="4070"/>
      <c r="S28" s="4070"/>
      <c r="T28" s="4070"/>
      <c r="U28" s="4070"/>
      <c r="V28" s="4070"/>
      <c r="W28" s="710" t="s">
        <v>644</v>
      </c>
      <c r="X28" s="755" t="s">
        <v>1530</v>
      </c>
      <c r="Y28" s="4063">
        <f>Y26*100</f>
        <v>0</v>
      </c>
      <c r="Z28" s="4064"/>
      <c r="AA28" s="756" t="s">
        <v>1519</v>
      </c>
      <c r="AB28" s="710"/>
      <c r="AC28" s="758"/>
    </row>
    <row r="29" spans="2:29" ht="19.5" customHeight="1">
      <c r="B29" s="709"/>
      <c r="C29" s="710"/>
      <c r="D29" s="405"/>
      <c r="E29" s="740"/>
      <c r="F29" s="740"/>
      <c r="G29" s="405"/>
      <c r="H29" s="740"/>
      <c r="I29" s="740"/>
      <c r="J29" s="741"/>
      <c r="K29" s="741"/>
      <c r="L29" s="741"/>
      <c r="M29" s="741"/>
      <c r="N29" s="741"/>
      <c r="O29" s="741"/>
      <c r="P29" s="741"/>
      <c r="Q29" s="741"/>
      <c r="R29" s="741"/>
      <c r="S29" s="741"/>
      <c r="T29" s="741"/>
      <c r="U29" s="741"/>
      <c r="V29" s="732"/>
      <c r="W29" s="710" t="s">
        <v>1529</v>
      </c>
      <c r="X29" s="710"/>
      <c r="Y29" s="710"/>
      <c r="Z29" s="732"/>
      <c r="AA29" s="732"/>
      <c r="AB29" s="710"/>
      <c r="AC29" s="758"/>
    </row>
    <row r="30" spans="2:29" ht="19.5" customHeight="1">
      <c r="B30" s="709"/>
      <c r="C30" s="710"/>
      <c r="D30" s="405"/>
      <c r="E30" s="740"/>
      <c r="F30" s="740"/>
      <c r="G30" s="405"/>
      <c r="H30" s="740"/>
      <c r="I30" s="740"/>
      <c r="J30" s="741"/>
      <c r="K30" s="741"/>
      <c r="L30" s="741"/>
      <c r="M30" s="741"/>
      <c r="N30" s="741"/>
      <c r="O30" s="741"/>
      <c r="P30" s="741"/>
      <c r="Q30" s="741"/>
      <c r="R30" s="741"/>
      <c r="S30" s="710"/>
      <c r="T30" s="741"/>
      <c r="U30" s="741"/>
      <c r="V30" s="741"/>
      <c r="W30" s="741"/>
      <c r="X30" s="741"/>
      <c r="Y30" s="732"/>
      <c r="Z30" s="732"/>
      <c r="AA30" s="732"/>
      <c r="AB30" s="710"/>
      <c r="AC30" s="758"/>
    </row>
    <row r="31" spans="2:29" ht="18.75" customHeight="1">
      <c r="B31" s="709"/>
      <c r="C31" s="710"/>
      <c r="D31" s="739" t="s">
        <v>1528</v>
      </c>
      <c r="E31" s="740"/>
      <c r="F31" s="740"/>
      <c r="G31" s="740"/>
      <c r="H31" s="740"/>
      <c r="I31" s="740"/>
      <c r="J31" s="741"/>
      <c r="K31" s="741"/>
      <c r="L31" s="741"/>
      <c r="M31" s="741"/>
      <c r="N31" s="741"/>
      <c r="O31" s="741"/>
      <c r="P31" s="741"/>
      <c r="Q31" s="741"/>
      <c r="R31" s="741"/>
      <c r="S31" s="741"/>
      <c r="T31" s="741"/>
      <c r="U31" s="741"/>
      <c r="V31" s="741"/>
      <c r="W31" s="741"/>
      <c r="X31" s="741"/>
      <c r="Y31" s="732"/>
      <c r="Z31" s="732"/>
      <c r="AA31" s="732"/>
      <c r="AB31" s="710"/>
      <c r="AC31" s="711"/>
    </row>
    <row r="32" spans="2:29" ht="18.75" customHeight="1" thickBot="1">
      <c r="B32" s="709"/>
      <c r="C32" s="710"/>
      <c r="D32" s="739"/>
      <c r="E32" s="739" t="s">
        <v>1527</v>
      </c>
      <c r="F32" s="759"/>
      <c r="G32" s="759"/>
      <c r="H32" s="759"/>
      <c r="I32" s="759"/>
      <c r="J32" s="760"/>
      <c r="K32" s="760"/>
      <c r="L32" s="760"/>
      <c r="M32" s="760"/>
      <c r="N32" s="760"/>
      <c r="O32" s="761"/>
      <c r="P32" s="761"/>
      <c r="Q32" s="760"/>
      <c r="R32" s="760"/>
      <c r="S32" s="741"/>
      <c r="T32" s="741"/>
      <c r="U32" s="741"/>
      <c r="V32" s="741"/>
      <c r="W32" s="741"/>
      <c r="X32" s="741"/>
      <c r="Y32" s="732"/>
      <c r="Z32" s="732"/>
      <c r="AA32" s="732"/>
      <c r="AB32" s="710"/>
      <c r="AC32" s="711"/>
    </row>
    <row r="33" spans="2:33" ht="21" customHeight="1" thickBot="1">
      <c r="B33" s="709"/>
      <c r="C33" s="710"/>
      <c r="D33" s="739"/>
      <c r="E33" s="740"/>
      <c r="F33" s="740"/>
      <c r="G33" s="740"/>
      <c r="H33" s="740"/>
      <c r="I33" s="740"/>
      <c r="J33" s="741"/>
      <c r="K33" s="741"/>
      <c r="L33" s="761" t="s">
        <v>1526</v>
      </c>
      <c r="M33" s="741"/>
      <c r="N33" s="741"/>
      <c r="O33" s="4065" t="s">
        <v>1525</v>
      </c>
      <c r="P33" s="4066"/>
      <c r="Q33" s="4066"/>
      <c r="R33" s="4066"/>
      <c r="S33" s="4066"/>
      <c r="T33" s="4066"/>
      <c r="U33" s="4066"/>
      <c r="V33" s="4066"/>
      <c r="W33" s="4066"/>
      <c r="X33" s="4066"/>
      <c r="Y33" s="4066"/>
      <c r="Z33" s="4067"/>
      <c r="AA33" s="711"/>
      <c r="AB33" s="710"/>
      <c r="AC33" s="711"/>
    </row>
    <row r="34" spans="2:33" ht="12.75" customHeight="1">
      <c r="B34" s="709"/>
      <c r="C34" s="710"/>
      <c r="D34" s="739"/>
      <c r="E34" s="740"/>
      <c r="F34" s="740"/>
      <c r="G34" s="740"/>
      <c r="H34" s="740"/>
      <c r="I34" s="740"/>
      <c r="J34" s="741"/>
      <c r="K34" s="741"/>
      <c r="L34" s="761"/>
      <c r="M34" s="741"/>
      <c r="N34" s="741"/>
      <c r="O34" s="741"/>
      <c r="P34" s="741"/>
      <c r="Q34" s="741"/>
      <c r="R34" s="741"/>
      <c r="S34" s="741"/>
      <c r="T34" s="741"/>
      <c r="U34" s="732"/>
      <c r="V34" s="732"/>
      <c r="W34" s="732"/>
      <c r="X34" s="710"/>
      <c r="Y34" s="741"/>
      <c r="Z34" s="732"/>
      <c r="AA34" s="710"/>
      <c r="AB34" s="710"/>
      <c r="AC34" s="711"/>
    </row>
    <row r="35" spans="2:33" ht="18.75" customHeight="1" thickBot="1">
      <c r="B35" s="709"/>
      <c r="C35" s="732"/>
      <c r="D35" s="710"/>
      <c r="E35" s="739" t="s">
        <v>1600</v>
      </c>
      <c r="F35" s="762"/>
      <c r="G35" s="762"/>
      <c r="H35" s="762"/>
      <c r="I35" s="762"/>
      <c r="J35" s="732"/>
      <c r="K35" s="732"/>
      <c r="L35" s="732"/>
      <c r="M35" s="732"/>
      <c r="N35" s="732"/>
      <c r="O35" s="732"/>
      <c r="P35" s="732"/>
      <c r="Q35" s="732"/>
      <c r="R35" s="732"/>
      <c r="S35" s="732"/>
      <c r="T35" s="732"/>
      <c r="U35" s="732"/>
      <c r="V35" s="732"/>
      <c r="W35" s="732"/>
      <c r="X35" s="732"/>
      <c r="Y35" s="732"/>
      <c r="Z35" s="732"/>
      <c r="AA35" s="732"/>
      <c r="AB35" s="710"/>
      <c r="AC35" s="711"/>
    </row>
    <row r="36" spans="2:33" ht="18.75" customHeight="1">
      <c r="B36" s="709"/>
      <c r="C36" s="4034" t="s">
        <v>1524</v>
      </c>
      <c r="D36" s="4035"/>
      <c r="E36" s="4038" t="s">
        <v>1523</v>
      </c>
      <c r="F36" s="4039"/>
      <c r="G36" s="4039"/>
      <c r="H36" s="4039"/>
      <c r="I36" s="4039"/>
      <c r="J36" s="4039"/>
      <c r="K36" s="4039"/>
      <c r="L36" s="4039"/>
      <c r="M36" s="4039"/>
      <c r="N36" s="4039"/>
      <c r="O36" s="4040"/>
      <c r="P36" s="4044" t="s">
        <v>1522</v>
      </c>
      <c r="Q36" s="4045"/>
      <c r="R36" s="4045"/>
      <c r="S36" s="4045"/>
      <c r="T36" s="4045"/>
      <c r="U36" s="4045"/>
      <c r="V36" s="4045"/>
      <c r="W36" s="4045"/>
      <c r="X36" s="4046"/>
      <c r="Y36" s="4050" t="s">
        <v>1521</v>
      </c>
      <c r="Z36" s="4051"/>
      <c r="AA36" s="4052"/>
      <c r="AB36" s="710"/>
      <c r="AC36" s="711"/>
    </row>
    <row r="37" spans="2:33" ht="18.75" customHeight="1" thickBot="1">
      <c r="B37" s="709"/>
      <c r="C37" s="4036"/>
      <c r="D37" s="4037"/>
      <c r="E37" s="4041"/>
      <c r="F37" s="4042"/>
      <c r="G37" s="4042"/>
      <c r="H37" s="4042"/>
      <c r="I37" s="4042"/>
      <c r="J37" s="4042"/>
      <c r="K37" s="4042"/>
      <c r="L37" s="4042"/>
      <c r="M37" s="4042"/>
      <c r="N37" s="4042"/>
      <c r="O37" s="4043"/>
      <c r="P37" s="4047"/>
      <c r="Q37" s="4048"/>
      <c r="R37" s="4048"/>
      <c r="S37" s="4048"/>
      <c r="T37" s="4048"/>
      <c r="U37" s="4048"/>
      <c r="V37" s="4048"/>
      <c r="W37" s="4048"/>
      <c r="X37" s="4049"/>
      <c r="Y37" s="4053"/>
      <c r="Z37" s="4054"/>
      <c r="AA37" s="4055"/>
      <c r="AB37" s="710"/>
      <c r="AC37" s="711"/>
    </row>
    <row r="38" spans="2:33" ht="56.25" customHeight="1">
      <c r="B38" s="709"/>
      <c r="C38" s="4026"/>
      <c r="D38" s="3983"/>
      <c r="E38" s="4027"/>
      <c r="F38" s="4027"/>
      <c r="G38" s="4027"/>
      <c r="H38" s="4027"/>
      <c r="I38" s="4027"/>
      <c r="J38" s="4027"/>
      <c r="K38" s="4027"/>
      <c r="L38" s="4027"/>
      <c r="M38" s="4027"/>
      <c r="N38" s="4027"/>
      <c r="O38" s="4028"/>
      <c r="P38" s="4029" t="s">
        <v>1520</v>
      </c>
      <c r="Q38" s="4030"/>
      <c r="R38" s="4030"/>
      <c r="S38" s="4030"/>
      <c r="T38" s="4030"/>
      <c r="U38" s="4030"/>
      <c r="V38" s="4030"/>
      <c r="W38" s="4030"/>
      <c r="X38" s="4031"/>
      <c r="Y38" s="4032"/>
      <c r="Z38" s="4033"/>
      <c r="AA38" s="4056" t="s">
        <v>1519</v>
      </c>
      <c r="AB38" s="710"/>
      <c r="AC38" s="711"/>
    </row>
    <row r="39" spans="2:33" ht="56.25" customHeight="1">
      <c r="B39" s="709"/>
      <c r="C39" s="3987"/>
      <c r="D39" s="3988"/>
      <c r="E39" s="4021"/>
      <c r="F39" s="4021"/>
      <c r="G39" s="4021"/>
      <c r="H39" s="4021"/>
      <c r="I39" s="4021"/>
      <c r="J39" s="4021"/>
      <c r="K39" s="4021"/>
      <c r="L39" s="4021"/>
      <c r="M39" s="4021"/>
      <c r="N39" s="4021"/>
      <c r="O39" s="4022"/>
      <c r="P39" s="4023" t="s">
        <v>736</v>
      </c>
      <c r="Q39" s="4024"/>
      <c r="R39" s="4024"/>
      <c r="S39" s="4024"/>
      <c r="T39" s="4024"/>
      <c r="U39" s="4024"/>
      <c r="V39" s="4024"/>
      <c r="W39" s="4024"/>
      <c r="X39" s="4025"/>
      <c r="Y39" s="3987"/>
      <c r="Z39" s="3988"/>
      <c r="AA39" s="4056"/>
      <c r="AB39" s="710"/>
      <c r="AC39" s="711"/>
    </row>
    <row r="40" spans="2:33" ht="56.25" customHeight="1">
      <c r="B40" s="709"/>
      <c r="C40" s="3987"/>
      <c r="D40" s="3988"/>
      <c r="E40" s="4021"/>
      <c r="F40" s="4021"/>
      <c r="G40" s="4021"/>
      <c r="H40" s="4021"/>
      <c r="I40" s="4021"/>
      <c r="J40" s="4021"/>
      <c r="K40" s="4021"/>
      <c r="L40" s="4021"/>
      <c r="M40" s="4021"/>
      <c r="N40" s="4021"/>
      <c r="O40" s="4022"/>
      <c r="P40" s="4023" t="s">
        <v>738</v>
      </c>
      <c r="Q40" s="4024"/>
      <c r="R40" s="4024"/>
      <c r="S40" s="4024"/>
      <c r="T40" s="4024"/>
      <c r="U40" s="4024"/>
      <c r="V40" s="4024"/>
      <c r="W40" s="4024"/>
      <c r="X40" s="4025"/>
      <c r="Y40" s="3987"/>
      <c r="Z40" s="3988"/>
      <c r="AA40" s="4056"/>
      <c r="AB40" s="710"/>
      <c r="AC40" s="711"/>
    </row>
    <row r="41" spans="2:33" ht="54.75" customHeight="1">
      <c r="B41" s="709"/>
      <c r="C41" s="3987"/>
      <c r="D41" s="3988"/>
      <c r="E41" s="4021"/>
      <c r="F41" s="4021"/>
      <c r="G41" s="4021"/>
      <c r="H41" s="4021"/>
      <c r="I41" s="4021"/>
      <c r="J41" s="4021"/>
      <c r="K41" s="4021"/>
      <c r="L41" s="4021"/>
      <c r="M41" s="4021"/>
      <c r="N41" s="4021"/>
      <c r="O41" s="4022"/>
      <c r="P41" s="4023" t="s">
        <v>739</v>
      </c>
      <c r="Q41" s="4024"/>
      <c r="R41" s="4024"/>
      <c r="S41" s="4024"/>
      <c r="T41" s="4024"/>
      <c r="U41" s="4024"/>
      <c r="V41" s="4024"/>
      <c r="W41" s="4024"/>
      <c r="X41" s="4025"/>
      <c r="Y41" s="3987"/>
      <c r="Z41" s="3988"/>
      <c r="AA41" s="4056"/>
      <c r="AB41" s="710"/>
      <c r="AC41" s="711"/>
    </row>
    <row r="42" spans="2:33" ht="56.25" customHeight="1" thickBot="1">
      <c r="B42" s="709"/>
      <c r="C42" s="3989"/>
      <c r="D42" s="3984"/>
      <c r="E42" s="3990"/>
      <c r="F42" s="3990"/>
      <c r="G42" s="3990"/>
      <c r="H42" s="3990"/>
      <c r="I42" s="3990"/>
      <c r="J42" s="3990"/>
      <c r="K42" s="3990"/>
      <c r="L42" s="3990"/>
      <c r="M42" s="3990"/>
      <c r="N42" s="3990"/>
      <c r="O42" s="3991"/>
      <c r="P42" s="3992"/>
      <c r="Q42" s="3993"/>
      <c r="R42" s="3993"/>
      <c r="S42" s="3993"/>
      <c r="T42" s="3993"/>
      <c r="U42" s="3993"/>
      <c r="V42" s="3993"/>
      <c r="W42" s="3993"/>
      <c r="X42" s="3994"/>
      <c r="Y42" s="3995"/>
      <c r="Z42" s="3996"/>
      <c r="AA42" s="4056"/>
      <c r="AB42" s="710"/>
      <c r="AC42" s="711"/>
    </row>
    <row r="43" spans="2:33" ht="18.75" customHeight="1" thickBot="1">
      <c r="B43" s="709"/>
      <c r="C43" s="3998" t="s">
        <v>1518</v>
      </c>
      <c r="D43" s="3999"/>
      <c r="E43" s="3999"/>
      <c r="F43" s="3999"/>
      <c r="G43" s="3999"/>
      <c r="H43" s="3999"/>
      <c r="I43" s="3999"/>
      <c r="J43" s="3999"/>
      <c r="K43" s="3999"/>
      <c r="L43" s="3999"/>
      <c r="M43" s="3999"/>
      <c r="N43" s="3999"/>
      <c r="O43" s="3999"/>
      <c r="P43" s="3999"/>
      <c r="Q43" s="3999"/>
      <c r="R43" s="3999"/>
      <c r="S43" s="3999"/>
      <c r="T43" s="3999"/>
      <c r="U43" s="3999"/>
      <c r="V43" s="3999"/>
      <c r="W43" s="4000"/>
      <c r="X43" s="763" t="s">
        <v>1517</v>
      </c>
      <c r="Y43" s="4001">
        <f>SUM(Y38:Z42)</f>
        <v>0</v>
      </c>
      <c r="Z43" s="4002"/>
      <c r="AA43" s="764"/>
      <c r="AB43" s="710"/>
      <c r="AC43" s="711"/>
    </row>
    <row r="44" spans="2:33" ht="18" customHeight="1" thickBot="1">
      <c r="B44" s="709"/>
      <c r="C44" s="4007" t="s">
        <v>1516</v>
      </c>
      <c r="D44" s="4008"/>
      <c r="E44" s="4008"/>
      <c r="F44" s="4008"/>
      <c r="G44" s="4008"/>
      <c r="H44" s="4008"/>
      <c r="I44" s="4008"/>
      <c r="J44" s="4008"/>
      <c r="K44" s="4008"/>
      <c r="L44" s="4008"/>
      <c r="M44" s="4008"/>
      <c r="N44" s="4008"/>
      <c r="O44" s="4008"/>
      <c r="P44" s="4008"/>
      <c r="Q44" s="4008"/>
      <c r="R44" s="4008"/>
      <c r="S44" s="4009"/>
      <c r="T44" s="4010" t="s">
        <v>1515</v>
      </c>
      <c r="U44" s="4011"/>
      <c r="V44" s="4011"/>
      <c r="W44" s="4011"/>
      <c r="X44" s="4014" t="s">
        <v>1514</v>
      </c>
      <c r="Y44" s="4016" t="s">
        <v>1513</v>
      </c>
      <c r="Z44" s="4017"/>
      <c r="AA44" s="710"/>
      <c r="AB44" s="710"/>
      <c r="AC44" s="711"/>
    </row>
    <row r="45" spans="2:33" ht="34.5" customHeight="1" thickBot="1">
      <c r="B45" s="709"/>
      <c r="C45" s="4018" t="s">
        <v>1512</v>
      </c>
      <c r="D45" s="4019"/>
      <c r="E45" s="4019"/>
      <c r="F45" s="4019"/>
      <c r="G45" s="4019"/>
      <c r="H45" s="4019"/>
      <c r="I45" s="4019"/>
      <c r="J45" s="4019"/>
      <c r="K45" s="4019"/>
      <c r="L45" s="4019"/>
      <c r="M45" s="4019"/>
      <c r="N45" s="4019"/>
      <c r="O45" s="4019"/>
      <c r="P45" s="4019"/>
      <c r="Q45" s="4019"/>
      <c r="R45" s="4019"/>
      <c r="S45" s="4020"/>
      <c r="T45" s="4012"/>
      <c r="U45" s="4013"/>
      <c r="V45" s="4013"/>
      <c r="W45" s="4013"/>
      <c r="X45" s="4015"/>
      <c r="Y45" s="3985" t="str">
        <f>IF(Y43&lt;=Y28,"OK","上限超え")</f>
        <v>OK</v>
      </c>
      <c r="Z45" s="3986"/>
      <c r="AA45" s="710"/>
      <c r="AB45" s="710"/>
      <c r="AC45" s="711"/>
    </row>
    <row r="46" spans="2:33" ht="18.75" customHeight="1">
      <c r="B46" s="709"/>
      <c r="C46" s="710"/>
      <c r="D46" s="710" t="s">
        <v>1511</v>
      </c>
      <c r="E46" s="710"/>
      <c r="F46" s="710"/>
      <c r="G46" s="710"/>
      <c r="H46" s="710"/>
      <c r="I46" s="710"/>
      <c r="J46" s="710"/>
      <c r="K46" s="710"/>
      <c r="L46" s="710"/>
      <c r="M46" s="710"/>
      <c r="N46" s="710"/>
      <c r="O46" s="710"/>
      <c r="P46" s="710"/>
      <c r="Q46" s="710"/>
      <c r="R46" s="762"/>
      <c r="S46" s="762"/>
      <c r="T46" s="710"/>
      <c r="U46" s="762"/>
      <c r="V46" s="762"/>
      <c r="W46" s="762"/>
      <c r="X46" s="762"/>
      <c r="Y46" s="710"/>
      <c r="Z46" s="762"/>
      <c r="AA46" s="732"/>
      <c r="AB46" s="710"/>
      <c r="AC46" s="711"/>
      <c r="AG46" s="690" t="s">
        <v>245</v>
      </c>
    </row>
    <row r="47" spans="2:33" ht="18.75" customHeight="1">
      <c r="B47" s="709"/>
      <c r="C47" s="710"/>
      <c r="D47" s="710" t="s">
        <v>1510</v>
      </c>
      <c r="E47" s="765"/>
      <c r="F47" s="765"/>
      <c r="G47" s="710"/>
      <c r="H47" s="765"/>
      <c r="I47" s="765"/>
      <c r="J47" s="710"/>
      <c r="K47" s="765"/>
      <c r="L47" s="765"/>
      <c r="M47" s="710"/>
      <c r="N47" s="710"/>
      <c r="O47" s="765"/>
      <c r="P47" s="765"/>
      <c r="Q47" s="710"/>
      <c r="R47" s="765"/>
      <c r="S47" s="765"/>
      <c r="T47" s="710"/>
      <c r="U47" s="765"/>
      <c r="V47" s="765"/>
      <c r="W47" s="765"/>
      <c r="X47" s="765"/>
      <c r="Y47" s="710"/>
      <c r="Z47" s="765"/>
      <c r="AA47" s="710"/>
      <c r="AB47" s="710"/>
      <c r="AC47" s="711"/>
      <c r="AG47" s="690" t="s">
        <v>246</v>
      </c>
    </row>
    <row r="48" spans="2:33" ht="14.25" thickBot="1">
      <c r="B48" s="709"/>
      <c r="C48" s="710"/>
      <c r="D48" s="710"/>
      <c r="E48" s="710"/>
      <c r="F48" s="710"/>
      <c r="G48" s="710"/>
      <c r="H48" s="710"/>
      <c r="I48" s="710"/>
      <c r="J48" s="710"/>
      <c r="K48" s="710"/>
      <c r="L48" s="710"/>
      <c r="M48" s="710"/>
      <c r="N48" s="710"/>
      <c r="O48" s="710"/>
      <c r="P48" s="710"/>
      <c r="Q48" s="710"/>
      <c r="R48" s="710"/>
      <c r="S48" s="710"/>
      <c r="T48" s="710"/>
      <c r="U48" s="710"/>
      <c r="V48" s="710"/>
      <c r="W48" s="710"/>
      <c r="X48" s="710"/>
      <c r="Y48" s="732"/>
      <c r="Z48" s="732"/>
      <c r="AA48" s="732"/>
      <c r="AB48" s="710"/>
      <c r="AC48" s="711"/>
    </row>
    <row r="49" spans="2:29" ht="18.75" customHeight="1">
      <c r="B49" s="709"/>
      <c r="C49" s="4003" t="s">
        <v>1509</v>
      </c>
      <c r="D49" s="4004"/>
      <c r="E49" s="4004"/>
      <c r="F49" s="4004"/>
      <c r="G49" s="4004"/>
      <c r="H49" s="4004"/>
      <c r="I49" s="4004"/>
      <c r="J49" s="4004"/>
      <c r="K49" s="4004"/>
      <c r="L49" s="4004"/>
      <c r="M49" s="4004"/>
      <c r="N49" s="4004"/>
      <c r="O49" s="4004"/>
      <c r="P49" s="4004"/>
      <c r="Q49" s="4004"/>
      <c r="R49" s="4004"/>
      <c r="S49" s="4004"/>
      <c r="T49" s="4004"/>
      <c r="U49" s="4004"/>
      <c r="V49" s="4004"/>
      <c r="W49" s="4004"/>
      <c r="X49" s="3981" t="s">
        <v>32</v>
      </c>
      <c r="Y49" s="3981" t="s">
        <v>244</v>
      </c>
      <c r="Z49" s="3981" t="s">
        <v>32</v>
      </c>
      <c r="AA49" s="3983" t="s">
        <v>243</v>
      </c>
      <c r="AB49" s="710"/>
      <c r="AC49" s="711"/>
    </row>
    <row r="50" spans="2:29" ht="18.75" customHeight="1" thickBot="1">
      <c r="B50" s="709"/>
      <c r="C50" s="4005"/>
      <c r="D50" s="4006"/>
      <c r="E50" s="4006"/>
      <c r="F50" s="4006"/>
      <c r="G50" s="4006"/>
      <c r="H50" s="4006"/>
      <c r="I50" s="4006"/>
      <c r="J50" s="4006"/>
      <c r="K50" s="4006"/>
      <c r="L50" s="4006"/>
      <c r="M50" s="4006"/>
      <c r="N50" s="4006"/>
      <c r="O50" s="4006"/>
      <c r="P50" s="4006"/>
      <c r="Q50" s="4006"/>
      <c r="R50" s="4006"/>
      <c r="S50" s="4006"/>
      <c r="T50" s="4006"/>
      <c r="U50" s="4006"/>
      <c r="V50" s="4006"/>
      <c r="W50" s="4006"/>
      <c r="X50" s="3982"/>
      <c r="Y50" s="3982"/>
      <c r="Z50" s="3982"/>
      <c r="AA50" s="3984"/>
      <c r="AB50" s="710"/>
      <c r="AC50" s="711"/>
    </row>
    <row r="51" spans="2:29" ht="9" customHeight="1">
      <c r="B51" s="766"/>
      <c r="C51" s="717"/>
      <c r="D51" s="717"/>
      <c r="E51" s="717"/>
      <c r="F51" s="717"/>
      <c r="G51" s="717"/>
      <c r="H51" s="717"/>
      <c r="I51" s="717"/>
      <c r="J51" s="717"/>
      <c r="K51" s="717"/>
      <c r="L51" s="717"/>
      <c r="M51" s="717"/>
      <c r="N51" s="717"/>
      <c r="O51" s="717"/>
      <c r="P51" s="717"/>
      <c r="Q51" s="717"/>
      <c r="R51" s="717"/>
      <c r="S51" s="717"/>
      <c r="T51" s="717"/>
      <c r="U51" s="717"/>
      <c r="V51" s="717"/>
      <c r="W51" s="717"/>
      <c r="X51" s="717"/>
      <c r="Y51" s="717"/>
      <c r="Z51" s="717"/>
      <c r="AA51" s="717"/>
      <c r="AB51" s="717"/>
      <c r="AC51" s="767"/>
    </row>
    <row r="52" spans="2:29">
      <c r="B52" s="710"/>
      <c r="C52" s="710"/>
      <c r="D52" s="710"/>
      <c r="E52" s="710"/>
      <c r="F52" s="710"/>
      <c r="G52" s="710"/>
      <c r="H52" s="710"/>
      <c r="I52" s="710"/>
      <c r="J52" s="710"/>
      <c r="K52" s="710"/>
      <c r="L52" s="710"/>
      <c r="M52" s="710"/>
      <c r="N52" s="710"/>
      <c r="O52" s="710"/>
      <c r="P52" s="710"/>
      <c r="Q52" s="710"/>
      <c r="R52" s="710"/>
      <c r="S52" s="710"/>
      <c r="T52" s="710"/>
      <c r="U52" s="710"/>
      <c r="V52" s="710"/>
      <c r="W52" s="710"/>
      <c r="X52" s="710"/>
      <c r="Y52" s="710"/>
      <c r="Z52" s="710"/>
      <c r="AA52" s="710"/>
      <c r="AB52" s="710"/>
      <c r="AC52" s="710"/>
    </row>
    <row r="53" spans="2:29">
      <c r="B53" s="710"/>
      <c r="C53" s="710"/>
      <c r="D53" s="710"/>
      <c r="E53" s="710"/>
      <c r="F53" s="710"/>
      <c r="G53" s="710"/>
      <c r="H53" s="710"/>
      <c r="I53" s="710"/>
      <c r="J53" s="710"/>
      <c r="K53" s="710"/>
      <c r="L53" s="710"/>
      <c r="M53" s="710"/>
      <c r="N53" s="710"/>
      <c r="O53" s="710"/>
      <c r="P53" s="710"/>
      <c r="Q53" s="710"/>
      <c r="R53" s="710"/>
      <c r="S53" s="710"/>
      <c r="T53" s="710"/>
      <c r="U53" s="710"/>
      <c r="V53" s="710"/>
      <c r="W53" s="710"/>
      <c r="X53" s="710"/>
      <c r="Y53" s="710"/>
      <c r="Z53" s="710"/>
      <c r="AA53" s="710"/>
      <c r="AB53" s="710"/>
      <c r="AC53" s="710"/>
    </row>
  </sheetData>
  <mergeCells count="53">
    <mergeCell ref="C11:AB11"/>
    <mergeCell ref="Y26:Z26"/>
    <mergeCell ref="Y28:Z28"/>
    <mergeCell ref="O33:Z33"/>
    <mergeCell ref="D18:AB18"/>
    <mergeCell ref="D14:AB14"/>
    <mergeCell ref="J26:V26"/>
    <mergeCell ref="G28:V28"/>
    <mergeCell ref="C5:AB5"/>
    <mergeCell ref="C6:AB6"/>
    <mergeCell ref="C8:G8"/>
    <mergeCell ref="H8:AB8"/>
    <mergeCell ref="C9:G9"/>
    <mergeCell ref="C38:D38"/>
    <mergeCell ref="E38:O38"/>
    <mergeCell ref="P38:X38"/>
    <mergeCell ref="Y38:Z38"/>
    <mergeCell ref="C36:D37"/>
    <mergeCell ref="E36:O37"/>
    <mergeCell ref="P36:X37"/>
    <mergeCell ref="Y36:AA37"/>
    <mergeCell ref="AA38:AA42"/>
    <mergeCell ref="C39:D39"/>
    <mergeCell ref="E39:O39"/>
    <mergeCell ref="P39:X39"/>
    <mergeCell ref="Y39:Z39"/>
    <mergeCell ref="C40:D40"/>
    <mergeCell ref="T44:W45"/>
    <mergeCell ref="X44:X45"/>
    <mergeCell ref="Y44:Z44"/>
    <mergeCell ref="C45:S45"/>
    <mergeCell ref="E40:O40"/>
    <mergeCell ref="P40:X40"/>
    <mergeCell ref="Y40:Z40"/>
    <mergeCell ref="C41:D41"/>
    <mergeCell ref="E41:O41"/>
    <mergeCell ref="P41:X41"/>
    <mergeCell ref="B3:F3"/>
    <mergeCell ref="Y49:Y50"/>
    <mergeCell ref="X49:X50"/>
    <mergeCell ref="AA49:AA50"/>
    <mergeCell ref="Z49:Z50"/>
    <mergeCell ref="Y45:Z45"/>
    <mergeCell ref="Y41:Z41"/>
    <mergeCell ref="C42:D42"/>
    <mergeCell ref="E42:O42"/>
    <mergeCell ref="P42:X42"/>
    <mergeCell ref="Y42:Z42"/>
    <mergeCell ref="U3:AB3"/>
    <mergeCell ref="C43:W43"/>
    <mergeCell ref="Y43:Z43"/>
    <mergeCell ref="C49:W50"/>
    <mergeCell ref="C44:S44"/>
  </mergeCells>
  <phoneticPr fontId="1"/>
  <dataValidations count="3">
    <dataValidation type="list" allowBlank="1" showInputMessage="1" showErrorMessage="1" sqref="T9 O9 J9" xr:uid="{E924259C-30F4-4F10-BFB7-3C491F27C2D2}">
      <formula1>$AH$9:$AH$12</formula1>
    </dataValidation>
    <dataValidation type="list" allowBlank="1" showInputMessage="1" showErrorMessage="1" sqref="X49:X50 Z49:Z50 X16 Z16" xr:uid="{FD572687-B54F-4737-9FF2-23F3E7B43D83}">
      <formula1>$AG$46:$AG$47</formula1>
    </dataValidation>
    <dataValidation type="list" allowBlank="1" showInputMessage="1" showErrorMessage="1" sqref="C38:D42" xr:uid="{7403D137-8275-493C-B415-70A3CB9EC8E2}">
      <formula1>"○"</formula1>
    </dataValidation>
  </dataValidations>
  <pageMargins left="0.7" right="0.7" top="0.75" bottom="0.75" header="0.3" footer="0.3"/>
  <pageSetup paperSize="9" scale="66"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8B14E-B605-438D-8413-3B9CFF2D48E8}">
  <sheetPr>
    <pageSetUpPr fitToPage="1"/>
  </sheetPr>
  <dimension ref="A1:AF26"/>
  <sheetViews>
    <sheetView view="pageBreakPreview" zoomScaleNormal="100" zoomScaleSheetLayoutView="100" workbookViewId="0"/>
  </sheetViews>
  <sheetFormatPr defaultColWidth="4" defaultRowHeight="13.5"/>
  <cols>
    <col min="1" max="1" width="2.125" style="710" customWidth="1"/>
    <col min="2" max="2" width="2.375" style="710" customWidth="1"/>
    <col min="3" max="21" width="4" style="710" customWidth="1"/>
    <col min="22" max="25" width="3.25" style="710" customWidth="1"/>
    <col min="26" max="26" width="2.125" style="710" customWidth="1"/>
    <col min="27" max="31" width="4" style="710"/>
    <col min="32" max="32" width="0" style="710" hidden="1" customWidth="1"/>
    <col min="33" max="255" width="4" style="710"/>
    <col min="256" max="256" width="1.75" style="710" customWidth="1"/>
    <col min="257" max="257" width="2.125" style="710" customWidth="1"/>
    <col min="258" max="258" width="2.375" style="710" customWidth="1"/>
    <col min="259" max="277" width="4" style="710" customWidth="1"/>
    <col min="278" max="281" width="2.375" style="710" customWidth="1"/>
    <col min="282" max="282" width="2.125" style="710" customWidth="1"/>
    <col min="283" max="511" width="4" style="710"/>
    <col min="512" max="512" width="1.75" style="710" customWidth="1"/>
    <col min="513" max="513" width="2.125" style="710" customWidth="1"/>
    <col min="514" max="514" width="2.375" style="710" customWidth="1"/>
    <col min="515" max="533" width="4" style="710" customWidth="1"/>
    <col min="534" max="537" width="2.375" style="710" customWidth="1"/>
    <col min="538" max="538" width="2.125" style="710" customWidth="1"/>
    <col min="539" max="767" width="4" style="710"/>
    <col min="768" max="768" width="1.75" style="710" customWidth="1"/>
    <col min="769" max="769" width="2.125" style="710" customWidth="1"/>
    <col min="770" max="770" width="2.375" style="710" customWidth="1"/>
    <col min="771" max="789" width="4" style="710" customWidth="1"/>
    <col min="790" max="793" width="2.375" style="710" customWidth="1"/>
    <col min="794" max="794" width="2.125" style="710" customWidth="1"/>
    <col min="795" max="1023" width="4" style="710"/>
    <col min="1024" max="1024" width="1.75" style="710" customWidth="1"/>
    <col min="1025" max="1025" width="2.125" style="710" customWidth="1"/>
    <col min="1026" max="1026" width="2.375" style="710" customWidth="1"/>
    <col min="1027" max="1045" width="4" style="710" customWidth="1"/>
    <col min="1046" max="1049" width="2.375" style="710" customWidth="1"/>
    <col min="1050" max="1050" width="2.125" style="710" customWidth="1"/>
    <col min="1051" max="1279" width="4" style="710"/>
    <col min="1280" max="1280" width="1.75" style="710" customWidth="1"/>
    <col min="1281" max="1281" width="2.125" style="710" customWidth="1"/>
    <col min="1282" max="1282" width="2.375" style="710" customWidth="1"/>
    <col min="1283" max="1301" width="4" style="710" customWidth="1"/>
    <col min="1302" max="1305" width="2.375" style="710" customWidth="1"/>
    <col min="1306" max="1306" width="2.125" style="710" customWidth="1"/>
    <col min="1307" max="1535" width="4" style="710"/>
    <col min="1536" max="1536" width="1.75" style="710" customWidth="1"/>
    <col min="1537" max="1537" width="2.125" style="710" customWidth="1"/>
    <col min="1538" max="1538" width="2.375" style="710" customWidth="1"/>
    <col min="1539" max="1557" width="4" style="710" customWidth="1"/>
    <col min="1558" max="1561" width="2.375" style="710" customWidth="1"/>
    <col min="1562" max="1562" width="2.125" style="710" customWidth="1"/>
    <col min="1563" max="1791" width="4" style="710"/>
    <col min="1792" max="1792" width="1.75" style="710" customWidth="1"/>
    <col min="1793" max="1793" width="2.125" style="710" customWidth="1"/>
    <col min="1794" max="1794" width="2.375" style="710" customWidth="1"/>
    <col min="1795" max="1813" width="4" style="710" customWidth="1"/>
    <col min="1814" max="1817" width="2.375" style="710" customWidth="1"/>
    <col min="1818" max="1818" width="2.125" style="710" customWidth="1"/>
    <col min="1819" max="2047" width="4" style="710"/>
    <col min="2048" max="2048" width="1.75" style="710" customWidth="1"/>
    <col min="2049" max="2049" width="2.125" style="710" customWidth="1"/>
    <col min="2050" max="2050" width="2.375" style="710" customWidth="1"/>
    <col min="2051" max="2069" width="4" style="710" customWidth="1"/>
    <col min="2070" max="2073" width="2.375" style="710" customWidth="1"/>
    <col min="2074" max="2074" width="2.125" style="710" customWidth="1"/>
    <col min="2075" max="2303" width="4" style="710"/>
    <col min="2304" max="2304" width="1.75" style="710" customWidth="1"/>
    <col min="2305" max="2305" width="2.125" style="710" customWidth="1"/>
    <col min="2306" max="2306" width="2.375" style="710" customWidth="1"/>
    <col min="2307" max="2325" width="4" style="710" customWidth="1"/>
    <col min="2326" max="2329" width="2.375" style="710" customWidth="1"/>
    <col min="2330" max="2330" width="2.125" style="710" customWidth="1"/>
    <col min="2331" max="2559" width="4" style="710"/>
    <col min="2560" max="2560" width="1.75" style="710" customWidth="1"/>
    <col min="2561" max="2561" width="2.125" style="710" customWidth="1"/>
    <col min="2562" max="2562" width="2.375" style="710" customWidth="1"/>
    <col min="2563" max="2581" width="4" style="710" customWidth="1"/>
    <col min="2582" max="2585" width="2.375" style="710" customWidth="1"/>
    <col min="2586" max="2586" width="2.125" style="710" customWidth="1"/>
    <col min="2587" max="2815" width="4" style="710"/>
    <col min="2816" max="2816" width="1.75" style="710" customWidth="1"/>
    <col min="2817" max="2817" width="2.125" style="710" customWidth="1"/>
    <col min="2818" max="2818" width="2.375" style="710" customWidth="1"/>
    <col min="2819" max="2837" width="4" style="710" customWidth="1"/>
    <col min="2838" max="2841" width="2.375" style="710" customWidth="1"/>
    <col min="2842" max="2842" width="2.125" style="710" customWidth="1"/>
    <col min="2843" max="3071" width="4" style="710"/>
    <col min="3072" max="3072" width="1.75" style="710" customWidth="1"/>
    <col min="3073" max="3073" width="2.125" style="710" customWidth="1"/>
    <col min="3074" max="3074" width="2.375" style="710" customWidth="1"/>
    <col min="3075" max="3093" width="4" style="710" customWidth="1"/>
    <col min="3094" max="3097" width="2.375" style="710" customWidth="1"/>
    <col min="3098" max="3098" width="2.125" style="710" customWidth="1"/>
    <col min="3099" max="3327" width="4" style="710"/>
    <col min="3328" max="3328" width="1.75" style="710" customWidth="1"/>
    <col min="3329" max="3329" width="2.125" style="710" customWidth="1"/>
    <col min="3330" max="3330" width="2.375" style="710" customWidth="1"/>
    <col min="3331" max="3349" width="4" style="710" customWidth="1"/>
    <col min="3350" max="3353" width="2.375" style="710" customWidth="1"/>
    <col min="3354" max="3354" width="2.125" style="710" customWidth="1"/>
    <col min="3355" max="3583" width="4" style="710"/>
    <col min="3584" max="3584" width="1.75" style="710" customWidth="1"/>
    <col min="3585" max="3585" width="2.125" style="710" customWidth="1"/>
    <col min="3586" max="3586" width="2.375" style="710" customWidth="1"/>
    <col min="3587" max="3605" width="4" style="710" customWidth="1"/>
    <col min="3606" max="3609" width="2.375" style="710" customWidth="1"/>
    <col min="3610" max="3610" width="2.125" style="710" customWidth="1"/>
    <col min="3611" max="3839" width="4" style="710"/>
    <col min="3840" max="3840" width="1.75" style="710" customWidth="1"/>
    <col min="3841" max="3841" width="2.125" style="710" customWidth="1"/>
    <col min="3842" max="3842" width="2.375" style="710" customWidth="1"/>
    <col min="3843" max="3861" width="4" style="710" customWidth="1"/>
    <col min="3862" max="3865" width="2.375" style="710" customWidth="1"/>
    <col min="3866" max="3866" width="2.125" style="710" customWidth="1"/>
    <col min="3867" max="4095" width="4" style="710"/>
    <col min="4096" max="4096" width="1.75" style="710" customWidth="1"/>
    <col min="4097" max="4097" width="2.125" style="710" customWidth="1"/>
    <col min="4098" max="4098" width="2.375" style="710" customWidth="1"/>
    <col min="4099" max="4117" width="4" style="710" customWidth="1"/>
    <col min="4118" max="4121" width="2.375" style="710" customWidth="1"/>
    <col min="4122" max="4122" width="2.125" style="710" customWidth="1"/>
    <col min="4123" max="4351" width="4" style="710"/>
    <col min="4352" max="4352" width="1.75" style="710" customWidth="1"/>
    <col min="4353" max="4353" width="2.125" style="710" customWidth="1"/>
    <col min="4354" max="4354" width="2.375" style="710" customWidth="1"/>
    <col min="4355" max="4373" width="4" style="710" customWidth="1"/>
    <col min="4374" max="4377" width="2.375" style="710" customWidth="1"/>
    <col min="4378" max="4378" width="2.125" style="710" customWidth="1"/>
    <col min="4379" max="4607" width="4" style="710"/>
    <col min="4608" max="4608" width="1.75" style="710" customWidth="1"/>
    <col min="4609" max="4609" width="2.125" style="710" customWidth="1"/>
    <col min="4610" max="4610" width="2.375" style="710" customWidth="1"/>
    <col min="4611" max="4629" width="4" style="710" customWidth="1"/>
    <col min="4630" max="4633" width="2.375" style="710" customWidth="1"/>
    <col min="4634" max="4634" width="2.125" style="710" customWidth="1"/>
    <col min="4635" max="4863" width="4" style="710"/>
    <col min="4864" max="4864" width="1.75" style="710" customWidth="1"/>
    <col min="4865" max="4865" width="2.125" style="710" customWidth="1"/>
    <col min="4866" max="4866" width="2.375" style="710" customWidth="1"/>
    <col min="4867" max="4885" width="4" style="710" customWidth="1"/>
    <col min="4886" max="4889" width="2.375" style="710" customWidth="1"/>
    <col min="4890" max="4890" width="2.125" style="710" customWidth="1"/>
    <col min="4891" max="5119" width="4" style="710"/>
    <col min="5120" max="5120" width="1.75" style="710" customWidth="1"/>
    <col min="5121" max="5121" width="2.125" style="710" customWidth="1"/>
    <col min="5122" max="5122" width="2.375" style="710" customWidth="1"/>
    <col min="5123" max="5141" width="4" style="710" customWidth="1"/>
    <col min="5142" max="5145" width="2.375" style="710" customWidth="1"/>
    <col min="5146" max="5146" width="2.125" style="710" customWidth="1"/>
    <col min="5147" max="5375" width="4" style="710"/>
    <col min="5376" max="5376" width="1.75" style="710" customWidth="1"/>
    <col min="5377" max="5377" width="2.125" style="710" customWidth="1"/>
    <col min="5378" max="5378" width="2.375" style="710" customWidth="1"/>
    <col min="5379" max="5397" width="4" style="710" customWidth="1"/>
    <col min="5398" max="5401" width="2.375" style="710" customWidth="1"/>
    <col min="5402" max="5402" width="2.125" style="710" customWidth="1"/>
    <col min="5403" max="5631" width="4" style="710"/>
    <col min="5632" max="5632" width="1.75" style="710" customWidth="1"/>
    <col min="5633" max="5633" width="2.125" style="710" customWidth="1"/>
    <col min="5634" max="5634" width="2.375" style="710" customWidth="1"/>
    <col min="5635" max="5653" width="4" style="710" customWidth="1"/>
    <col min="5654" max="5657" width="2.375" style="710" customWidth="1"/>
    <col min="5658" max="5658" width="2.125" style="710" customWidth="1"/>
    <col min="5659" max="5887" width="4" style="710"/>
    <col min="5888" max="5888" width="1.75" style="710" customWidth="1"/>
    <col min="5889" max="5889" width="2.125" style="710" customWidth="1"/>
    <col min="5890" max="5890" width="2.375" style="710" customWidth="1"/>
    <col min="5891" max="5909" width="4" style="710" customWidth="1"/>
    <col min="5910" max="5913" width="2.375" style="710" customWidth="1"/>
    <col min="5914" max="5914" width="2.125" style="710" customWidth="1"/>
    <col min="5915" max="6143" width="4" style="710"/>
    <col min="6144" max="6144" width="1.75" style="710" customWidth="1"/>
    <col min="6145" max="6145" width="2.125" style="710" customWidth="1"/>
    <col min="6146" max="6146" width="2.375" style="710" customWidth="1"/>
    <col min="6147" max="6165" width="4" style="710" customWidth="1"/>
    <col min="6166" max="6169" width="2.375" style="710" customWidth="1"/>
    <col min="6170" max="6170" width="2.125" style="710" customWidth="1"/>
    <col min="6171" max="6399" width="4" style="710"/>
    <col min="6400" max="6400" width="1.75" style="710" customWidth="1"/>
    <col min="6401" max="6401" width="2.125" style="710" customWidth="1"/>
    <col min="6402" max="6402" width="2.375" style="710" customWidth="1"/>
    <col min="6403" max="6421" width="4" style="710" customWidth="1"/>
    <col min="6422" max="6425" width="2.375" style="710" customWidth="1"/>
    <col min="6426" max="6426" width="2.125" style="710" customWidth="1"/>
    <col min="6427" max="6655" width="4" style="710"/>
    <col min="6656" max="6656" width="1.75" style="710" customWidth="1"/>
    <col min="6657" max="6657" width="2.125" style="710" customWidth="1"/>
    <col min="6658" max="6658" width="2.375" style="710" customWidth="1"/>
    <col min="6659" max="6677" width="4" style="710" customWidth="1"/>
    <col min="6678" max="6681" width="2.375" style="710" customWidth="1"/>
    <col min="6682" max="6682" width="2.125" style="710" customWidth="1"/>
    <col min="6683" max="6911" width="4" style="710"/>
    <col min="6912" max="6912" width="1.75" style="710" customWidth="1"/>
    <col min="6913" max="6913" width="2.125" style="710" customWidth="1"/>
    <col min="6914" max="6914" width="2.375" style="710" customWidth="1"/>
    <col min="6915" max="6933" width="4" style="710" customWidth="1"/>
    <col min="6934" max="6937" width="2.375" style="710" customWidth="1"/>
    <col min="6938" max="6938" width="2.125" style="710" customWidth="1"/>
    <col min="6939" max="7167" width="4" style="710"/>
    <col min="7168" max="7168" width="1.75" style="710" customWidth="1"/>
    <col min="7169" max="7169" width="2.125" style="710" customWidth="1"/>
    <col min="7170" max="7170" width="2.375" style="710" customWidth="1"/>
    <col min="7171" max="7189" width="4" style="710" customWidth="1"/>
    <col min="7190" max="7193" width="2.375" style="710" customWidth="1"/>
    <col min="7194" max="7194" width="2.125" style="710" customWidth="1"/>
    <col min="7195" max="7423" width="4" style="710"/>
    <col min="7424" max="7424" width="1.75" style="710" customWidth="1"/>
    <col min="7425" max="7425" width="2.125" style="710" customWidth="1"/>
    <col min="7426" max="7426" width="2.375" style="710" customWidth="1"/>
    <col min="7427" max="7445" width="4" style="710" customWidth="1"/>
    <col min="7446" max="7449" width="2.375" style="710" customWidth="1"/>
    <col min="7450" max="7450" width="2.125" style="710" customWidth="1"/>
    <col min="7451" max="7679" width="4" style="710"/>
    <col min="7680" max="7680" width="1.75" style="710" customWidth="1"/>
    <col min="7681" max="7681" width="2.125" style="710" customWidth="1"/>
    <col min="7682" max="7682" width="2.375" style="710" customWidth="1"/>
    <col min="7683" max="7701" width="4" style="710" customWidth="1"/>
    <col min="7702" max="7705" width="2.375" style="710" customWidth="1"/>
    <col min="7706" max="7706" width="2.125" style="710" customWidth="1"/>
    <col min="7707" max="7935" width="4" style="710"/>
    <col min="7936" max="7936" width="1.75" style="710" customWidth="1"/>
    <col min="7937" max="7937" width="2.125" style="710" customWidth="1"/>
    <col min="7938" max="7938" width="2.375" style="710" customWidth="1"/>
    <col min="7939" max="7957" width="4" style="710" customWidth="1"/>
    <col min="7958" max="7961" width="2.375" style="710" customWidth="1"/>
    <col min="7962" max="7962" width="2.125" style="710" customWidth="1"/>
    <col min="7963" max="8191" width="4" style="710"/>
    <col min="8192" max="8192" width="1.75" style="710" customWidth="1"/>
    <col min="8193" max="8193" width="2.125" style="710" customWidth="1"/>
    <col min="8194" max="8194" width="2.375" style="710" customWidth="1"/>
    <col min="8195" max="8213" width="4" style="710" customWidth="1"/>
    <col min="8214" max="8217" width="2.375" style="710" customWidth="1"/>
    <col min="8218" max="8218" width="2.125" style="710" customWidth="1"/>
    <col min="8219" max="8447" width="4" style="710"/>
    <col min="8448" max="8448" width="1.75" style="710" customWidth="1"/>
    <col min="8449" max="8449" width="2.125" style="710" customWidth="1"/>
    <col min="8450" max="8450" width="2.375" style="710" customWidth="1"/>
    <col min="8451" max="8469" width="4" style="710" customWidth="1"/>
    <col min="8470" max="8473" width="2.375" style="710" customWidth="1"/>
    <col min="8474" max="8474" width="2.125" style="710" customWidth="1"/>
    <col min="8475" max="8703" width="4" style="710"/>
    <col min="8704" max="8704" width="1.75" style="710" customWidth="1"/>
    <col min="8705" max="8705" width="2.125" style="710" customWidth="1"/>
    <col min="8706" max="8706" width="2.375" style="710" customWidth="1"/>
    <col min="8707" max="8725" width="4" style="710" customWidth="1"/>
    <col min="8726" max="8729" width="2.375" style="710" customWidth="1"/>
    <col min="8730" max="8730" width="2.125" style="710" customWidth="1"/>
    <col min="8731" max="8959" width="4" style="710"/>
    <col min="8960" max="8960" width="1.75" style="710" customWidth="1"/>
    <col min="8961" max="8961" width="2.125" style="710" customWidth="1"/>
    <col min="8962" max="8962" width="2.375" style="710" customWidth="1"/>
    <col min="8963" max="8981" width="4" style="710" customWidth="1"/>
    <col min="8982" max="8985" width="2.375" style="710" customWidth="1"/>
    <col min="8986" max="8986" width="2.125" style="710" customWidth="1"/>
    <col min="8987" max="9215" width="4" style="710"/>
    <col min="9216" max="9216" width="1.75" style="710" customWidth="1"/>
    <col min="9217" max="9217" width="2.125" style="710" customWidth="1"/>
    <col min="9218" max="9218" width="2.375" style="710" customWidth="1"/>
    <col min="9219" max="9237" width="4" style="710" customWidth="1"/>
    <col min="9238" max="9241" width="2.375" style="710" customWidth="1"/>
    <col min="9242" max="9242" width="2.125" style="710" customWidth="1"/>
    <col min="9243" max="9471" width="4" style="710"/>
    <col min="9472" max="9472" width="1.75" style="710" customWidth="1"/>
    <col min="9473" max="9473" width="2.125" style="710" customWidth="1"/>
    <col min="9474" max="9474" width="2.375" style="710" customWidth="1"/>
    <col min="9475" max="9493" width="4" style="710" customWidth="1"/>
    <col min="9494" max="9497" width="2.375" style="710" customWidth="1"/>
    <col min="9498" max="9498" width="2.125" style="710" customWidth="1"/>
    <col min="9499" max="9727" width="4" style="710"/>
    <col min="9728" max="9728" width="1.75" style="710" customWidth="1"/>
    <col min="9729" max="9729" width="2.125" style="710" customWidth="1"/>
    <col min="9730" max="9730" width="2.375" style="710" customWidth="1"/>
    <col min="9731" max="9749" width="4" style="710" customWidth="1"/>
    <col min="9750" max="9753" width="2.375" style="710" customWidth="1"/>
    <col min="9754" max="9754" width="2.125" style="710" customWidth="1"/>
    <col min="9755" max="9983" width="4" style="710"/>
    <col min="9984" max="9984" width="1.75" style="710" customWidth="1"/>
    <col min="9985" max="9985" width="2.125" style="710" customWidth="1"/>
    <col min="9986" max="9986" width="2.375" style="710" customWidth="1"/>
    <col min="9987" max="10005" width="4" style="710" customWidth="1"/>
    <col min="10006" max="10009" width="2.375" style="710" customWidth="1"/>
    <col min="10010" max="10010" width="2.125" style="710" customWidth="1"/>
    <col min="10011" max="10239" width="4" style="710"/>
    <col min="10240" max="10240" width="1.75" style="710" customWidth="1"/>
    <col min="10241" max="10241" width="2.125" style="710" customWidth="1"/>
    <col min="10242" max="10242" width="2.375" style="710" customWidth="1"/>
    <col min="10243" max="10261" width="4" style="710" customWidth="1"/>
    <col min="10262" max="10265" width="2.375" style="710" customWidth="1"/>
    <col min="10266" max="10266" width="2.125" style="710" customWidth="1"/>
    <col min="10267" max="10495" width="4" style="710"/>
    <col min="10496" max="10496" width="1.75" style="710" customWidth="1"/>
    <col min="10497" max="10497" width="2.125" style="710" customWidth="1"/>
    <col min="10498" max="10498" width="2.375" style="710" customWidth="1"/>
    <col min="10499" max="10517" width="4" style="710" customWidth="1"/>
    <col min="10518" max="10521" width="2.375" style="710" customWidth="1"/>
    <col min="10522" max="10522" width="2.125" style="710" customWidth="1"/>
    <col min="10523" max="10751" width="4" style="710"/>
    <col min="10752" max="10752" width="1.75" style="710" customWidth="1"/>
    <col min="10753" max="10753" width="2.125" style="710" customWidth="1"/>
    <col min="10754" max="10754" width="2.375" style="710" customWidth="1"/>
    <col min="10755" max="10773" width="4" style="710" customWidth="1"/>
    <col min="10774" max="10777" width="2.375" style="710" customWidth="1"/>
    <col min="10778" max="10778" width="2.125" style="710" customWidth="1"/>
    <col min="10779" max="11007" width="4" style="710"/>
    <col min="11008" max="11008" width="1.75" style="710" customWidth="1"/>
    <col min="11009" max="11009" width="2.125" style="710" customWidth="1"/>
    <col min="11010" max="11010" width="2.375" style="710" customWidth="1"/>
    <col min="11011" max="11029" width="4" style="710" customWidth="1"/>
    <col min="11030" max="11033" width="2.375" style="710" customWidth="1"/>
    <col min="11034" max="11034" width="2.125" style="710" customWidth="1"/>
    <col min="11035" max="11263" width="4" style="710"/>
    <col min="11264" max="11264" width="1.75" style="710" customWidth="1"/>
    <col min="11265" max="11265" width="2.125" style="710" customWidth="1"/>
    <col min="11266" max="11266" width="2.375" style="710" customWidth="1"/>
    <col min="11267" max="11285" width="4" style="710" customWidth="1"/>
    <col min="11286" max="11289" width="2.375" style="710" customWidth="1"/>
    <col min="11290" max="11290" width="2.125" style="710" customWidth="1"/>
    <col min="11291" max="11519" width="4" style="710"/>
    <col min="11520" max="11520" width="1.75" style="710" customWidth="1"/>
    <col min="11521" max="11521" width="2.125" style="710" customWidth="1"/>
    <col min="11522" max="11522" width="2.375" style="710" customWidth="1"/>
    <col min="11523" max="11541" width="4" style="710" customWidth="1"/>
    <col min="11542" max="11545" width="2.375" style="710" customWidth="1"/>
    <col min="11546" max="11546" width="2.125" style="710" customWidth="1"/>
    <col min="11547" max="11775" width="4" style="710"/>
    <col min="11776" max="11776" width="1.75" style="710" customWidth="1"/>
    <col min="11777" max="11777" width="2.125" style="710" customWidth="1"/>
    <col min="11778" max="11778" width="2.375" style="710" customWidth="1"/>
    <col min="11779" max="11797" width="4" style="710" customWidth="1"/>
    <col min="11798" max="11801" width="2.375" style="710" customWidth="1"/>
    <col min="11802" max="11802" width="2.125" style="710" customWidth="1"/>
    <col min="11803" max="12031" width="4" style="710"/>
    <col min="12032" max="12032" width="1.75" style="710" customWidth="1"/>
    <col min="12033" max="12033" width="2.125" style="710" customWidth="1"/>
    <col min="12034" max="12034" width="2.375" style="710" customWidth="1"/>
    <col min="12035" max="12053" width="4" style="710" customWidth="1"/>
    <col min="12054" max="12057" width="2.375" style="710" customWidth="1"/>
    <col min="12058" max="12058" width="2.125" style="710" customWidth="1"/>
    <col min="12059" max="12287" width="4" style="710"/>
    <col min="12288" max="12288" width="1.75" style="710" customWidth="1"/>
    <col min="12289" max="12289" width="2.125" style="710" customWidth="1"/>
    <col min="12290" max="12290" width="2.375" style="710" customWidth="1"/>
    <col min="12291" max="12309" width="4" style="710" customWidth="1"/>
    <col min="12310" max="12313" width="2.375" style="710" customWidth="1"/>
    <col min="12314" max="12314" width="2.125" style="710" customWidth="1"/>
    <col min="12315" max="12543" width="4" style="710"/>
    <col min="12544" max="12544" width="1.75" style="710" customWidth="1"/>
    <col min="12545" max="12545" width="2.125" style="710" customWidth="1"/>
    <col min="12546" max="12546" width="2.375" style="710" customWidth="1"/>
    <col min="12547" max="12565" width="4" style="710" customWidth="1"/>
    <col min="12566" max="12569" width="2.375" style="710" customWidth="1"/>
    <col min="12570" max="12570" width="2.125" style="710" customWidth="1"/>
    <col min="12571" max="12799" width="4" style="710"/>
    <col min="12800" max="12800" width="1.75" style="710" customWidth="1"/>
    <col min="12801" max="12801" width="2.125" style="710" customWidth="1"/>
    <col min="12802" max="12802" width="2.375" style="710" customWidth="1"/>
    <col min="12803" max="12821" width="4" style="710" customWidth="1"/>
    <col min="12822" max="12825" width="2.375" style="710" customWidth="1"/>
    <col min="12826" max="12826" width="2.125" style="710" customWidth="1"/>
    <col min="12827" max="13055" width="4" style="710"/>
    <col min="13056" max="13056" width="1.75" style="710" customWidth="1"/>
    <col min="13057" max="13057" width="2.125" style="710" customWidth="1"/>
    <col min="13058" max="13058" width="2.375" style="710" customWidth="1"/>
    <col min="13059" max="13077" width="4" style="710" customWidth="1"/>
    <col min="13078" max="13081" width="2.375" style="710" customWidth="1"/>
    <col min="13082" max="13082" width="2.125" style="710" customWidth="1"/>
    <col min="13083" max="13311" width="4" style="710"/>
    <col min="13312" max="13312" width="1.75" style="710" customWidth="1"/>
    <col min="13313" max="13313" width="2.125" style="710" customWidth="1"/>
    <col min="13314" max="13314" width="2.375" style="710" customWidth="1"/>
    <col min="13315" max="13333" width="4" style="710" customWidth="1"/>
    <col min="13334" max="13337" width="2.375" style="710" customWidth="1"/>
    <col min="13338" max="13338" width="2.125" style="710" customWidth="1"/>
    <col min="13339" max="13567" width="4" style="710"/>
    <col min="13568" max="13568" width="1.75" style="710" customWidth="1"/>
    <col min="13569" max="13569" width="2.125" style="710" customWidth="1"/>
    <col min="13570" max="13570" width="2.375" style="710" customWidth="1"/>
    <col min="13571" max="13589" width="4" style="710" customWidth="1"/>
    <col min="13590" max="13593" width="2.375" style="710" customWidth="1"/>
    <col min="13594" max="13594" width="2.125" style="710" customWidth="1"/>
    <col min="13595" max="13823" width="4" style="710"/>
    <col min="13824" max="13824" width="1.75" style="710" customWidth="1"/>
    <col min="13825" max="13825" width="2.125" style="710" customWidth="1"/>
    <col min="13826" max="13826" width="2.375" style="710" customWidth="1"/>
    <col min="13827" max="13845" width="4" style="710" customWidth="1"/>
    <col min="13846" max="13849" width="2.375" style="710" customWidth="1"/>
    <col min="13850" max="13850" width="2.125" style="710" customWidth="1"/>
    <col min="13851" max="14079" width="4" style="710"/>
    <col min="14080" max="14080" width="1.75" style="710" customWidth="1"/>
    <col min="14081" max="14081" width="2.125" style="710" customWidth="1"/>
    <col min="14082" max="14082" width="2.375" style="710" customWidth="1"/>
    <col min="14083" max="14101" width="4" style="710" customWidth="1"/>
    <col min="14102" max="14105" width="2.375" style="710" customWidth="1"/>
    <col min="14106" max="14106" width="2.125" style="710" customWidth="1"/>
    <col min="14107" max="14335" width="4" style="710"/>
    <col min="14336" max="14336" width="1.75" style="710" customWidth="1"/>
    <col min="14337" max="14337" width="2.125" style="710" customWidth="1"/>
    <col min="14338" max="14338" width="2.375" style="710" customWidth="1"/>
    <col min="14339" max="14357" width="4" style="710" customWidth="1"/>
    <col min="14358" max="14361" width="2.375" style="710" customWidth="1"/>
    <col min="14362" max="14362" width="2.125" style="710" customWidth="1"/>
    <col min="14363" max="14591" width="4" style="710"/>
    <col min="14592" max="14592" width="1.75" style="710" customWidth="1"/>
    <col min="14593" max="14593" width="2.125" style="710" customWidth="1"/>
    <col min="14594" max="14594" width="2.375" style="710" customWidth="1"/>
    <col min="14595" max="14613" width="4" style="710" customWidth="1"/>
    <col min="14614" max="14617" width="2.375" style="710" customWidth="1"/>
    <col min="14618" max="14618" width="2.125" style="710" customWidth="1"/>
    <col min="14619" max="14847" width="4" style="710"/>
    <col min="14848" max="14848" width="1.75" style="710" customWidth="1"/>
    <col min="14849" max="14849" width="2.125" style="710" customWidth="1"/>
    <col min="14850" max="14850" width="2.375" style="710" customWidth="1"/>
    <col min="14851" max="14869" width="4" style="710" customWidth="1"/>
    <col min="14870" max="14873" width="2.375" style="710" customWidth="1"/>
    <col min="14874" max="14874" width="2.125" style="710" customWidth="1"/>
    <col min="14875" max="15103" width="4" style="710"/>
    <col min="15104" max="15104" width="1.75" style="710" customWidth="1"/>
    <col min="15105" max="15105" width="2.125" style="710" customWidth="1"/>
    <col min="15106" max="15106" width="2.375" style="710" customWidth="1"/>
    <col min="15107" max="15125" width="4" style="710" customWidth="1"/>
    <col min="15126" max="15129" width="2.375" style="710" customWidth="1"/>
    <col min="15130" max="15130" width="2.125" style="710" customWidth="1"/>
    <col min="15131" max="15359" width="4" style="710"/>
    <col min="15360" max="15360" width="1.75" style="710" customWidth="1"/>
    <col min="15361" max="15361" width="2.125" style="710" customWidth="1"/>
    <col min="15362" max="15362" width="2.375" style="710" customWidth="1"/>
    <col min="15363" max="15381" width="4" style="710" customWidth="1"/>
    <col min="15382" max="15385" width="2.375" style="710" customWidth="1"/>
    <col min="15386" max="15386" width="2.125" style="710" customWidth="1"/>
    <col min="15387" max="15615" width="4" style="710"/>
    <col min="15616" max="15616" width="1.75" style="710" customWidth="1"/>
    <col min="15617" max="15617" width="2.125" style="710" customWidth="1"/>
    <col min="15618" max="15618" width="2.375" style="710" customWidth="1"/>
    <col min="15619" max="15637" width="4" style="710" customWidth="1"/>
    <col min="15638" max="15641" width="2.375" style="710" customWidth="1"/>
    <col min="15642" max="15642" width="2.125" style="710" customWidth="1"/>
    <col min="15643" max="15871" width="4" style="710"/>
    <col min="15872" max="15872" width="1.75" style="710" customWidth="1"/>
    <col min="15873" max="15873" width="2.125" style="710" customWidth="1"/>
    <col min="15874" max="15874" width="2.375" style="710" customWidth="1"/>
    <col min="15875" max="15893" width="4" style="710" customWidth="1"/>
    <col min="15894" max="15897" width="2.375" style="710" customWidth="1"/>
    <col min="15898" max="15898" width="2.125" style="710" customWidth="1"/>
    <col min="15899" max="16127" width="4" style="710"/>
    <col min="16128" max="16128" width="1.75" style="710" customWidth="1"/>
    <col min="16129" max="16129" width="2.125" style="710" customWidth="1"/>
    <col min="16130" max="16130" width="2.375" style="710" customWidth="1"/>
    <col min="16131" max="16149" width="4" style="710" customWidth="1"/>
    <col min="16150" max="16153" width="2.375" style="710" customWidth="1"/>
    <col min="16154" max="16154" width="2.125" style="710" customWidth="1"/>
    <col min="16155" max="16384" width="4" style="710"/>
  </cols>
  <sheetData>
    <row r="1" spans="1:32" ht="20.100000000000001" customHeight="1">
      <c r="A1" s="709"/>
      <c r="Z1" s="711"/>
    </row>
    <row r="2" spans="1:32" ht="20.100000000000001" customHeight="1">
      <c r="A2" s="709"/>
      <c r="R2" s="3997" t="s">
        <v>67</v>
      </c>
      <c r="S2" s="3997"/>
      <c r="T2" s="3997"/>
      <c r="U2" s="3997"/>
      <c r="V2" s="3997"/>
      <c r="W2" s="3997"/>
      <c r="X2" s="3997"/>
      <c r="Y2" s="3997"/>
      <c r="Z2" s="711"/>
    </row>
    <row r="3" spans="1:32" ht="20.100000000000001" customHeight="1">
      <c r="A3" s="709"/>
      <c r="C3" s="4060" t="s">
        <v>1560</v>
      </c>
      <c r="D3" s="4060"/>
      <c r="E3" s="4060"/>
      <c r="F3" s="4060"/>
      <c r="T3" s="712"/>
      <c r="Z3" s="711"/>
    </row>
    <row r="4" spans="1:32" ht="20.100000000000001" customHeight="1">
      <c r="A4" s="709"/>
      <c r="B4" s="3691" t="s">
        <v>1555</v>
      </c>
      <c r="C4" s="3691"/>
      <c r="D4" s="3691"/>
      <c r="E4" s="3691"/>
      <c r="F4" s="3691"/>
      <c r="G4" s="3691"/>
      <c r="H4" s="3691"/>
      <c r="I4" s="3691"/>
      <c r="J4" s="3691"/>
      <c r="K4" s="3691"/>
      <c r="L4" s="3691"/>
      <c r="M4" s="3691"/>
      <c r="N4" s="3691"/>
      <c r="O4" s="3691"/>
      <c r="P4" s="3691"/>
      <c r="Q4" s="3691"/>
      <c r="R4" s="3691"/>
      <c r="S4" s="3691"/>
      <c r="T4" s="3691"/>
      <c r="U4" s="3691"/>
      <c r="V4" s="3691"/>
      <c r="W4" s="3691"/>
      <c r="X4" s="3691"/>
      <c r="Y4" s="3691"/>
      <c r="Z4" s="711"/>
    </row>
    <row r="5" spans="1:32" ht="20.100000000000001" customHeight="1">
      <c r="A5" s="709"/>
      <c r="Z5" s="711"/>
    </row>
    <row r="6" spans="1:32" ht="20.100000000000001" customHeight="1">
      <c r="A6" s="709"/>
      <c r="B6" s="4072" t="s">
        <v>415</v>
      </c>
      <c r="C6" s="4073"/>
      <c r="D6" s="4073"/>
      <c r="E6" s="4073"/>
      <c r="F6" s="4074"/>
      <c r="G6" s="4075"/>
      <c r="H6" s="4058"/>
      <c r="I6" s="4058"/>
      <c r="J6" s="4058"/>
      <c r="K6" s="4058"/>
      <c r="L6" s="4058"/>
      <c r="M6" s="4058"/>
      <c r="N6" s="4058"/>
      <c r="O6" s="4058"/>
      <c r="P6" s="4058"/>
      <c r="Q6" s="4058"/>
      <c r="R6" s="4058"/>
      <c r="S6" s="4058"/>
      <c r="T6" s="4058"/>
      <c r="U6" s="4058"/>
      <c r="V6" s="4058"/>
      <c r="W6" s="4058"/>
      <c r="X6" s="4058"/>
      <c r="Y6" s="4059"/>
      <c r="Z6" s="711"/>
    </row>
    <row r="7" spans="1:32" ht="20.100000000000001" customHeight="1">
      <c r="A7" s="709"/>
      <c r="B7" s="4072" t="s">
        <v>41</v>
      </c>
      <c r="C7" s="4073"/>
      <c r="D7" s="4073"/>
      <c r="E7" s="4073"/>
      <c r="F7" s="4073"/>
      <c r="G7" s="713"/>
      <c r="H7" s="714" t="s">
        <v>32</v>
      </c>
      <c r="I7" s="715" t="s">
        <v>161</v>
      </c>
      <c r="J7" s="715"/>
      <c r="K7" s="715"/>
      <c r="L7" s="714" t="s">
        <v>32</v>
      </c>
      <c r="M7" s="715" t="s">
        <v>162</v>
      </c>
      <c r="N7" s="715"/>
      <c r="O7" s="715"/>
      <c r="P7" s="714" t="s">
        <v>32</v>
      </c>
      <c r="Q7" s="715" t="s">
        <v>163</v>
      </c>
      <c r="R7" s="715"/>
      <c r="S7" s="715"/>
      <c r="T7" s="715"/>
      <c r="U7" s="715"/>
      <c r="V7" s="715"/>
      <c r="W7" s="715"/>
      <c r="X7" s="715"/>
      <c r="Y7" s="716"/>
      <c r="Z7" s="711"/>
    </row>
    <row r="8" spans="1:32" ht="20.100000000000001" customHeight="1">
      <c r="A8" s="709"/>
      <c r="M8" s="717"/>
      <c r="Z8" s="711"/>
    </row>
    <row r="9" spans="1:32" ht="20.100000000000001" customHeight="1">
      <c r="A9" s="709"/>
      <c r="B9" s="694"/>
      <c r="C9" s="695" t="s">
        <v>1554</v>
      </c>
      <c r="D9" s="695"/>
      <c r="E9" s="695"/>
      <c r="F9" s="695"/>
      <c r="G9" s="695"/>
      <c r="H9" s="695"/>
      <c r="I9" s="695"/>
      <c r="J9" s="695"/>
      <c r="K9" s="695"/>
      <c r="L9" s="695"/>
      <c r="M9" s="695"/>
      <c r="N9" s="695"/>
      <c r="O9" s="695"/>
      <c r="P9" s="695"/>
      <c r="Q9" s="695"/>
      <c r="R9" s="695"/>
      <c r="S9" s="695"/>
      <c r="T9" s="695"/>
      <c r="U9" s="705"/>
      <c r="V9" s="718"/>
      <c r="W9" s="719"/>
      <c r="X9" s="719"/>
      <c r="Y9" s="720"/>
      <c r="Z9" s="711"/>
    </row>
    <row r="10" spans="1:32" ht="20.100000000000001" customHeight="1">
      <c r="A10" s="709"/>
      <c r="B10" s="689"/>
      <c r="C10" s="704" t="s">
        <v>1553</v>
      </c>
      <c r="D10" s="721"/>
      <c r="E10" s="721"/>
      <c r="F10" s="721"/>
      <c r="G10" s="721"/>
      <c r="H10" s="721"/>
      <c r="I10" s="721"/>
      <c r="J10" s="721"/>
      <c r="K10" s="721"/>
      <c r="L10" s="721"/>
      <c r="M10" s="721"/>
      <c r="N10" s="721"/>
      <c r="O10" s="721"/>
      <c r="P10" s="721"/>
      <c r="Q10" s="721"/>
      <c r="R10" s="721"/>
      <c r="S10" s="721"/>
      <c r="T10" s="721"/>
      <c r="U10" s="707"/>
      <c r="V10" s="722" t="s">
        <v>32</v>
      </c>
      <c r="W10" s="723" t="s">
        <v>244</v>
      </c>
      <c r="X10" s="724" t="s">
        <v>32</v>
      </c>
      <c r="Y10" s="725" t="s">
        <v>243</v>
      </c>
      <c r="Z10" s="711"/>
    </row>
    <row r="11" spans="1:32" ht="11.25" customHeight="1">
      <c r="A11" s="709"/>
      <c r="B11" s="703"/>
      <c r="C11" s="704"/>
      <c r="D11" s="704"/>
      <c r="E11" s="704"/>
      <c r="F11" s="704"/>
      <c r="G11" s="704"/>
      <c r="H11" s="704"/>
      <c r="I11" s="704"/>
      <c r="J11" s="704"/>
      <c r="K11" s="704"/>
      <c r="L11" s="704"/>
      <c r="M11" s="704"/>
      <c r="N11" s="704"/>
      <c r="O11" s="704"/>
      <c r="P11" s="704"/>
      <c r="Q11" s="704"/>
      <c r="R11" s="704"/>
      <c r="S11" s="704"/>
      <c r="T11" s="704"/>
      <c r="U11" s="706"/>
      <c r="V11" s="726"/>
      <c r="W11" s="727"/>
      <c r="X11" s="727"/>
      <c r="Y11" s="728"/>
      <c r="Z11" s="711"/>
    </row>
    <row r="12" spans="1:32" ht="20.100000000000001" customHeight="1">
      <c r="A12" s="709"/>
      <c r="B12" s="694"/>
      <c r="C12" s="3674" t="s">
        <v>1552</v>
      </c>
      <c r="D12" s="3674"/>
      <c r="E12" s="3674"/>
      <c r="F12" s="3674"/>
      <c r="G12" s="3674"/>
      <c r="H12" s="3674"/>
      <c r="I12" s="3674"/>
      <c r="J12" s="3674"/>
      <c r="K12" s="3674"/>
      <c r="L12" s="3674"/>
      <c r="M12" s="3674"/>
      <c r="N12" s="3674"/>
      <c r="O12" s="3674"/>
      <c r="P12" s="3674"/>
      <c r="Q12" s="3674"/>
      <c r="R12" s="3674"/>
      <c r="S12" s="3674"/>
      <c r="T12" s="3674"/>
      <c r="U12" s="729"/>
      <c r="V12" s="718"/>
      <c r="W12" s="719"/>
      <c r="X12" s="719"/>
      <c r="Y12" s="720"/>
      <c r="Z12" s="711"/>
    </row>
    <row r="13" spans="1:32" ht="20.100000000000001" customHeight="1">
      <c r="A13" s="709"/>
      <c r="B13" s="689"/>
      <c r="C13" s="690" t="s">
        <v>1551</v>
      </c>
      <c r="D13" s="690"/>
      <c r="E13" s="690"/>
      <c r="F13" s="690"/>
      <c r="G13" s="690"/>
      <c r="H13" s="690"/>
      <c r="I13" s="690"/>
      <c r="J13" s="690"/>
      <c r="K13" s="690"/>
      <c r="L13" s="690"/>
      <c r="M13" s="690"/>
      <c r="N13" s="690"/>
      <c r="O13" s="690"/>
      <c r="P13" s="690"/>
      <c r="Q13" s="690"/>
      <c r="R13" s="690"/>
      <c r="S13" s="690"/>
      <c r="T13" s="690"/>
      <c r="U13" s="707"/>
      <c r="V13" s="730"/>
      <c r="W13" s="731"/>
      <c r="X13" s="731"/>
      <c r="Y13" s="725"/>
      <c r="Z13" s="711"/>
    </row>
    <row r="14" spans="1:32" ht="20.100000000000001" customHeight="1">
      <c r="A14" s="709"/>
      <c r="B14" s="689"/>
      <c r="C14" s="690" t="s">
        <v>1550</v>
      </c>
      <c r="D14" s="690"/>
      <c r="E14" s="690"/>
      <c r="F14" s="690"/>
      <c r="G14" s="690"/>
      <c r="H14" s="690"/>
      <c r="I14" s="690"/>
      <c r="J14" s="690"/>
      <c r="K14" s="690"/>
      <c r="L14" s="690"/>
      <c r="M14" s="690"/>
      <c r="N14" s="690"/>
      <c r="O14" s="690"/>
      <c r="P14" s="690"/>
      <c r="Q14" s="690"/>
      <c r="R14" s="690"/>
      <c r="S14" s="690"/>
      <c r="T14" s="690"/>
      <c r="U14" s="707"/>
      <c r="V14" s="722" t="s">
        <v>32</v>
      </c>
      <c r="W14" s="731" t="s">
        <v>244</v>
      </c>
      <c r="X14" s="724" t="s">
        <v>32</v>
      </c>
      <c r="Y14" s="725" t="s">
        <v>243</v>
      </c>
      <c r="Z14" s="711"/>
      <c r="AF14" s="710" t="s">
        <v>245</v>
      </c>
    </row>
    <row r="15" spans="1:32" ht="20.100000000000001" customHeight="1">
      <c r="A15" s="709"/>
      <c r="B15" s="689"/>
      <c r="C15" s="3622" t="s">
        <v>1549</v>
      </c>
      <c r="D15" s="3622"/>
      <c r="E15" s="3622"/>
      <c r="F15" s="3622"/>
      <c r="G15" s="3622"/>
      <c r="H15" s="3622"/>
      <c r="I15" s="3622"/>
      <c r="J15" s="3622"/>
      <c r="K15" s="3622"/>
      <c r="L15" s="3622"/>
      <c r="M15" s="3622"/>
      <c r="N15" s="3622"/>
      <c r="O15" s="3622"/>
      <c r="P15" s="3622"/>
      <c r="Q15" s="3622"/>
      <c r="R15" s="3622"/>
      <c r="S15" s="3622"/>
      <c r="T15" s="3622"/>
      <c r="U15" s="707"/>
      <c r="V15" s="730"/>
      <c r="W15" s="731"/>
      <c r="X15" s="731"/>
      <c r="Y15" s="725"/>
      <c r="Z15" s="711"/>
      <c r="AF15" s="710" t="s">
        <v>246</v>
      </c>
    </row>
    <row r="16" spans="1:32" ht="20.100000000000001" customHeight="1">
      <c r="A16" s="709"/>
      <c r="B16" s="689" t="s">
        <v>1548</v>
      </c>
      <c r="C16" s="3622" t="s">
        <v>1547</v>
      </c>
      <c r="D16" s="3622"/>
      <c r="E16" s="3622"/>
      <c r="F16" s="3622"/>
      <c r="G16" s="3622"/>
      <c r="H16" s="3622"/>
      <c r="I16" s="3622"/>
      <c r="J16" s="3622"/>
      <c r="K16" s="3622"/>
      <c r="L16" s="3622"/>
      <c r="M16" s="3622"/>
      <c r="N16" s="3622"/>
      <c r="O16" s="3622"/>
      <c r="P16" s="3622"/>
      <c r="Q16" s="3622"/>
      <c r="R16" s="3622"/>
      <c r="S16" s="3622"/>
      <c r="T16" s="3622"/>
      <c r="U16" s="707"/>
      <c r="V16" s="730"/>
      <c r="W16" s="731"/>
      <c r="X16" s="731"/>
      <c r="Y16" s="725"/>
      <c r="Z16" s="711"/>
    </row>
    <row r="17" spans="1:26" ht="20.100000000000001" customHeight="1">
      <c r="A17" s="709"/>
      <c r="B17" s="703"/>
      <c r="C17" s="4071" t="s">
        <v>1546</v>
      </c>
      <c r="D17" s="4071"/>
      <c r="E17" s="4071"/>
      <c r="F17" s="4071"/>
      <c r="G17" s="4071"/>
      <c r="H17" s="4071"/>
      <c r="I17" s="4071"/>
      <c r="J17" s="4071"/>
      <c r="K17" s="4071"/>
      <c r="L17" s="4071"/>
      <c r="M17" s="4071"/>
      <c r="N17" s="4071"/>
      <c r="O17" s="4071"/>
      <c r="P17" s="4071"/>
      <c r="Q17" s="4071"/>
      <c r="R17" s="4071"/>
      <c r="S17" s="4071"/>
      <c r="T17" s="4071"/>
      <c r="U17" s="706"/>
      <c r="V17" s="726"/>
      <c r="W17" s="727"/>
      <c r="X17" s="727"/>
      <c r="Y17" s="728"/>
      <c r="Z17" s="711"/>
    </row>
    <row r="18" spans="1:26" ht="20.100000000000001" customHeight="1">
      <c r="A18" s="709"/>
      <c r="Z18" s="711"/>
    </row>
    <row r="19" spans="1:26" ht="20.100000000000001" customHeight="1">
      <c r="A19" s="709"/>
      <c r="B19" s="710" t="s">
        <v>1545</v>
      </c>
      <c r="Z19" s="711"/>
    </row>
    <row r="20" spans="1:26" ht="20.100000000000001" customHeight="1">
      <c r="A20" s="709"/>
      <c r="B20" s="710" t="s">
        <v>1544</v>
      </c>
      <c r="Z20" s="711"/>
    </row>
    <row r="21" spans="1:26" ht="20.100000000000001" customHeight="1">
      <c r="A21" s="709"/>
      <c r="B21" s="710" t="s">
        <v>1543</v>
      </c>
      <c r="Z21" s="711"/>
    </row>
    <row r="22" spans="1:26" ht="20.100000000000001" customHeight="1">
      <c r="B22" s="710" t="s">
        <v>1542</v>
      </c>
    </row>
    <row r="23" spans="1:26" ht="20.100000000000001" customHeight="1"/>
    <row r="24" spans="1:26" ht="20.100000000000001" customHeight="1">
      <c r="B24" s="710" t="s">
        <v>1299</v>
      </c>
    </row>
    <row r="25" spans="1:26" ht="20.100000000000001" customHeight="1">
      <c r="C25" s="710" t="s">
        <v>1541</v>
      </c>
    </row>
    <row r="26" spans="1:26" ht="4.5" customHeight="1"/>
  </sheetData>
  <mergeCells count="10">
    <mergeCell ref="C16:T16"/>
    <mergeCell ref="C17:T17"/>
    <mergeCell ref="C3:F3"/>
    <mergeCell ref="R2:Y2"/>
    <mergeCell ref="B4:Y4"/>
    <mergeCell ref="B6:F6"/>
    <mergeCell ref="G6:Y6"/>
    <mergeCell ref="B7:F7"/>
    <mergeCell ref="C12:T12"/>
    <mergeCell ref="C15:T15"/>
  </mergeCells>
  <phoneticPr fontId="1"/>
  <dataValidations count="1">
    <dataValidation type="list" allowBlank="1" showInputMessage="1" showErrorMessage="1" sqref="V10 X10 X14 V14 H7 L7 P7" xr:uid="{97B6EF60-7CF1-48AE-AC22-F47822A85B4E}">
      <formula1>$AF$14:$AF$15</formula1>
    </dataValidation>
  </dataValidations>
  <pageMargins left="0.7" right="0.7" top="0.75" bottom="0.75" header="0.3" footer="0.3"/>
  <pageSetup paperSize="9" scale="88"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2623D-4618-49BB-BB50-C45565026F62}">
  <dimension ref="B1:L15"/>
  <sheetViews>
    <sheetView view="pageBreakPreview" zoomScale="90" zoomScaleNormal="70" zoomScaleSheetLayoutView="90" workbookViewId="0">
      <selection activeCell="M13" sqref="M13"/>
    </sheetView>
  </sheetViews>
  <sheetFormatPr defaultRowHeight="13.5"/>
  <cols>
    <col min="1" max="1" width="2" style="939" customWidth="1"/>
    <col min="2" max="2" width="9" style="939"/>
    <col min="3" max="9" width="10.625" style="939" customWidth="1"/>
    <col min="10" max="10" width="3.875" style="939" customWidth="1"/>
    <col min="11" max="11" width="9" style="939"/>
    <col min="12" max="12" width="0" style="939" hidden="1" customWidth="1"/>
    <col min="13" max="258" width="9" style="939"/>
    <col min="259" max="265" width="10.625" style="939" customWidth="1"/>
    <col min="266" max="514" width="9" style="939"/>
    <col min="515" max="521" width="10.625" style="939" customWidth="1"/>
    <col min="522" max="770" width="9" style="939"/>
    <col min="771" max="777" width="10.625" style="939" customWidth="1"/>
    <col min="778" max="1026" width="9" style="939"/>
    <col min="1027" max="1033" width="10.625" style="939" customWidth="1"/>
    <col min="1034" max="1282" width="9" style="939"/>
    <col min="1283" max="1289" width="10.625" style="939" customWidth="1"/>
    <col min="1290" max="1538" width="9" style="939"/>
    <col min="1539" max="1545" width="10.625" style="939" customWidth="1"/>
    <col min="1546" max="1794" width="9" style="939"/>
    <col min="1795" max="1801" width="10.625" style="939" customWidth="1"/>
    <col min="1802" max="2050" width="9" style="939"/>
    <col min="2051" max="2057" width="10.625" style="939" customWidth="1"/>
    <col min="2058" max="2306" width="9" style="939"/>
    <col min="2307" max="2313" width="10.625" style="939" customWidth="1"/>
    <col min="2314" max="2562" width="9" style="939"/>
    <col min="2563" max="2569" width="10.625" style="939" customWidth="1"/>
    <col min="2570" max="2818" width="9" style="939"/>
    <col min="2819" max="2825" width="10.625" style="939" customWidth="1"/>
    <col min="2826" max="3074" width="9" style="939"/>
    <col min="3075" max="3081" width="10.625" style="939" customWidth="1"/>
    <col min="3082" max="3330" width="9" style="939"/>
    <col min="3331" max="3337" width="10.625" style="939" customWidth="1"/>
    <col min="3338" max="3586" width="9" style="939"/>
    <col min="3587" max="3593" width="10.625" style="939" customWidth="1"/>
    <col min="3594" max="3842" width="9" style="939"/>
    <col min="3843" max="3849" width="10.625" style="939" customWidth="1"/>
    <col min="3850" max="4098" width="9" style="939"/>
    <col min="4099" max="4105" width="10.625" style="939" customWidth="1"/>
    <col min="4106" max="4354" width="9" style="939"/>
    <col min="4355" max="4361" width="10.625" style="939" customWidth="1"/>
    <col min="4362" max="4610" width="9" style="939"/>
    <col min="4611" max="4617" width="10.625" style="939" customWidth="1"/>
    <col min="4618" max="4866" width="9" style="939"/>
    <col min="4867" max="4873" width="10.625" style="939" customWidth="1"/>
    <col min="4874" max="5122" width="9" style="939"/>
    <col min="5123" max="5129" width="10.625" style="939" customWidth="1"/>
    <col min="5130" max="5378" width="9" style="939"/>
    <col min="5379" max="5385" width="10.625" style="939" customWidth="1"/>
    <col min="5386" max="5634" width="9" style="939"/>
    <col min="5635" max="5641" width="10.625" style="939" customWidth="1"/>
    <col min="5642" max="5890" width="9" style="939"/>
    <col min="5891" max="5897" width="10.625" style="939" customWidth="1"/>
    <col min="5898" max="6146" width="9" style="939"/>
    <col min="6147" max="6153" width="10.625" style="939" customWidth="1"/>
    <col min="6154" max="6402" width="9" style="939"/>
    <col min="6403" max="6409" width="10.625" style="939" customWidth="1"/>
    <col min="6410" max="6658" width="9" style="939"/>
    <col min="6659" max="6665" width="10.625" style="939" customWidth="1"/>
    <col min="6666" max="6914" width="9" style="939"/>
    <col min="6915" max="6921" width="10.625" style="939" customWidth="1"/>
    <col min="6922" max="7170" width="9" style="939"/>
    <col min="7171" max="7177" width="10.625" style="939" customWidth="1"/>
    <col min="7178" max="7426" width="9" style="939"/>
    <col min="7427" max="7433" width="10.625" style="939" customWidth="1"/>
    <col min="7434" max="7682" width="9" style="939"/>
    <col min="7683" max="7689" width="10.625" style="939" customWidth="1"/>
    <col min="7690" max="7938" width="9" style="939"/>
    <col min="7939" max="7945" width="10.625" style="939" customWidth="1"/>
    <col min="7946" max="8194" width="9" style="939"/>
    <col min="8195" max="8201" width="10.625" style="939" customWidth="1"/>
    <col min="8202" max="8450" width="9" style="939"/>
    <col min="8451" max="8457" width="10.625" style="939" customWidth="1"/>
    <col min="8458" max="8706" width="9" style="939"/>
    <col min="8707" max="8713" width="10.625" style="939" customWidth="1"/>
    <col min="8714" max="8962" width="9" style="939"/>
    <col min="8963" max="8969" width="10.625" style="939" customWidth="1"/>
    <col min="8970" max="9218" width="9" style="939"/>
    <col min="9219" max="9225" width="10.625" style="939" customWidth="1"/>
    <col min="9226" max="9474" width="9" style="939"/>
    <col min="9475" max="9481" width="10.625" style="939" customWidth="1"/>
    <col min="9482" max="9730" width="9" style="939"/>
    <col min="9731" max="9737" width="10.625" style="939" customWidth="1"/>
    <col min="9738" max="9986" width="9" style="939"/>
    <col min="9987" max="9993" width="10.625" style="939" customWidth="1"/>
    <col min="9994" max="10242" width="9" style="939"/>
    <col min="10243" max="10249" width="10.625" style="939" customWidth="1"/>
    <col min="10250" max="10498" width="9" style="939"/>
    <col min="10499" max="10505" width="10.625" style="939" customWidth="1"/>
    <col min="10506" max="10754" width="9" style="939"/>
    <col min="10755" max="10761" width="10.625" style="939" customWidth="1"/>
    <col min="10762" max="11010" width="9" style="939"/>
    <col min="11011" max="11017" width="10.625" style="939" customWidth="1"/>
    <col min="11018" max="11266" width="9" style="939"/>
    <col min="11267" max="11273" width="10.625" style="939" customWidth="1"/>
    <col min="11274" max="11522" width="9" style="939"/>
    <col min="11523" max="11529" width="10.625" style="939" customWidth="1"/>
    <col min="11530" max="11778" width="9" style="939"/>
    <col min="11779" max="11785" width="10.625" style="939" customWidth="1"/>
    <col min="11786" max="12034" width="9" style="939"/>
    <col min="12035" max="12041" width="10.625" style="939" customWidth="1"/>
    <col min="12042" max="12290" width="9" style="939"/>
    <col min="12291" max="12297" width="10.625" style="939" customWidth="1"/>
    <col min="12298" max="12546" width="9" style="939"/>
    <col min="12547" max="12553" width="10.625" style="939" customWidth="1"/>
    <col min="12554" max="12802" width="9" style="939"/>
    <col min="12803" max="12809" width="10.625" style="939" customWidth="1"/>
    <col min="12810" max="13058" width="9" style="939"/>
    <col min="13059" max="13065" width="10.625" style="939" customWidth="1"/>
    <col min="13066" max="13314" width="9" style="939"/>
    <col min="13315" max="13321" width="10.625" style="939" customWidth="1"/>
    <col min="13322" max="13570" width="9" style="939"/>
    <col min="13571" max="13577" width="10.625" style="939" customWidth="1"/>
    <col min="13578" max="13826" width="9" style="939"/>
    <col min="13827" max="13833" width="10.625" style="939" customWidth="1"/>
    <col min="13834" max="14082" width="9" style="939"/>
    <col min="14083" max="14089" width="10.625" style="939" customWidth="1"/>
    <col min="14090" max="14338" width="9" style="939"/>
    <col min="14339" max="14345" width="10.625" style="939" customWidth="1"/>
    <col min="14346" max="14594" width="9" style="939"/>
    <col min="14595" max="14601" width="10.625" style="939" customWidth="1"/>
    <col min="14602" max="14850" width="9" style="939"/>
    <col min="14851" max="14857" width="10.625" style="939" customWidth="1"/>
    <col min="14858" max="15106" width="9" style="939"/>
    <col min="15107" max="15113" width="10.625" style="939" customWidth="1"/>
    <col min="15114" max="15362" width="9" style="939"/>
    <col min="15363" max="15369" width="10.625" style="939" customWidth="1"/>
    <col min="15370" max="15618" width="9" style="939"/>
    <col min="15619" max="15625" width="10.625" style="939" customWidth="1"/>
    <col min="15626" max="15874" width="9" style="939"/>
    <col min="15875" max="15881" width="10.625" style="939" customWidth="1"/>
    <col min="15882" max="16130" width="9" style="939"/>
    <col min="16131" max="16137" width="10.625" style="939" customWidth="1"/>
    <col min="16138" max="16384" width="9" style="939"/>
  </cols>
  <sheetData>
    <row r="1" spans="2:12" ht="20.100000000000001" customHeight="1"/>
    <row r="2" spans="2:12" ht="20.100000000000001" customHeight="1">
      <c r="B2" s="939" t="s">
        <v>1613</v>
      </c>
      <c r="H2" s="4091" t="s">
        <v>170</v>
      </c>
      <c r="I2" s="4091"/>
    </row>
    <row r="3" spans="2:12" ht="20.100000000000001" customHeight="1">
      <c r="H3" s="940"/>
      <c r="I3" s="940"/>
    </row>
    <row r="4" spans="2:12" ht="20.100000000000001" customHeight="1">
      <c r="B4" s="2833" t="s">
        <v>1607</v>
      </c>
      <c r="C4" s="2833"/>
      <c r="D4" s="2833"/>
      <c r="E4" s="2833"/>
      <c r="F4" s="2833"/>
      <c r="G4" s="2833"/>
      <c r="H4" s="2833"/>
      <c r="I4" s="2833"/>
      <c r="J4" s="941"/>
      <c r="K4" s="941"/>
    </row>
    <row r="5" spans="2:12" ht="20.100000000000001" customHeight="1">
      <c r="B5" s="941"/>
      <c r="C5" s="941"/>
      <c r="D5" s="941"/>
      <c r="E5" s="941"/>
      <c r="F5" s="941"/>
      <c r="G5" s="941"/>
      <c r="H5" s="941"/>
      <c r="I5" s="941"/>
      <c r="J5" s="941"/>
      <c r="K5" s="941"/>
    </row>
    <row r="6" spans="2:12" ht="30.95" customHeight="1">
      <c r="B6" s="4076" t="s">
        <v>1463</v>
      </c>
      <c r="C6" s="4076"/>
      <c r="D6" s="4077"/>
      <c r="E6" s="4078"/>
      <c r="F6" s="4078"/>
      <c r="G6" s="4078"/>
      <c r="H6" s="4078"/>
      <c r="I6" s="4079"/>
      <c r="L6" s="939" t="s">
        <v>245</v>
      </c>
    </row>
    <row r="7" spans="2:12" ht="30.95" customHeight="1">
      <c r="B7" s="4092" t="s">
        <v>1608</v>
      </c>
      <c r="C7" s="4093"/>
      <c r="D7" s="945" t="s">
        <v>32</v>
      </c>
      <c r="E7" s="942" t="s">
        <v>161</v>
      </c>
      <c r="F7" s="946" t="s">
        <v>32</v>
      </c>
      <c r="G7" s="942" t="s">
        <v>162</v>
      </c>
      <c r="H7" s="946" t="s">
        <v>32</v>
      </c>
      <c r="I7" s="943" t="s">
        <v>163</v>
      </c>
      <c r="L7" s="939" t="s">
        <v>246</v>
      </c>
    </row>
    <row r="8" spans="2:12" ht="30.95" customHeight="1">
      <c r="B8" s="4076" t="s">
        <v>1609</v>
      </c>
      <c r="C8" s="4076"/>
      <c r="D8" s="4077"/>
      <c r="E8" s="4078"/>
      <c r="F8" s="4078"/>
      <c r="G8" s="4078"/>
      <c r="H8" s="4078"/>
      <c r="I8" s="4079"/>
    </row>
    <row r="9" spans="2:12" ht="30.95" customHeight="1"/>
    <row r="10" spans="2:12" ht="30.95" customHeight="1">
      <c r="B10" s="4082" t="s">
        <v>1469</v>
      </c>
      <c r="C10" s="4083"/>
      <c r="D10" s="4086" t="s">
        <v>1610</v>
      </c>
      <c r="E10" s="4087"/>
      <c r="F10" s="4087"/>
      <c r="G10" s="4087"/>
      <c r="H10" s="4087"/>
      <c r="I10" s="4088"/>
    </row>
    <row r="11" spans="2:12" s="405" customFormat="1" ht="36" customHeight="1">
      <c r="B11" s="4084"/>
      <c r="C11" s="4085"/>
      <c r="D11" s="948" t="s">
        <v>32</v>
      </c>
      <c r="E11" s="4089" t="s">
        <v>1611</v>
      </c>
      <c r="F11" s="4089"/>
      <c r="G11" s="947" t="s">
        <v>32</v>
      </c>
      <c r="H11" s="4089" t="s">
        <v>1612</v>
      </c>
      <c r="I11" s="4090"/>
    </row>
    <row r="12" spans="2:12" ht="12.75" customHeight="1">
      <c r="B12" s="4080"/>
      <c r="C12" s="4081"/>
      <c r="D12" s="4081"/>
      <c r="E12" s="4081"/>
      <c r="F12" s="4081"/>
      <c r="G12" s="4081"/>
      <c r="H12" s="4081"/>
      <c r="I12" s="4081"/>
    </row>
    <row r="13" spans="2:12" ht="49.5" customHeight="1">
      <c r="B13" s="944"/>
    </row>
    <row r="14" spans="2:12" ht="24.95" customHeight="1"/>
    <row r="15" spans="2:12" ht="24.95" customHeight="1"/>
  </sheetData>
  <mergeCells count="12">
    <mergeCell ref="H2:I2"/>
    <mergeCell ref="B4:I4"/>
    <mergeCell ref="B6:C6"/>
    <mergeCell ref="D6:I6"/>
    <mergeCell ref="B7:C7"/>
    <mergeCell ref="B8:C8"/>
    <mergeCell ref="D8:I8"/>
    <mergeCell ref="B12:I12"/>
    <mergeCell ref="B10:C11"/>
    <mergeCell ref="D10:I10"/>
    <mergeCell ref="E11:F11"/>
    <mergeCell ref="H11:I11"/>
  </mergeCells>
  <phoneticPr fontId="1"/>
  <dataValidations count="1">
    <dataValidation type="list" allowBlank="1" showInputMessage="1" showErrorMessage="1" sqref="D7 F7 H7 G11 D11" xr:uid="{27313207-0199-4D94-A11E-DAC399DA810F}">
      <formula1>$L$6:$L$7</formula1>
    </dataValidation>
  </dataValidations>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F76E-5878-42CD-8B7C-2CC4C5687FE6}">
  <sheetPr>
    <pageSetUpPr fitToPage="1"/>
  </sheetPr>
  <dimension ref="A1:K50"/>
  <sheetViews>
    <sheetView view="pageBreakPreview" zoomScaleNormal="100" zoomScaleSheetLayoutView="100" workbookViewId="0">
      <selection activeCell="N6" sqref="N6"/>
    </sheetView>
  </sheetViews>
  <sheetFormatPr defaultRowHeight="13.5"/>
  <cols>
    <col min="1" max="1" width="28.625" style="27" customWidth="1"/>
    <col min="2" max="3" width="3.125" style="27" customWidth="1"/>
    <col min="4" max="4" width="23.625" style="27" customWidth="1"/>
    <col min="5" max="5" width="10.375" style="27" customWidth="1"/>
    <col min="6" max="6" width="7.5" style="27" customWidth="1"/>
    <col min="7" max="7" width="23.875" style="27" customWidth="1"/>
    <col min="8" max="9" width="5.625" style="27" customWidth="1"/>
    <col min="10" max="10" width="9" style="27"/>
    <col min="11" max="11" width="3.5" style="27" hidden="1" customWidth="1"/>
    <col min="12" max="16384" width="9" style="27"/>
  </cols>
  <sheetData>
    <row r="1" spans="1:11" ht="17.25">
      <c r="A1" s="26" t="s">
        <v>250</v>
      </c>
    </row>
    <row r="2" spans="1:11" ht="27.75" customHeight="1">
      <c r="A2" s="26"/>
      <c r="G2" s="1774" t="s">
        <v>170</v>
      </c>
      <c r="H2" s="1774"/>
      <c r="I2" s="28"/>
    </row>
    <row r="3" spans="1:11" ht="15" customHeight="1">
      <c r="A3" s="26"/>
      <c r="G3" s="28"/>
      <c r="H3" s="28"/>
      <c r="I3" s="28"/>
    </row>
    <row r="4" spans="1:11" ht="81" customHeight="1">
      <c r="A4" s="1775" t="s">
        <v>1943</v>
      </c>
      <c r="B4" s="1776"/>
      <c r="C4" s="1776"/>
      <c r="D4" s="1776"/>
      <c r="E4" s="1776"/>
      <c r="F4" s="1776"/>
      <c r="G4" s="1776"/>
      <c r="H4" s="1776"/>
      <c r="I4" s="29"/>
    </row>
    <row r="5" spans="1:11" ht="12" customHeight="1">
      <c r="A5" s="29"/>
      <c r="B5" s="29"/>
      <c r="C5" s="29"/>
      <c r="D5" s="29"/>
      <c r="E5" s="29"/>
      <c r="F5" s="29"/>
      <c r="G5" s="29"/>
      <c r="H5" s="29"/>
      <c r="I5" s="29"/>
    </row>
    <row r="6" spans="1:11" ht="36" customHeight="1">
      <c r="A6" s="30" t="s">
        <v>207</v>
      </c>
      <c r="B6" s="1783"/>
      <c r="C6" s="1784"/>
      <c r="D6" s="1784"/>
      <c r="E6" s="1784"/>
      <c r="F6" s="1784"/>
      <c r="G6" s="1784"/>
      <c r="H6" s="1784"/>
      <c r="I6" s="1785"/>
    </row>
    <row r="7" spans="1:11" ht="46.5" customHeight="1">
      <c r="A7" s="31" t="s">
        <v>173</v>
      </c>
      <c r="B7" s="1786" t="s">
        <v>208</v>
      </c>
      <c r="C7" s="1787"/>
      <c r="D7" s="1787"/>
      <c r="E7" s="1787"/>
      <c r="F7" s="1787"/>
      <c r="G7" s="1787"/>
      <c r="H7" s="1787"/>
      <c r="I7" s="1788"/>
    </row>
    <row r="8" spans="1:11" ht="39" customHeight="1">
      <c r="A8" s="1228" t="s">
        <v>175</v>
      </c>
      <c r="B8" s="1229"/>
      <c r="C8" s="1230"/>
      <c r="D8" s="1230"/>
      <c r="E8" s="1230"/>
      <c r="F8" s="1230"/>
      <c r="G8" s="1230"/>
      <c r="H8" s="1230"/>
      <c r="I8" s="1231"/>
    </row>
    <row r="9" spans="1:11" ht="24" customHeight="1">
      <c r="A9" s="1766" t="s">
        <v>1752</v>
      </c>
      <c r="B9" s="64"/>
      <c r="C9" s="1780" t="s">
        <v>249</v>
      </c>
      <c r="D9" s="1780"/>
      <c r="E9" s="1780"/>
      <c r="F9" s="1780"/>
      <c r="G9" s="1780"/>
      <c r="H9" s="1780"/>
      <c r="I9" s="1781"/>
    </row>
    <row r="10" spans="1:11" ht="24" customHeight="1">
      <c r="A10" s="1767"/>
      <c r="B10" s="65"/>
      <c r="C10" s="1769" t="s">
        <v>247</v>
      </c>
      <c r="D10" s="1769"/>
      <c r="E10" s="1769"/>
      <c r="F10" s="1769"/>
      <c r="G10" s="1769"/>
      <c r="H10" s="1769"/>
      <c r="I10" s="1770"/>
    </row>
    <row r="11" spans="1:11" ht="24" customHeight="1">
      <c r="A11" s="1768"/>
      <c r="B11" s="66"/>
      <c r="C11" s="1771" t="s">
        <v>248</v>
      </c>
      <c r="D11" s="1771"/>
      <c r="E11" s="1771"/>
      <c r="F11" s="1771"/>
      <c r="G11" s="1771"/>
      <c r="H11" s="1771"/>
      <c r="I11" s="1772"/>
    </row>
    <row r="12" spans="1:11" ht="19.5" customHeight="1">
      <c r="A12" s="33"/>
      <c r="B12" s="1232" t="s">
        <v>1753</v>
      </c>
      <c r="C12" s="34"/>
      <c r="D12" s="34"/>
      <c r="E12" s="34"/>
      <c r="F12" s="34"/>
      <c r="G12" s="34"/>
    </row>
    <row r="13" spans="1:11">
      <c r="A13" s="1777" t="s">
        <v>210</v>
      </c>
      <c r="B13" s="35"/>
      <c r="C13" s="36"/>
      <c r="D13" s="36"/>
      <c r="E13" s="36"/>
      <c r="F13" s="36"/>
      <c r="G13" s="36"/>
      <c r="H13" s="53"/>
      <c r="I13" s="54"/>
    </row>
    <row r="14" spans="1:11" ht="52.5" customHeight="1">
      <c r="A14" s="1778"/>
      <c r="B14" s="37"/>
      <c r="C14" s="38" t="s">
        <v>42</v>
      </c>
      <c r="D14" s="39" t="s">
        <v>211</v>
      </c>
      <c r="E14" s="48" t="s">
        <v>16</v>
      </c>
      <c r="F14" s="40"/>
      <c r="H14" s="50" t="s">
        <v>244</v>
      </c>
      <c r="I14" s="55" t="s">
        <v>243</v>
      </c>
      <c r="K14" s="27" t="s">
        <v>245</v>
      </c>
    </row>
    <row r="15" spans="1:11" ht="52.5" customHeight="1">
      <c r="A15" s="1778"/>
      <c r="B15" s="37"/>
      <c r="C15" s="38" t="s">
        <v>143</v>
      </c>
      <c r="D15" s="39" t="s">
        <v>212</v>
      </c>
      <c r="E15" s="48" t="s">
        <v>16</v>
      </c>
      <c r="F15" s="40"/>
      <c r="G15" s="41" t="s">
        <v>213</v>
      </c>
      <c r="H15" s="65" t="s">
        <v>245</v>
      </c>
      <c r="I15" s="67" t="s">
        <v>245</v>
      </c>
      <c r="K15" s="27" t="s">
        <v>246</v>
      </c>
    </row>
    <row r="16" spans="1:11" ht="13.5" customHeight="1">
      <c r="A16" s="1779"/>
      <c r="B16" s="42"/>
      <c r="C16" s="34"/>
      <c r="D16" s="34"/>
      <c r="E16" s="34"/>
      <c r="F16" s="34"/>
      <c r="G16" s="34"/>
      <c r="H16" s="52"/>
      <c r="I16" s="56"/>
    </row>
    <row r="17" spans="1:9">
      <c r="A17" s="1790" t="s">
        <v>214</v>
      </c>
      <c r="B17" s="35"/>
      <c r="C17" s="36"/>
      <c r="D17" s="36"/>
      <c r="E17" s="36"/>
      <c r="F17" s="36"/>
      <c r="G17" s="43"/>
      <c r="H17" s="60"/>
      <c r="I17" s="61"/>
    </row>
    <row r="18" spans="1:9" ht="53.1" customHeight="1">
      <c r="A18" s="1791"/>
      <c r="B18" s="37"/>
      <c r="C18" s="38" t="s">
        <v>42</v>
      </c>
      <c r="D18" s="39" t="s">
        <v>215</v>
      </c>
      <c r="E18" s="48" t="s">
        <v>16</v>
      </c>
      <c r="F18" s="40"/>
      <c r="G18" s="44"/>
      <c r="H18" s="58"/>
      <c r="I18" s="62"/>
    </row>
    <row r="19" spans="1:9" ht="53.1" customHeight="1">
      <c r="A19" s="1791"/>
      <c r="B19" s="37"/>
      <c r="C19" s="38" t="s">
        <v>143</v>
      </c>
      <c r="D19" s="39" t="s">
        <v>216</v>
      </c>
      <c r="E19" s="48" t="s">
        <v>16</v>
      </c>
      <c r="F19" s="40"/>
      <c r="G19" s="45" t="s">
        <v>217</v>
      </c>
      <c r="H19" s="1782" t="s">
        <v>244</v>
      </c>
      <c r="I19" s="1789" t="s">
        <v>243</v>
      </c>
    </row>
    <row r="20" spans="1:9">
      <c r="A20" s="1792"/>
      <c r="B20" s="42"/>
      <c r="C20" s="34"/>
      <c r="D20" s="34"/>
      <c r="E20" s="34"/>
      <c r="F20" s="34"/>
      <c r="G20" s="46"/>
      <c r="H20" s="1782"/>
      <c r="I20" s="1789"/>
    </row>
    <row r="21" spans="1:9">
      <c r="A21" s="1791" t="s">
        <v>218</v>
      </c>
      <c r="B21" s="37"/>
      <c r="H21" s="50"/>
      <c r="I21" s="49"/>
    </row>
    <row r="22" spans="1:9" ht="52.5" customHeight="1">
      <c r="A22" s="1791"/>
      <c r="B22" s="37"/>
      <c r="C22" s="38" t="s">
        <v>42</v>
      </c>
      <c r="D22" s="39" t="s">
        <v>211</v>
      </c>
      <c r="E22" s="48" t="s">
        <v>16</v>
      </c>
      <c r="F22" s="40"/>
      <c r="H22" s="65" t="s">
        <v>245</v>
      </c>
      <c r="I22" s="67" t="s">
        <v>245</v>
      </c>
    </row>
    <row r="23" spans="1:9" ht="52.5" customHeight="1">
      <c r="A23" s="1791"/>
      <c r="B23" s="37"/>
      <c r="C23" s="38" t="s">
        <v>143</v>
      </c>
      <c r="D23" s="39" t="s">
        <v>219</v>
      </c>
      <c r="E23" s="48" t="s">
        <v>16</v>
      </c>
      <c r="F23" s="40"/>
      <c r="G23" s="41" t="s">
        <v>220</v>
      </c>
      <c r="H23" s="58"/>
      <c r="I23" s="62"/>
    </row>
    <row r="24" spans="1:9">
      <c r="A24" s="1792"/>
      <c r="B24" s="42"/>
      <c r="C24" s="34"/>
      <c r="D24" s="34"/>
      <c r="E24" s="34"/>
      <c r="F24" s="34"/>
      <c r="G24" s="34"/>
      <c r="H24" s="59"/>
      <c r="I24" s="63"/>
    </row>
    <row r="26" spans="1:9" ht="17.25" customHeight="1">
      <c r="A26" s="1765" t="s">
        <v>261</v>
      </c>
      <c r="B26" s="1765"/>
      <c r="C26" s="1765"/>
      <c r="D26" s="1765"/>
      <c r="E26" s="1765"/>
      <c r="F26" s="1765"/>
      <c r="G26" s="1765"/>
      <c r="H26" s="1765"/>
      <c r="I26" s="47"/>
    </row>
    <row r="27" spans="1:9" ht="17.25" customHeight="1">
      <c r="A27" s="1765" t="s">
        <v>222</v>
      </c>
      <c r="B27" s="1765"/>
      <c r="C27" s="1765"/>
      <c r="D27" s="1765"/>
      <c r="E27" s="1765"/>
      <c r="F27" s="1765"/>
      <c r="G27" s="1765"/>
      <c r="H27" s="1765"/>
      <c r="I27" s="47"/>
    </row>
    <row r="28" spans="1:9" ht="17.25" customHeight="1">
      <c r="A28" s="1765" t="s">
        <v>223</v>
      </c>
      <c r="B28" s="1765"/>
      <c r="C28" s="1765"/>
      <c r="D28" s="1765"/>
      <c r="E28" s="1765"/>
      <c r="F28" s="1765"/>
      <c r="G28" s="1765"/>
      <c r="H28" s="1765"/>
      <c r="I28" s="47"/>
    </row>
    <row r="29" spans="1:9" ht="17.25" customHeight="1">
      <c r="A29" s="1765" t="s">
        <v>224</v>
      </c>
      <c r="B29" s="1765"/>
      <c r="C29" s="1765"/>
      <c r="D29" s="1765"/>
      <c r="E29" s="1765"/>
      <c r="F29" s="1765"/>
      <c r="G29" s="1765"/>
      <c r="H29" s="1765"/>
      <c r="I29" s="47"/>
    </row>
    <row r="30" spans="1:9" ht="17.25" customHeight="1">
      <c r="A30" s="1765" t="s">
        <v>225</v>
      </c>
      <c r="B30" s="1765"/>
      <c r="C30" s="1765"/>
      <c r="D30" s="1765"/>
      <c r="E30" s="1765"/>
      <c r="F30" s="1765"/>
      <c r="G30" s="1765"/>
      <c r="H30" s="1765"/>
      <c r="I30" s="47"/>
    </row>
    <row r="31" spans="1:9" ht="17.25" customHeight="1">
      <c r="A31" s="1765" t="s">
        <v>226</v>
      </c>
      <c r="B31" s="1765"/>
      <c r="C31" s="1765"/>
      <c r="D31" s="1765"/>
      <c r="E31" s="1765"/>
      <c r="F31" s="1765"/>
      <c r="G31" s="1765"/>
      <c r="H31" s="1765"/>
      <c r="I31" s="47"/>
    </row>
    <row r="32" spans="1:9" ht="17.25" customHeight="1">
      <c r="A32" s="1765" t="s">
        <v>227</v>
      </c>
      <c r="B32" s="1765"/>
      <c r="C32" s="1765"/>
      <c r="D32" s="1765"/>
      <c r="E32" s="1765"/>
      <c r="F32" s="1765"/>
      <c r="G32" s="1765"/>
      <c r="H32" s="1765"/>
      <c r="I32" s="47"/>
    </row>
    <row r="33" spans="1:9" ht="17.25" customHeight="1">
      <c r="A33" s="1765" t="s">
        <v>228</v>
      </c>
      <c r="B33" s="1765"/>
      <c r="C33" s="1765"/>
      <c r="D33" s="1765"/>
      <c r="E33" s="1765"/>
      <c r="F33" s="1765"/>
      <c r="G33" s="1765"/>
      <c r="H33" s="1765"/>
      <c r="I33" s="47"/>
    </row>
    <row r="34" spans="1:9" ht="17.25" customHeight="1">
      <c r="A34" s="1765" t="s">
        <v>229</v>
      </c>
      <c r="B34" s="1765"/>
      <c r="C34" s="1765"/>
      <c r="D34" s="1765"/>
      <c r="E34" s="1765"/>
      <c r="F34" s="1765"/>
      <c r="G34" s="1765"/>
      <c r="H34" s="1765"/>
      <c r="I34" s="47"/>
    </row>
    <row r="35" spans="1:9" ht="17.25" customHeight="1">
      <c r="A35" s="1765" t="s">
        <v>1897</v>
      </c>
      <c r="B35" s="1765"/>
      <c r="C35" s="1765"/>
      <c r="D35" s="1765"/>
      <c r="E35" s="1765"/>
      <c r="F35" s="1765"/>
      <c r="G35" s="1765"/>
      <c r="H35" s="1765"/>
      <c r="I35" s="1290"/>
    </row>
    <row r="36" spans="1:9" ht="17.25" customHeight="1">
      <c r="A36" s="1765" t="s">
        <v>230</v>
      </c>
      <c r="B36" s="1765"/>
      <c r="C36" s="1765"/>
      <c r="D36" s="1765"/>
      <c r="E36" s="1765"/>
      <c r="F36" s="1765"/>
      <c r="G36" s="1765"/>
      <c r="H36" s="1765"/>
      <c r="I36" s="47"/>
    </row>
    <row r="37" spans="1:9" ht="17.25" customHeight="1">
      <c r="A37" s="1765" t="s">
        <v>231</v>
      </c>
      <c r="B37" s="1765"/>
      <c r="C37" s="1765"/>
      <c r="D37" s="1765"/>
      <c r="E37" s="1765"/>
      <c r="F37" s="1765"/>
      <c r="G37" s="1765"/>
      <c r="H37" s="1765"/>
      <c r="I37" s="47"/>
    </row>
    <row r="38" spans="1:9" ht="17.25" customHeight="1">
      <c r="A38" s="47" t="s">
        <v>232</v>
      </c>
      <c r="B38" s="47"/>
      <c r="C38" s="47"/>
      <c r="D38" s="47"/>
      <c r="E38" s="47"/>
      <c r="F38" s="47"/>
      <c r="G38" s="47"/>
      <c r="H38" s="47"/>
      <c r="I38" s="47"/>
    </row>
    <row r="39" spans="1:9" ht="17.25" customHeight="1">
      <c r="A39" s="1765" t="s">
        <v>233</v>
      </c>
      <c r="B39" s="1765"/>
      <c r="C39" s="1765"/>
      <c r="D39" s="1765"/>
      <c r="E39" s="1765"/>
      <c r="F39" s="1765"/>
      <c r="G39" s="1765"/>
      <c r="H39" s="1765"/>
      <c r="I39" s="47"/>
    </row>
    <row r="40" spans="1:9" ht="17.25" customHeight="1">
      <c r="A40" s="1773" t="s">
        <v>234</v>
      </c>
      <c r="B40" s="1765"/>
      <c r="C40" s="1765"/>
      <c r="D40" s="1765"/>
      <c r="E40" s="1765"/>
      <c r="F40" s="1765"/>
      <c r="G40" s="1765"/>
      <c r="H40" s="1765"/>
      <c r="I40" s="47"/>
    </row>
    <row r="41" spans="1:9" ht="17.25" customHeight="1">
      <c r="A41" s="1765" t="s">
        <v>235</v>
      </c>
      <c r="B41" s="1765"/>
      <c r="C41" s="1765"/>
      <c r="D41" s="1765"/>
      <c r="E41" s="1765"/>
      <c r="F41" s="1765"/>
      <c r="G41" s="1765"/>
      <c r="H41" s="1765"/>
      <c r="I41" s="47"/>
    </row>
    <row r="42" spans="1:9" ht="17.25" customHeight="1">
      <c r="A42" s="47" t="s">
        <v>236</v>
      </c>
      <c r="B42" s="47"/>
      <c r="C42" s="47"/>
      <c r="D42" s="47"/>
      <c r="E42" s="47"/>
      <c r="F42" s="47"/>
      <c r="G42" s="47"/>
      <c r="H42" s="47"/>
      <c r="I42" s="47"/>
    </row>
    <row r="43" spans="1:9" ht="17.25" customHeight="1">
      <c r="A43" s="47" t="s">
        <v>237</v>
      </c>
      <c r="B43" s="47"/>
      <c r="C43" s="47"/>
      <c r="D43" s="47"/>
      <c r="E43" s="47"/>
      <c r="F43" s="47"/>
      <c r="G43" s="47"/>
      <c r="H43" s="47"/>
      <c r="I43" s="47"/>
    </row>
    <row r="44" spans="1:9" ht="17.25" customHeight="1">
      <c r="A44" s="47" t="s">
        <v>238</v>
      </c>
      <c r="B44" s="47"/>
      <c r="C44" s="47"/>
      <c r="D44" s="47"/>
      <c r="E44" s="47"/>
      <c r="F44" s="47"/>
      <c r="G44" s="47"/>
      <c r="H44" s="47"/>
      <c r="I44" s="47"/>
    </row>
    <row r="45" spans="1:9" ht="17.25" customHeight="1">
      <c r="A45" s="1773" t="s">
        <v>239</v>
      </c>
      <c r="B45" s="1765"/>
      <c r="C45" s="1765"/>
      <c r="D45" s="1765"/>
      <c r="E45" s="1765"/>
      <c r="F45" s="1765"/>
      <c r="G45" s="1765"/>
      <c r="H45" s="1765"/>
      <c r="I45" s="47"/>
    </row>
    <row r="46" spans="1:9" ht="17.25" customHeight="1">
      <c r="A46" s="1765" t="s">
        <v>240</v>
      </c>
      <c r="B46" s="1765"/>
      <c r="C46" s="1765"/>
      <c r="D46" s="1765"/>
      <c r="E46" s="1765"/>
      <c r="F46" s="1765"/>
      <c r="G46" s="1765"/>
      <c r="H46" s="1765"/>
      <c r="I46" s="47"/>
    </row>
    <row r="47" spans="1:9" ht="17.25" customHeight="1">
      <c r="A47" s="1765" t="s">
        <v>241</v>
      </c>
      <c r="B47" s="1765"/>
      <c r="C47" s="1765"/>
      <c r="D47" s="1765"/>
      <c r="E47" s="1765"/>
      <c r="F47" s="1765"/>
      <c r="G47" s="1765"/>
      <c r="H47" s="1765"/>
      <c r="I47" s="47"/>
    </row>
    <row r="48" spans="1:9">
      <c r="A48" s="1765" t="s">
        <v>242</v>
      </c>
      <c r="B48" s="1765"/>
      <c r="C48" s="1765"/>
      <c r="D48" s="1765"/>
      <c r="E48" s="1765"/>
      <c r="F48" s="1765"/>
      <c r="G48" s="1765"/>
      <c r="H48" s="1765"/>
      <c r="I48" s="47"/>
    </row>
    <row r="49" spans="1:9" ht="18" customHeight="1">
      <c r="A49" s="1765" t="s">
        <v>262</v>
      </c>
      <c r="B49" s="1765"/>
      <c r="C49" s="1765"/>
      <c r="D49" s="1765"/>
      <c r="E49" s="1765"/>
      <c r="F49" s="1765"/>
      <c r="G49" s="1765"/>
      <c r="H49" s="1765"/>
      <c r="I49" s="47"/>
    </row>
    <row r="50" spans="1:9">
      <c r="A50" s="1765"/>
      <c r="B50" s="1765"/>
      <c r="C50" s="1765"/>
      <c r="D50" s="1765"/>
      <c r="E50" s="1765"/>
      <c r="F50" s="1765"/>
      <c r="G50" s="1765"/>
      <c r="H50" s="1765"/>
      <c r="I50" s="47"/>
    </row>
  </sheetData>
  <mergeCells count="34">
    <mergeCell ref="A46:H46"/>
    <mergeCell ref="A47:H47"/>
    <mergeCell ref="A33:H33"/>
    <mergeCell ref="A34:H34"/>
    <mergeCell ref="A17:A20"/>
    <mergeCell ref="A21:A24"/>
    <mergeCell ref="A26:H26"/>
    <mergeCell ref="A27:H27"/>
    <mergeCell ref="A28:H28"/>
    <mergeCell ref="A35:H35"/>
    <mergeCell ref="G2:H2"/>
    <mergeCell ref="A4:H4"/>
    <mergeCell ref="A13:A16"/>
    <mergeCell ref="C9:I9"/>
    <mergeCell ref="H19:H20"/>
    <mergeCell ref="B6:I6"/>
    <mergeCell ref="B7:I7"/>
    <mergeCell ref="I19:I20"/>
    <mergeCell ref="A49:H49"/>
    <mergeCell ref="A50:H50"/>
    <mergeCell ref="A9:A11"/>
    <mergeCell ref="C10:I10"/>
    <mergeCell ref="C11:I11"/>
    <mergeCell ref="A36:H36"/>
    <mergeCell ref="A37:H37"/>
    <mergeCell ref="A39:H39"/>
    <mergeCell ref="A40:H40"/>
    <mergeCell ref="A41:H41"/>
    <mergeCell ref="A45:H45"/>
    <mergeCell ref="A29:H29"/>
    <mergeCell ref="A30:H30"/>
    <mergeCell ref="A31:H31"/>
    <mergeCell ref="A32:H32"/>
    <mergeCell ref="A48:H48"/>
  </mergeCells>
  <phoneticPr fontId="1"/>
  <dataValidations count="2">
    <dataValidation type="list" allowBlank="1" showInputMessage="1" showErrorMessage="1" sqref="H21:I21" xr:uid="{4AB942EB-AA70-4911-94B6-681D05EE3460}">
      <formula1>$K$15</formula1>
    </dataValidation>
    <dataValidation type="list" allowBlank="1" showInputMessage="1" showErrorMessage="1" sqref="H22:I22 H15:I15" xr:uid="{0BE88722-E7F8-469D-A66F-F6FDF841C71E}">
      <formula1>$K$14:$K$15</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4" r:id="rId4" name="Check Box 6">
              <controlPr defaultSize="0" autoFill="0" autoLine="0" autoPict="0">
                <anchor moveWithCells="1">
                  <from>
                    <xdr:col>1</xdr:col>
                    <xdr:colOff>9525</xdr:colOff>
                    <xdr:row>8</xdr:row>
                    <xdr:rowOff>285750</xdr:rowOff>
                  </from>
                  <to>
                    <xdr:col>2</xdr:col>
                    <xdr:colOff>95250</xdr:colOff>
                    <xdr:row>10</xdr:row>
                    <xdr:rowOff>19050</xdr:rowOff>
                  </to>
                </anchor>
              </controlPr>
            </control>
          </mc:Choice>
        </mc:AlternateContent>
        <mc:AlternateContent xmlns:mc="http://schemas.openxmlformats.org/markup-compatibility/2006">
          <mc:Choice Requires="x14">
            <control shapeId="7175" r:id="rId5" name="Check Box 7">
              <controlPr defaultSize="0" autoFill="0" autoLine="0" autoPict="0">
                <anchor moveWithCells="1">
                  <from>
                    <xdr:col>1</xdr:col>
                    <xdr:colOff>19050</xdr:colOff>
                    <xdr:row>9</xdr:row>
                    <xdr:rowOff>295275</xdr:rowOff>
                  </from>
                  <to>
                    <xdr:col>2</xdr:col>
                    <xdr:colOff>104775</xdr:colOff>
                    <xdr:row>11</xdr:row>
                    <xdr:rowOff>28575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666750</xdr:colOff>
                    <xdr:row>6</xdr:row>
                    <xdr:rowOff>133350</xdr:rowOff>
                  </from>
                  <to>
                    <xdr:col>3</xdr:col>
                    <xdr:colOff>990600</xdr:colOff>
                    <xdr:row>6</xdr:row>
                    <xdr:rowOff>476250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6</xdr:col>
                    <xdr:colOff>542925</xdr:colOff>
                    <xdr:row>6</xdr:row>
                    <xdr:rowOff>123825</xdr:rowOff>
                  </from>
                  <to>
                    <xdr:col>6</xdr:col>
                    <xdr:colOff>866775</xdr:colOff>
                    <xdr:row>6</xdr:row>
                    <xdr:rowOff>466725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4</xdr:col>
                    <xdr:colOff>352425</xdr:colOff>
                    <xdr:row>6</xdr:row>
                    <xdr:rowOff>123825</xdr:rowOff>
                  </from>
                  <to>
                    <xdr:col>4</xdr:col>
                    <xdr:colOff>676275</xdr:colOff>
                    <xdr:row>6</xdr:row>
                    <xdr:rowOff>466725</xdr:rowOff>
                  </to>
                </anchor>
              </controlPr>
            </control>
          </mc:Choice>
        </mc:AlternateContent>
        <mc:AlternateContent xmlns:mc="http://schemas.openxmlformats.org/markup-compatibility/2006">
          <mc:Choice Requires="x14">
            <control shapeId="7176" r:id="rId9" name="Check Box 8">
              <controlPr defaultSize="0" autoFill="0" autoLine="0" autoPict="0">
                <anchor moveWithCells="1">
                  <from>
                    <xdr:col>1</xdr:col>
                    <xdr:colOff>19050</xdr:colOff>
                    <xdr:row>7</xdr:row>
                    <xdr:rowOff>571500</xdr:rowOff>
                  </from>
                  <to>
                    <xdr:col>2</xdr:col>
                    <xdr:colOff>104775</xdr:colOff>
                    <xdr:row>9</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87</vt:i4>
      </vt:variant>
      <vt:variant>
        <vt:lpstr>名前付き一覧</vt:lpstr>
      </vt:variant>
      <vt:variant>
        <vt:i4>67</vt:i4>
      </vt:variant>
    </vt:vector>
  </HeadingPairs>
  <TitlesOfParts>
    <vt:vector size="154" baseType="lpstr">
      <vt:lpstr>加算等について体制の届出が必要なサービス一覧</vt:lpstr>
      <vt:lpstr>(別紙1-1)特定事業所（居宅介護）</vt:lpstr>
      <vt:lpstr>(別紙1-2)特定事業所（重度訪問介護）</vt:lpstr>
      <vt:lpstr>(別紙1-3)特定事業所（同行援護）</vt:lpstr>
      <vt:lpstr>(別紙1-4)特定事業所（行動援護）</vt:lpstr>
      <vt:lpstr>(参考)特定事業所加算根拠資料</vt:lpstr>
      <vt:lpstr>(別紙2-1)人員配置体制（生活介護・療養介護）</vt:lpstr>
      <vt:lpstr>(別紙2-2)人員配置体制（共同生活援助）</vt:lpstr>
      <vt:lpstr>(別紙3-1)福祉専門職員配置等</vt:lpstr>
      <vt:lpstr>(別紙3-2)福祉専門職員配置等（共生型短期入所）</vt:lpstr>
      <vt:lpstr>(別紙4-1)視覚・聴覚言語障害者支援体制(Ⅰ)</vt:lpstr>
      <vt:lpstr>(別紙4-2)視覚・聴覚言語障害者支援体制(Ⅱ)</vt:lpstr>
      <vt:lpstr>(別紙5)食事提供体制 </vt:lpstr>
      <vt:lpstr>(別紙6)送迎</vt:lpstr>
      <vt:lpstr>(別紙7-1)栄養士配置・栄養マネジメント</vt:lpstr>
      <vt:lpstr>(別紙7-2)栄養改善</vt:lpstr>
      <vt:lpstr>(別紙8)大規模住居（ＧＨ）</vt:lpstr>
      <vt:lpstr>(別紙9)夜間職員加配</vt:lpstr>
      <vt:lpstr>(別紙10-1)夜間支援体制等（ＧＨ）</vt:lpstr>
      <vt:lpstr>(別紙10-1)夜間支援体制等（ＧＨ）（記入例）</vt:lpstr>
      <vt:lpstr>(別紙10-1)夜間支援体制等（ＧＨ）（注釈付き）</vt:lpstr>
      <vt:lpstr>(別紙10-2)夜間支援体制等（宿泊型自立訓練）</vt:lpstr>
      <vt:lpstr>(別紙11)地域生活移行個別支援</vt:lpstr>
      <vt:lpstr>(別紙12) 通勤者生活支援（ＧＨ）</vt:lpstr>
      <vt:lpstr>(別紙13-1)重度障害者支援（生活介護・施設入所支援）</vt:lpstr>
      <vt:lpstr>(別紙13-2)重度障害者支援（短期入所）</vt:lpstr>
      <vt:lpstr>(別紙13-3)重度障害者支援（共同生活援助）</vt:lpstr>
      <vt:lpstr>(別紙14)夜勤職員配置体制</vt:lpstr>
      <vt:lpstr>(別紙15)夜間看護体制</vt:lpstr>
      <vt:lpstr>(別紙16)精神障害者退院支援施設加算・短期滞在</vt:lpstr>
      <vt:lpstr>(別紙17)常勤看護職員配置等・看護職員配置</vt:lpstr>
      <vt:lpstr>(別紙18)地域移行支援体制加算・通勤者生活支援</vt:lpstr>
      <vt:lpstr>(別紙19)就労移行支援に係る基本報酬の算定区分（サービス費Ⅰ</vt:lpstr>
      <vt:lpstr>(別紙19-1)就労定着者の状況（サービス費Ⅰ）</vt:lpstr>
      <vt:lpstr>(別紙20)就労移行支援に係る基本報酬の算定区分（サービス費Ⅱ</vt:lpstr>
      <vt:lpstr>(別紙20-1)就労定着者の状況（サービス費Ⅱ）</vt:lpstr>
      <vt:lpstr>(別紙21)就労支援関係研修修了</vt:lpstr>
      <vt:lpstr>(別紙22-1)就労移行支援体制（生活介護、自立訓練）</vt:lpstr>
      <vt:lpstr>(別紙22-2)就労移行支援体制（Ａ型）</vt:lpstr>
      <vt:lpstr>(別紙22-3)就労移行支援体制（Ｂ型）</vt:lpstr>
      <vt:lpstr>(別紙23)移行準備支援体制</vt:lpstr>
      <vt:lpstr>(別紙24)重度者支援体制</vt:lpstr>
      <vt:lpstr>(別紙25-1)目標工賃達成指導員配置</vt:lpstr>
      <vt:lpstr>(別紙25-2)目標工賃達成</vt:lpstr>
      <vt:lpstr>(別紙26)延長支援（生活介護等）</vt:lpstr>
      <vt:lpstr>(別紙27)医療連携体制（Ⅶ）</vt:lpstr>
      <vt:lpstr>(別紙28-1)就労継続支援Ｂ型に係る基本報酬(R8.4-5)</vt:lpstr>
      <vt:lpstr>(別紙28-２)就労継続支援Ｂ型に係る基本報酬(R8.6-)</vt:lpstr>
      <vt:lpstr>(別紙29-1)ピアサポート実施（自立訓練・就労継続B型）</vt:lpstr>
      <vt:lpstr>(別紙29-2)ピアサポート実施（共同生活援助）</vt:lpstr>
      <vt:lpstr>(別紙29-3)退居後ピアサポート実施</vt:lpstr>
      <vt:lpstr>(別紙30)就労継続支援Ａ型に係る基本報酬の算定区分</vt:lpstr>
      <vt:lpstr>(別紙30-1)スコア表（就労Ａ・基本報酬）</vt:lpstr>
      <vt:lpstr>(別紙31)賃金向上達成指導員配置</vt:lpstr>
      <vt:lpstr>(別紙31-1)賃金向上計画書</vt:lpstr>
      <vt:lpstr>(別紙32)就労定着支援に係る基本報酬の算定区分</vt:lpstr>
      <vt:lpstr>(別紙32-1)就労継続者の状況（定着）</vt:lpstr>
      <vt:lpstr>(別紙32-2)就労継続者の状況（定着新規指定の場合）</vt:lpstr>
      <vt:lpstr>(別紙33)就労定着実績体制加算</vt:lpstr>
      <vt:lpstr>(別紙33-1)職場適応援助者養成研修修了者配置体制加算</vt:lpstr>
      <vt:lpstr>(別紙34)精神障害者地域移行</vt:lpstr>
      <vt:lpstr>(別紙35)強度行動障害者地域移行特別加算</vt:lpstr>
      <vt:lpstr>(別紙36)社会生活支援特別加算</vt:lpstr>
      <vt:lpstr>(別紙37)個別計画訓練支援加算 </vt:lpstr>
      <vt:lpstr>(別紙38)地域移行支援サービス費</vt:lpstr>
      <vt:lpstr>(別紙39)サービス管理責任者配置等加算（共生型サービス）</vt:lpstr>
      <vt:lpstr>(別紙40)ピアサポート体制加算</vt:lpstr>
      <vt:lpstr>(別紙41)医療的ケア対応支援加算</vt:lpstr>
      <vt:lpstr>(別紙42)強度行動障害者体験利用加算</vt:lpstr>
      <vt:lpstr>(別紙43)居住支援連携体制加算</vt:lpstr>
      <vt:lpstr>(別紙44)日中活動支援加算</vt:lpstr>
      <vt:lpstr>(別紙45)口腔衛生管理体制加算</vt:lpstr>
      <vt:lpstr>(別紙46-1)機能強化型サービス費（単独）</vt:lpstr>
      <vt:lpstr>(別紙46-2)機能強化型サービス費（協働）</vt:lpstr>
      <vt:lpstr>(別紙47)主任相談支援専門員配置加算</vt:lpstr>
      <vt:lpstr>(別紙48)相談系体制加算</vt:lpstr>
      <vt:lpstr>(別紙49-1)リハビリテーション加算（生活介護）</vt:lpstr>
      <vt:lpstr>(別紙49-2)リハビリテーション加算（自立訓練（機能訓練）</vt:lpstr>
      <vt:lpstr>(別紙50)高次脳機能障害者支援体制加算</vt:lpstr>
      <vt:lpstr>(別紙51)自立生活支援加算Ⅲ</vt:lpstr>
      <vt:lpstr>(別紙52)障害者支援施設等感染対策向上加算</vt:lpstr>
      <vt:lpstr>(別紙53)入浴支援加算</vt:lpstr>
      <vt:lpstr>(別紙54)地域移行支援体制加算</vt:lpstr>
      <vt:lpstr>(別紙55)地域生活支援拠点等に関連する加算の届出 </vt:lpstr>
      <vt:lpstr>(別紙56)地域生活支援拠点等機能強化加算</vt:lpstr>
      <vt:lpstr>(別紙57)地域体制強化共同支援加算</vt:lpstr>
      <vt:lpstr>(別紙58)通院支援加算</vt:lpstr>
      <vt:lpstr>'(別紙4-1)視覚・聴覚言語障害者支援体制(Ⅰ)'!Excel_BuiltIn_Print_Area</vt:lpstr>
      <vt:lpstr>'(別紙4-2)視覚・聴覚言語障害者支援体制(Ⅱ)'!Excel_BuiltIn_Print_Area</vt:lpstr>
      <vt:lpstr>'(別紙50)高次脳機能障害者支援体制加算'!Excel_BuiltIn_Print_Area</vt:lpstr>
      <vt:lpstr>'(参考)特定事業所加算根拠資料'!Print_Area</vt:lpstr>
      <vt:lpstr>'(別紙11)地域生活移行個別支援'!Print_Area</vt:lpstr>
      <vt:lpstr>'(別紙1-1)特定事業所（居宅介護）'!Print_Area</vt:lpstr>
      <vt:lpstr>'(別紙1-2)特定事業所（重度訪問介護）'!Print_Area</vt:lpstr>
      <vt:lpstr>'(別紙1-3)特定事業所（同行援護）'!Print_Area</vt:lpstr>
      <vt:lpstr>'(別紙13-1)重度障害者支援（生活介護・施設入所支援）'!Print_Area</vt:lpstr>
      <vt:lpstr>'(別紙13-2)重度障害者支援（短期入所）'!Print_Area</vt:lpstr>
      <vt:lpstr>'(別紙13-3)重度障害者支援（共同生活援助）'!Print_Area</vt:lpstr>
      <vt:lpstr>'(別紙1-4)特定事業所（行動援護）'!Print_Area</vt:lpstr>
      <vt:lpstr>'(別紙14)夜勤職員配置体制'!Print_Area</vt:lpstr>
      <vt:lpstr>'(別紙15)夜間看護体制'!Print_Area</vt:lpstr>
      <vt:lpstr>'(別紙16)精神障害者退院支援施設加算・短期滞在'!Print_Area</vt:lpstr>
      <vt:lpstr>'(別紙19)就労移行支援に係る基本報酬の算定区分（サービス費Ⅰ'!Print_Area</vt:lpstr>
      <vt:lpstr>'(別紙20)就労移行支援に係る基本報酬の算定区分（サービス費Ⅱ'!Print_Area</vt:lpstr>
      <vt:lpstr>'(別紙21)就労支援関係研修修了'!Print_Area</vt:lpstr>
      <vt:lpstr>'(別紙2-1)人員配置体制（生活介護・療養介護）'!Print_Area</vt:lpstr>
      <vt:lpstr>'(別紙2-2)人員配置体制（共同生活援助）'!Print_Area</vt:lpstr>
      <vt:lpstr>'(別紙23)移行準備支援体制'!Print_Area</vt:lpstr>
      <vt:lpstr>'(別紙24)重度者支援体制'!Print_Area</vt:lpstr>
      <vt:lpstr>'(別紙25-1)目標工賃達成指導員配置'!Print_Area</vt:lpstr>
      <vt:lpstr>'(別紙25-2)目標工賃達成'!Print_Area</vt:lpstr>
      <vt:lpstr>'(別紙27)医療連携体制（Ⅶ）'!Print_Area</vt:lpstr>
      <vt:lpstr>'(別紙28-1)就労継続支援Ｂ型に係る基本報酬(R8.4-5)'!Print_Area</vt:lpstr>
      <vt:lpstr>'(別紙28-２)就労継続支援Ｂ型に係る基本報酬(R8.6-)'!Print_Area</vt:lpstr>
      <vt:lpstr>'(別紙29-1)ピアサポート実施（自立訓練・就労継続B型）'!Print_Area</vt:lpstr>
      <vt:lpstr>'(別紙29-2)ピアサポート実施（共同生活援助）'!Print_Area</vt:lpstr>
      <vt:lpstr>'(別紙29-3)退居後ピアサポート実施'!Print_Area</vt:lpstr>
      <vt:lpstr>'(別紙30-1)スコア表（就労Ａ・基本報酬）'!Print_Area</vt:lpstr>
      <vt:lpstr>'(別紙31)賃金向上達成指導員配置'!Print_Area</vt:lpstr>
      <vt:lpstr>'(別紙3-1)福祉専門職員配置等'!Print_Area</vt:lpstr>
      <vt:lpstr>'(別紙32)就労定着支援に係る基本報酬の算定区分'!Print_Area</vt:lpstr>
      <vt:lpstr>'(別紙3-2)福祉専門職員配置等（共生型短期入所）'!Print_Area</vt:lpstr>
      <vt:lpstr>'(別紙33-1)職場適応援助者養成研修修了者配置体制加算'!Print_Area</vt:lpstr>
      <vt:lpstr>'(別紙35)強度行動障害者地域移行特別加算'!Print_Area</vt:lpstr>
      <vt:lpstr>'(別紙36)社会生活支援特別加算'!Print_Area</vt:lpstr>
      <vt:lpstr>'(別紙37)個別計画訓練支援加算 '!Print_Area</vt:lpstr>
      <vt:lpstr>'(別紙38)地域移行支援サービス費'!Print_Area</vt:lpstr>
      <vt:lpstr>'(別紙40)ピアサポート体制加算'!Print_Area</vt:lpstr>
      <vt:lpstr>'(別紙4-1)視覚・聴覚言語障害者支援体制(Ⅰ)'!Print_Area</vt:lpstr>
      <vt:lpstr>'(別紙42)強度行動障害者体験利用加算'!Print_Area</vt:lpstr>
      <vt:lpstr>'(別紙4-2)視覚・聴覚言語障害者支援体制(Ⅱ)'!Print_Area</vt:lpstr>
      <vt:lpstr>'(別紙44)日中活動支援加算'!Print_Area</vt:lpstr>
      <vt:lpstr>'(別紙45)口腔衛生管理体制加算'!Print_Area</vt:lpstr>
      <vt:lpstr>'(別紙46-1)機能強化型サービス費（単独）'!Print_Area</vt:lpstr>
      <vt:lpstr>'(別紙46-2)機能強化型サービス費（協働）'!Print_Area</vt:lpstr>
      <vt:lpstr>'(別紙47)主任相談支援専門員配置加算'!Print_Area</vt:lpstr>
      <vt:lpstr>'(別紙48)相談系体制加算'!Print_Area</vt:lpstr>
      <vt:lpstr>'(別紙49-1)リハビリテーション加算（生活介護）'!Print_Area</vt:lpstr>
      <vt:lpstr>'(別紙49-2)リハビリテーション加算（自立訓練（機能訓練）'!Print_Area</vt:lpstr>
      <vt:lpstr>'(別紙5)食事提供体制 '!Print_Area</vt:lpstr>
      <vt:lpstr>'(別紙50)高次脳機能障害者支援体制加算'!Print_Area</vt:lpstr>
      <vt:lpstr>'(別紙51)自立生活支援加算Ⅲ'!Print_Area</vt:lpstr>
      <vt:lpstr>'(別紙52)障害者支援施設等感染対策向上加算'!Print_Area</vt:lpstr>
      <vt:lpstr>'(別紙53)入浴支援加算'!Print_Area</vt:lpstr>
      <vt:lpstr>'(別紙54)地域移行支援体制加算'!Print_Area</vt:lpstr>
      <vt:lpstr>'(別紙55)地域生活支援拠点等に関連する加算の届出 '!Print_Area</vt:lpstr>
      <vt:lpstr>'(別紙56)地域生活支援拠点等機能強化加算'!Print_Area</vt:lpstr>
      <vt:lpstr>'(別紙57)地域体制強化共同支援加算'!Print_Area</vt:lpstr>
      <vt:lpstr>'(別紙58)通院支援加算'!Print_Area</vt:lpstr>
      <vt:lpstr>'(別紙6)送迎'!Print_Area</vt:lpstr>
      <vt:lpstr>'(別紙7-2)栄養改善'!Print_Area</vt:lpstr>
      <vt:lpstr>'(別紙9)夜間職員加配'!Print_Area</vt:lpstr>
      <vt:lpstr>加算等について体制の届出が必要なサービス一覧!Print_Area</vt:lpstr>
      <vt:lpstr>加算等について体制の届出が必要なサービス一覧!Print_Titles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inqbc793</dc:creator>
  <cp:lastModifiedBy>Kyoto</cp:lastModifiedBy>
  <cp:lastPrinted>2026-04-02T03:42:21Z</cp:lastPrinted>
  <dcterms:created xsi:type="dcterms:W3CDTF">2024-02-27T10:24:08Z</dcterms:created>
  <dcterms:modified xsi:type="dcterms:W3CDTF">2026-04-03T03:19:55Z</dcterms:modified>
</cp:coreProperties>
</file>